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美赛_2024\预测\"/>
    </mc:Choice>
  </mc:AlternateContent>
  <xr:revisionPtr revIDLastSave="0" documentId="8_{0A7DE421-8B89-4B9B-B26F-6635624C3B99}" xr6:coauthVersionLast="36" xr6:coauthVersionMax="36" xr10:uidLastSave="{00000000-0000-0000-0000-000000000000}"/>
  <bookViews>
    <workbookView xWindow="0" yWindow="0" windowWidth="18351" windowHeight="6883" xr2:uid="{00000000-000D-0000-FFFF-FFFF00000000}"/>
  </bookViews>
  <sheets>
    <sheet name="Sheet1" sheetId="1" r:id="rId1"/>
  </sheets>
  <definedNames>
    <definedName name="_xlnm._FilterDatabase" localSheetId="0" hidden="1">Sheet1!$AK$2:$AK$775</definedName>
  </definedNames>
  <calcPr calcId="179021"/>
</workbook>
</file>

<file path=xl/calcChain.xml><?xml version="1.0" encoding="utf-8"?>
<calcChain xmlns="http://schemas.openxmlformats.org/spreadsheetml/2006/main">
  <c r="AF2" i="1" l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3" i="1" s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 s="1"/>
  <c r="AT6" i="1" s="1"/>
  <c r="AF7" i="1"/>
  <c r="AG7" i="1"/>
  <c r="AH7" i="1"/>
  <c r="AI7" i="1"/>
  <c r="AJ7" i="1"/>
  <c r="AK7" i="1"/>
  <c r="BK7" i="1" s="1"/>
  <c r="AL7" i="1"/>
  <c r="AM7" i="1"/>
  <c r="AN7" i="1"/>
  <c r="AO7" i="1"/>
  <c r="AP7" i="1"/>
  <c r="AQ7" i="1"/>
  <c r="AR7" i="1"/>
  <c r="AS7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F10" i="1"/>
  <c r="AG10" i="1"/>
  <c r="AH10" i="1"/>
  <c r="AI10" i="1"/>
  <c r="AJ10" i="1"/>
  <c r="AK10" i="1"/>
  <c r="BK10" i="1" s="1"/>
  <c r="AL10" i="1"/>
  <c r="AM10" i="1"/>
  <c r="AN10" i="1"/>
  <c r="AO10" i="1"/>
  <c r="AP10" i="1"/>
  <c r="AQ10" i="1"/>
  <c r="AR10" i="1"/>
  <c r="AS10" i="1" s="1"/>
  <c r="AT10" i="1" s="1"/>
  <c r="AF11" i="1"/>
  <c r="AG11" i="1"/>
  <c r="AH11" i="1"/>
  <c r="AI11" i="1"/>
  <c r="AJ11" i="1"/>
  <c r="AK11" i="1"/>
  <c r="BK11" i="1" s="1"/>
  <c r="AL11" i="1"/>
  <c r="AM11" i="1"/>
  <c r="AN11" i="1"/>
  <c r="AO11" i="1"/>
  <c r="AP11" i="1"/>
  <c r="AQ11" i="1"/>
  <c r="AR11" i="1"/>
  <c r="AS11" i="1"/>
  <c r="AT11" i="1" s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3" i="1" s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 s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5" i="1" s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6" i="1" s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F17" i="1"/>
  <c r="AG17" i="1"/>
  <c r="AH17" i="1"/>
  <c r="AI17" i="1"/>
  <c r="AJ17" i="1"/>
  <c r="AK17" i="1"/>
  <c r="BK17" i="1" s="1"/>
  <c r="AL17" i="1"/>
  <c r="AM17" i="1"/>
  <c r="AN17" i="1"/>
  <c r="AO17" i="1"/>
  <c r="AP17" i="1"/>
  <c r="AQ17" i="1"/>
  <c r="AR17" i="1"/>
  <c r="AS17" i="1"/>
  <c r="AT18" i="1" s="1"/>
  <c r="AT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F19" i="1"/>
  <c r="AG19" i="1"/>
  <c r="AH19" i="1"/>
  <c r="AI19" i="1"/>
  <c r="AJ19" i="1"/>
  <c r="AK19" i="1"/>
  <c r="BK19" i="1" s="1"/>
  <c r="AL19" i="1"/>
  <c r="AM19" i="1"/>
  <c r="AN19" i="1"/>
  <c r="AO19" i="1"/>
  <c r="AP19" i="1"/>
  <c r="AQ19" i="1"/>
  <c r="AR19" i="1"/>
  <c r="AS19" i="1"/>
  <c r="AT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 s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 s="1"/>
  <c r="AT21" i="1" s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 s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4" i="1" s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5" i="1" s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6" i="1" s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9" i="1" s="1"/>
  <c r="AT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 s="1"/>
  <c r="AF30" i="1"/>
  <c r="AG30" i="1"/>
  <c r="AH30" i="1"/>
  <c r="AI30" i="1"/>
  <c r="AJ30" i="1"/>
  <c r="AK30" i="1"/>
  <c r="BK30" i="1" s="1"/>
  <c r="AL30" i="1"/>
  <c r="AM30" i="1"/>
  <c r="AN30" i="1"/>
  <c r="AO30" i="1"/>
  <c r="AP30" i="1"/>
  <c r="AQ30" i="1"/>
  <c r="AR30" i="1"/>
  <c r="AS30" i="1"/>
  <c r="AF31" i="1"/>
  <c r="AG31" i="1"/>
  <c r="AH31" i="1"/>
  <c r="AI31" i="1"/>
  <c r="AJ31" i="1"/>
  <c r="AK31" i="1"/>
  <c r="BK31" i="1" s="1"/>
  <c r="AL31" i="1"/>
  <c r="AM31" i="1"/>
  <c r="AN31" i="1"/>
  <c r="AO31" i="1"/>
  <c r="AP31" i="1"/>
  <c r="AQ31" i="1"/>
  <c r="AR31" i="1"/>
  <c r="AS31" i="1" s="1"/>
  <c r="AT31" i="1" s="1"/>
  <c r="AF32" i="1"/>
  <c r="AG32" i="1"/>
  <c r="AH32" i="1"/>
  <c r="AI32" i="1"/>
  <c r="AJ32" i="1"/>
  <c r="AK32" i="1"/>
  <c r="BK32" i="1" s="1"/>
  <c r="AL32" i="1"/>
  <c r="AM32" i="1"/>
  <c r="AN32" i="1"/>
  <c r="AO32" i="1"/>
  <c r="AP32" i="1"/>
  <c r="AQ32" i="1"/>
  <c r="AR32" i="1"/>
  <c r="AS32" i="1" s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 s="1"/>
  <c r="AF34" i="1"/>
  <c r="AG34" i="1"/>
  <c r="AH34" i="1"/>
  <c r="AI34" i="1"/>
  <c r="AJ34" i="1"/>
  <c r="AK34" i="1"/>
  <c r="BK34" i="1" s="1"/>
  <c r="AL34" i="1"/>
  <c r="AM34" i="1"/>
  <c r="AN34" i="1"/>
  <c r="AO34" i="1"/>
  <c r="AP34" i="1"/>
  <c r="AQ34" i="1"/>
  <c r="AR34" i="1"/>
  <c r="AS34" i="1"/>
  <c r="AF35" i="1"/>
  <c r="AG35" i="1"/>
  <c r="AH35" i="1"/>
  <c r="AI35" i="1"/>
  <c r="AJ35" i="1"/>
  <c r="AK35" i="1"/>
  <c r="BK35" i="1" s="1"/>
  <c r="AL35" i="1"/>
  <c r="AM35" i="1"/>
  <c r="AN35" i="1"/>
  <c r="AO35" i="1"/>
  <c r="AP35" i="1"/>
  <c r="AQ35" i="1"/>
  <c r="AR35" i="1"/>
  <c r="AS35" i="1"/>
  <c r="AT36" i="1" s="1"/>
  <c r="AF36" i="1"/>
  <c r="AG36" i="1"/>
  <c r="AH36" i="1"/>
  <c r="AI36" i="1"/>
  <c r="AJ36" i="1"/>
  <c r="AK36" i="1"/>
  <c r="BK36" i="1" s="1"/>
  <c r="AL36" i="1"/>
  <c r="AM36" i="1"/>
  <c r="AN36" i="1"/>
  <c r="AO36" i="1"/>
  <c r="AP36" i="1"/>
  <c r="AQ36" i="1"/>
  <c r="AR36" i="1"/>
  <c r="AS36" i="1" s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 s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 s="1"/>
  <c r="AF39" i="1"/>
  <c r="AG39" i="1"/>
  <c r="AH39" i="1"/>
  <c r="AI39" i="1"/>
  <c r="AJ39" i="1"/>
  <c r="AK39" i="1"/>
  <c r="BK39" i="1" s="1"/>
  <c r="AL39" i="1"/>
  <c r="AM39" i="1"/>
  <c r="AN39" i="1"/>
  <c r="AO39" i="1"/>
  <c r="AP39" i="1"/>
  <c r="AQ39" i="1"/>
  <c r="AR39" i="1"/>
  <c r="AS39" i="1"/>
  <c r="AT40" i="1" s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1" i="1" s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2" i="1" s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 s="1"/>
  <c r="AT43" i="1" s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 s="1"/>
  <c r="AT45" i="1" s="1"/>
  <c r="AF46" i="1"/>
  <c r="AG46" i="1"/>
  <c r="AH46" i="1"/>
  <c r="AI46" i="1"/>
  <c r="AJ46" i="1"/>
  <c r="AK46" i="1"/>
  <c r="BK46" i="1" s="1"/>
  <c r="AL46" i="1"/>
  <c r="AM46" i="1"/>
  <c r="AN46" i="1"/>
  <c r="AO46" i="1"/>
  <c r="AP46" i="1"/>
  <c r="AQ46" i="1"/>
  <c r="AR46" i="1"/>
  <c r="AS46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 s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9" i="1" s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50" i="1" s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1" i="1" s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2" i="1" s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 s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 s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 s="1"/>
  <c r="AF56" i="1"/>
  <c r="AG56" i="1"/>
  <c r="AH56" i="1"/>
  <c r="AI56" i="1"/>
  <c r="AJ56" i="1"/>
  <c r="AK56" i="1"/>
  <c r="BK56" i="1" s="1"/>
  <c r="AL56" i="1"/>
  <c r="AM56" i="1"/>
  <c r="AN56" i="1"/>
  <c r="AO56" i="1"/>
  <c r="AP56" i="1"/>
  <c r="AQ56" i="1"/>
  <c r="AR56" i="1"/>
  <c r="AS56" i="1"/>
  <c r="AT56" i="1" s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9" i="1" s="1"/>
  <c r="AT58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60" i="1" s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1" i="1" s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 s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F63" i="1"/>
  <c r="AG63" i="1"/>
  <c r="AH63" i="1"/>
  <c r="AI63" i="1"/>
  <c r="AJ63" i="1"/>
  <c r="AK63" i="1"/>
  <c r="BK63" i="1" s="1"/>
  <c r="AL63" i="1"/>
  <c r="AM63" i="1"/>
  <c r="AN63" i="1"/>
  <c r="AO63" i="1"/>
  <c r="AP63" i="1"/>
  <c r="AQ63" i="1"/>
  <c r="AR63" i="1"/>
  <c r="AS63" i="1"/>
  <c r="AT64" i="1" s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F68" i="1"/>
  <c r="AG68" i="1"/>
  <c r="AH68" i="1"/>
  <c r="AI68" i="1"/>
  <c r="AJ68" i="1"/>
  <c r="AK68" i="1"/>
  <c r="BK68" i="1" s="1"/>
  <c r="AL68" i="1"/>
  <c r="AM68" i="1"/>
  <c r="AN68" i="1"/>
  <c r="AO68" i="1"/>
  <c r="AP68" i="1"/>
  <c r="AQ68" i="1"/>
  <c r="AR68" i="1"/>
  <c r="AS68" i="1" s="1"/>
  <c r="AT68" i="1" s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 s="1"/>
  <c r="AT69" i="1" s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 s="1"/>
  <c r="AT70" i="1" s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4" i="1" s="1"/>
  <c r="AT73" i="1"/>
  <c r="AF74" i="1"/>
  <c r="AG74" i="1"/>
  <c r="AH74" i="1"/>
  <c r="AI74" i="1"/>
  <c r="AJ74" i="1"/>
  <c r="AK74" i="1"/>
  <c r="BK74" i="1" s="1"/>
  <c r="AL74" i="1"/>
  <c r="AM74" i="1"/>
  <c r="AN74" i="1"/>
  <c r="AO74" i="1"/>
  <c r="AP74" i="1"/>
  <c r="AQ74" i="1"/>
  <c r="AR74" i="1"/>
  <c r="AS74" i="1"/>
  <c r="AF75" i="1"/>
  <c r="AG75" i="1"/>
  <c r="AH75" i="1"/>
  <c r="AI75" i="1"/>
  <c r="AJ75" i="1"/>
  <c r="AK75" i="1"/>
  <c r="BK75" i="1" s="1"/>
  <c r="AL75" i="1"/>
  <c r="AM75" i="1"/>
  <c r="AN75" i="1"/>
  <c r="AO75" i="1"/>
  <c r="AP75" i="1"/>
  <c r="AQ75" i="1"/>
  <c r="AR75" i="1"/>
  <c r="AS75" i="1"/>
  <c r="AT75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7" i="1" s="1"/>
  <c r="AT76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 s="1"/>
  <c r="AF78" i="1"/>
  <c r="AG78" i="1"/>
  <c r="AH78" i="1"/>
  <c r="AI78" i="1"/>
  <c r="AJ78" i="1"/>
  <c r="AK78" i="1"/>
  <c r="BK78" i="1" s="1"/>
  <c r="AL78" i="1"/>
  <c r="AM78" i="1"/>
  <c r="AN78" i="1"/>
  <c r="AO78" i="1"/>
  <c r="AP78" i="1"/>
  <c r="AQ78" i="1"/>
  <c r="AR78" i="1"/>
  <c r="AS78" i="1" s="1"/>
  <c r="AT78" i="1" s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 s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 s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 s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3" i="1" s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4" i="1" s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 s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 s="1"/>
  <c r="AF86" i="1"/>
  <c r="AG86" i="1"/>
  <c r="AH86" i="1"/>
  <c r="AI86" i="1"/>
  <c r="AJ86" i="1"/>
  <c r="AK86" i="1"/>
  <c r="BK86" i="1" s="1"/>
  <c r="AL86" i="1"/>
  <c r="AM86" i="1"/>
  <c r="AN86" i="1"/>
  <c r="AO86" i="1"/>
  <c r="AP86" i="1"/>
  <c r="AQ86" i="1"/>
  <c r="AR86" i="1"/>
  <c r="AS86" i="1" s="1"/>
  <c r="AT86" i="1" s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 s="1"/>
  <c r="AT89" i="1" s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 s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 s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 s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 s="1"/>
  <c r="AT94" i="1" s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 s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9" i="1" s="1"/>
  <c r="AT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100" i="1" s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 s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 s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 s="1"/>
  <c r="AT102" i="1" s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 s="1"/>
  <c r="AT103" i="1" s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 s="1"/>
  <c r="AF105" i="1"/>
  <c r="AG105" i="1"/>
  <c r="AH105" i="1"/>
  <c r="AI105" i="1"/>
  <c r="AJ105" i="1"/>
  <c r="AK105" i="1"/>
  <c r="BK105" i="1" s="1"/>
  <c r="AL105" i="1"/>
  <c r="AM105" i="1"/>
  <c r="AN105" i="1"/>
  <c r="AO105" i="1"/>
  <c r="AP105" i="1"/>
  <c r="AQ105" i="1"/>
  <c r="AR105" i="1"/>
  <c r="AS105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7" i="1" s="1"/>
  <c r="AT106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8" i="1" s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9" i="1" s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 s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F111" i="1"/>
  <c r="AG111" i="1"/>
  <c r="AH111" i="1"/>
  <c r="AI111" i="1"/>
  <c r="AJ111" i="1"/>
  <c r="AK111" i="1"/>
  <c r="BK111" i="1" s="1"/>
  <c r="AL111" i="1"/>
  <c r="AM111" i="1"/>
  <c r="AN111" i="1"/>
  <c r="AO111" i="1"/>
  <c r="AP111" i="1"/>
  <c r="AQ111" i="1"/>
  <c r="AR111" i="1"/>
  <c r="AS111" i="1"/>
  <c r="AT111" i="1" s="1"/>
  <c r="AF112" i="1"/>
  <c r="AG112" i="1"/>
  <c r="AH112" i="1"/>
  <c r="AI112" i="1"/>
  <c r="AJ112" i="1"/>
  <c r="AK112" i="1"/>
  <c r="BK112" i="1" s="1"/>
  <c r="AL112" i="1"/>
  <c r="AM112" i="1"/>
  <c r="AN112" i="1"/>
  <c r="AO112" i="1"/>
  <c r="AP112" i="1"/>
  <c r="AQ112" i="1"/>
  <c r="AR112" i="1"/>
  <c r="AS112" i="1" s="1"/>
  <c r="AT112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 s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 s="1"/>
  <c r="AT114" i="1" s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 s="1"/>
  <c r="AT116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 s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 s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 s="1"/>
  <c r="AT125" i="1" s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 s="1"/>
  <c r="AT126" i="1" s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 s="1"/>
  <c r="AF128" i="1"/>
  <c r="AG128" i="1"/>
  <c r="AH128" i="1"/>
  <c r="AI128" i="1"/>
  <c r="AJ128" i="1"/>
  <c r="AK128" i="1"/>
  <c r="BK128" i="1" s="1"/>
  <c r="AL128" i="1"/>
  <c r="AM128" i="1"/>
  <c r="AN128" i="1"/>
  <c r="AO128" i="1"/>
  <c r="AP128" i="1"/>
  <c r="AQ128" i="1"/>
  <c r="AR128" i="1"/>
  <c r="AS128" i="1" s="1"/>
  <c r="AT128" i="1" s="1"/>
  <c r="AF129" i="1"/>
  <c r="AG129" i="1"/>
  <c r="AH129" i="1"/>
  <c r="AI129" i="1"/>
  <c r="AJ129" i="1"/>
  <c r="AK129" i="1"/>
  <c r="BK129" i="1" s="1"/>
  <c r="AL129" i="1"/>
  <c r="AM129" i="1"/>
  <c r="AN129" i="1"/>
  <c r="AO129" i="1"/>
  <c r="AP129" i="1"/>
  <c r="AQ129" i="1"/>
  <c r="AR129" i="1"/>
  <c r="AS129" i="1"/>
  <c r="AT129" i="1" s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1" i="1" s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2" i="1" s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 s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 s="1"/>
  <c r="AF134" i="1"/>
  <c r="AG134" i="1"/>
  <c r="AH134" i="1"/>
  <c r="AI134" i="1"/>
  <c r="AJ134" i="1"/>
  <c r="AK134" i="1"/>
  <c r="BK134" i="1" s="1"/>
  <c r="AL134" i="1"/>
  <c r="AM134" i="1"/>
  <c r="AN134" i="1"/>
  <c r="AO134" i="1"/>
  <c r="AP134" i="1"/>
  <c r="AQ134" i="1"/>
  <c r="AR134" i="1"/>
  <c r="AS134" i="1"/>
  <c r="AT134" i="1" s="1"/>
  <c r="AF135" i="1"/>
  <c r="AG135" i="1"/>
  <c r="AH135" i="1"/>
  <c r="AI135" i="1"/>
  <c r="AJ135" i="1"/>
  <c r="AK135" i="1"/>
  <c r="BK135" i="1" s="1"/>
  <c r="AL135" i="1"/>
  <c r="AM135" i="1"/>
  <c r="AN135" i="1"/>
  <c r="AO135" i="1"/>
  <c r="AP135" i="1"/>
  <c r="AQ135" i="1"/>
  <c r="AR135" i="1"/>
  <c r="AS135" i="1" s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F137" i="1"/>
  <c r="AG137" i="1"/>
  <c r="AH137" i="1"/>
  <c r="AI137" i="1"/>
  <c r="AJ137" i="1"/>
  <c r="AK137" i="1"/>
  <c r="BK137" i="1" s="1"/>
  <c r="AL137" i="1"/>
  <c r="AM137" i="1"/>
  <c r="AN137" i="1"/>
  <c r="AO137" i="1"/>
  <c r="AP137" i="1"/>
  <c r="AQ137" i="1"/>
  <c r="AR137" i="1"/>
  <c r="AS137" i="1" s="1"/>
  <c r="AT137" i="1" s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 s="1"/>
  <c r="AT141" i="1" s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 s="1"/>
  <c r="AT143" i="1" s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 s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 s="1"/>
  <c r="AT145" i="1" s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8" i="1" s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 s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 s="1"/>
  <c r="AT149" i="1" s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 s="1"/>
  <c r="AT150" i="1" s="1"/>
  <c r="AF151" i="1"/>
  <c r="AG151" i="1"/>
  <c r="AH151" i="1"/>
  <c r="AI151" i="1"/>
  <c r="AJ151" i="1"/>
  <c r="AK151" i="1"/>
  <c r="BK151" i="1" s="1"/>
  <c r="AL151" i="1"/>
  <c r="AM151" i="1"/>
  <c r="AN151" i="1"/>
  <c r="AO151" i="1"/>
  <c r="AP151" i="1"/>
  <c r="AQ151" i="1"/>
  <c r="AR151" i="1"/>
  <c r="AS151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 s="1"/>
  <c r="AT152" i="1" s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 s="1"/>
  <c r="AT154" i="1" s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 s="1"/>
  <c r="AT155" i="1" s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 s="1"/>
  <c r="AT157" i="1" s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 s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 s="1"/>
  <c r="AF161" i="1"/>
  <c r="AG161" i="1"/>
  <c r="AH161" i="1"/>
  <c r="AI161" i="1"/>
  <c r="AJ161" i="1"/>
  <c r="AK161" i="1"/>
  <c r="BK161" i="1" s="1"/>
  <c r="AL161" i="1"/>
  <c r="AM161" i="1"/>
  <c r="AN161" i="1"/>
  <c r="AO161" i="1"/>
  <c r="AP161" i="1"/>
  <c r="AQ161" i="1"/>
  <c r="AR161" i="1"/>
  <c r="AS161" i="1" s="1"/>
  <c r="AT161" i="1" s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 s="1"/>
  <c r="AT162" i="1" s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 s="1"/>
  <c r="AT164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 s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F168" i="1"/>
  <c r="AG168" i="1"/>
  <c r="AH168" i="1"/>
  <c r="AI168" i="1"/>
  <c r="AJ168" i="1"/>
  <c r="AK168" i="1"/>
  <c r="BK168" i="1" s="1"/>
  <c r="AL168" i="1"/>
  <c r="AM168" i="1"/>
  <c r="AN168" i="1"/>
  <c r="AO168" i="1"/>
  <c r="AP168" i="1"/>
  <c r="AQ168" i="1"/>
  <c r="AR168" i="1"/>
  <c r="AS168" i="1" s="1"/>
  <c r="AT168" i="1" s="1"/>
  <c r="AF169" i="1"/>
  <c r="AG169" i="1"/>
  <c r="AH169" i="1"/>
  <c r="AI169" i="1"/>
  <c r="AJ169" i="1"/>
  <c r="AK169" i="1"/>
  <c r="BK169" i="1" s="1"/>
  <c r="AL169" i="1"/>
  <c r="AM169" i="1"/>
  <c r="AN169" i="1"/>
  <c r="AO169" i="1"/>
  <c r="AP169" i="1"/>
  <c r="AQ169" i="1"/>
  <c r="AR169" i="1"/>
  <c r="AS169" i="1"/>
  <c r="AF170" i="1"/>
  <c r="AG170" i="1"/>
  <c r="AH170" i="1"/>
  <c r="AI170" i="1"/>
  <c r="AJ170" i="1"/>
  <c r="AK170" i="1"/>
  <c r="BK170" i="1" s="1"/>
  <c r="AL170" i="1"/>
  <c r="AM170" i="1"/>
  <c r="AN170" i="1"/>
  <c r="AO170" i="1"/>
  <c r="AP170" i="1"/>
  <c r="AQ170" i="1"/>
  <c r="AR170" i="1"/>
  <c r="AS170" i="1"/>
  <c r="AT170" i="1"/>
  <c r="AF171" i="1"/>
  <c r="AG171" i="1"/>
  <c r="AH171" i="1"/>
  <c r="AI171" i="1"/>
  <c r="AJ171" i="1"/>
  <c r="AK171" i="1"/>
  <c r="BK171" i="1" s="1"/>
  <c r="AL171" i="1"/>
  <c r="AM171" i="1"/>
  <c r="AN171" i="1"/>
  <c r="AO171" i="1"/>
  <c r="AP171" i="1"/>
  <c r="AQ171" i="1"/>
  <c r="AR171" i="1"/>
  <c r="AS171" i="1" s="1"/>
  <c r="AT171" i="1" s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 s="1"/>
  <c r="AT173" i="1" s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F175" i="1"/>
  <c r="AG175" i="1"/>
  <c r="AH175" i="1"/>
  <c r="AI175" i="1"/>
  <c r="AJ175" i="1"/>
  <c r="AK175" i="1"/>
  <c r="BK175" i="1" s="1"/>
  <c r="AL175" i="1"/>
  <c r="AM175" i="1"/>
  <c r="AN175" i="1"/>
  <c r="AO175" i="1"/>
  <c r="AP175" i="1"/>
  <c r="AQ175" i="1"/>
  <c r="AR175" i="1"/>
  <c r="AS175" i="1"/>
  <c r="AT176" i="1" s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 s="1"/>
  <c r="AT178" i="1" s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 s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 s="1"/>
  <c r="AT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 s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 s="1"/>
  <c r="AF183" i="1"/>
  <c r="AG183" i="1"/>
  <c r="AH183" i="1"/>
  <c r="AI183" i="1"/>
  <c r="AJ183" i="1"/>
  <c r="AK183" i="1"/>
  <c r="BK183" i="1" s="1"/>
  <c r="AL183" i="1"/>
  <c r="AM183" i="1"/>
  <c r="AN183" i="1"/>
  <c r="AO183" i="1"/>
  <c r="AP183" i="1"/>
  <c r="AQ183" i="1"/>
  <c r="AR183" i="1"/>
  <c r="AS183" i="1" s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 s="1"/>
  <c r="AT186" i="1" s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 s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 s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 s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 s="1"/>
  <c r="AT192" i="1" s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F194" i="1"/>
  <c r="AG194" i="1"/>
  <c r="AH194" i="1"/>
  <c r="AI194" i="1"/>
  <c r="AJ194" i="1"/>
  <c r="AK194" i="1"/>
  <c r="BK194" i="1" s="1"/>
  <c r="AL194" i="1"/>
  <c r="AM194" i="1"/>
  <c r="AN194" i="1"/>
  <c r="AO194" i="1"/>
  <c r="AP194" i="1"/>
  <c r="AQ194" i="1"/>
  <c r="AR194" i="1"/>
  <c r="AS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 s="1"/>
  <c r="AT196" i="1" s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 s="1"/>
  <c r="AT197" i="1" s="1"/>
  <c r="AF198" i="1"/>
  <c r="AG198" i="1"/>
  <c r="AH198" i="1"/>
  <c r="AI198" i="1"/>
  <c r="AJ198" i="1"/>
  <c r="AK198" i="1"/>
  <c r="BK198" i="1" s="1"/>
  <c r="AL198" i="1"/>
  <c r="AM198" i="1"/>
  <c r="AN198" i="1"/>
  <c r="AO198" i="1"/>
  <c r="AP198" i="1"/>
  <c r="AQ198" i="1"/>
  <c r="AR198" i="1"/>
  <c r="AS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200" i="1" s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 s="1"/>
  <c r="AT201" i="1" s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 s="1"/>
  <c r="AT203" i="1" s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 s="1"/>
  <c r="AT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 s="1"/>
  <c r="AT206" i="1" s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 s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F209" i="1"/>
  <c r="AG209" i="1"/>
  <c r="AH209" i="1"/>
  <c r="AI209" i="1"/>
  <c r="AJ209" i="1"/>
  <c r="AK209" i="1"/>
  <c r="BK209" i="1" s="1"/>
  <c r="AL209" i="1"/>
  <c r="AM209" i="1"/>
  <c r="AN209" i="1"/>
  <c r="AO209" i="1"/>
  <c r="AP209" i="1"/>
  <c r="AQ209" i="1"/>
  <c r="AR209" i="1"/>
  <c r="AS209" i="1"/>
  <c r="AF210" i="1"/>
  <c r="AG210" i="1"/>
  <c r="AH210" i="1"/>
  <c r="AI210" i="1"/>
  <c r="AJ210" i="1"/>
  <c r="AK210" i="1"/>
  <c r="BK210" i="1" s="1"/>
  <c r="AL210" i="1"/>
  <c r="AM210" i="1"/>
  <c r="AN210" i="1"/>
  <c r="AO210" i="1"/>
  <c r="AP210" i="1"/>
  <c r="AQ210" i="1"/>
  <c r="AR210" i="1"/>
  <c r="AS210" i="1"/>
  <c r="AT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 s="1"/>
  <c r="AT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 s="1"/>
  <c r="AT213" i="1" s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 s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F216" i="1"/>
  <c r="AG216" i="1"/>
  <c r="AH216" i="1"/>
  <c r="AI216" i="1"/>
  <c r="AJ216" i="1"/>
  <c r="AK216" i="1"/>
  <c r="BK216" i="1" s="1"/>
  <c r="AL216" i="1"/>
  <c r="AM216" i="1"/>
  <c r="AN216" i="1"/>
  <c r="AO216" i="1"/>
  <c r="AP216" i="1"/>
  <c r="AQ216" i="1"/>
  <c r="AR216" i="1"/>
  <c r="AS216" i="1"/>
  <c r="AT216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 s="1"/>
  <c r="AT217" i="1" s="1"/>
  <c r="AF218" i="1"/>
  <c r="AG218" i="1"/>
  <c r="AH218" i="1"/>
  <c r="AI218" i="1"/>
  <c r="AJ218" i="1"/>
  <c r="AK218" i="1"/>
  <c r="BK218" i="1" s="1"/>
  <c r="AL218" i="1"/>
  <c r="AM218" i="1"/>
  <c r="AN218" i="1"/>
  <c r="AO218" i="1"/>
  <c r="AP218" i="1"/>
  <c r="AQ218" i="1"/>
  <c r="AR218" i="1"/>
  <c r="AS218" i="1" s="1"/>
  <c r="AT218" i="1" s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 s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 s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 s="1"/>
  <c r="AT221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 s="1"/>
  <c r="AT225" i="1" s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F227" i="1"/>
  <c r="AG227" i="1"/>
  <c r="AH227" i="1"/>
  <c r="AI227" i="1"/>
  <c r="AJ227" i="1"/>
  <c r="AK227" i="1"/>
  <c r="BK227" i="1" s="1"/>
  <c r="AL227" i="1"/>
  <c r="AM227" i="1"/>
  <c r="AN227" i="1"/>
  <c r="AO227" i="1"/>
  <c r="AP227" i="1"/>
  <c r="AQ227" i="1"/>
  <c r="AR227" i="1"/>
  <c r="AS227" i="1"/>
  <c r="AT227" i="1" s="1"/>
  <c r="AF228" i="1"/>
  <c r="AG228" i="1"/>
  <c r="AH228" i="1"/>
  <c r="AI228" i="1"/>
  <c r="AJ228" i="1"/>
  <c r="AK228" i="1"/>
  <c r="BK228" i="1" s="1"/>
  <c r="AL228" i="1"/>
  <c r="AM228" i="1"/>
  <c r="AN228" i="1"/>
  <c r="AO228" i="1"/>
  <c r="AP228" i="1"/>
  <c r="AQ228" i="1"/>
  <c r="AR228" i="1"/>
  <c r="AS228" i="1" s="1"/>
  <c r="AT228" i="1" s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 s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 s="1"/>
  <c r="AT230" i="1" s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2" i="1" s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3" i="1" s="1"/>
  <c r="AF233" i="1"/>
  <c r="AG233" i="1"/>
  <c r="AH233" i="1"/>
  <c r="AI233" i="1"/>
  <c r="AJ233" i="1"/>
  <c r="AK233" i="1"/>
  <c r="BK233" i="1" s="1"/>
  <c r="AL233" i="1"/>
  <c r="AM233" i="1"/>
  <c r="AN233" i="1"/>
  <c r="AO233" i="1"/>
  <c r="AP233" i="1"/>
  <c r="AQ233" i="1"/>
  <c r="AR233" i="1"/>
  <c r="AS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 s="1"/>
  <c r="AT237" i="1" s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 s="1"/>
  <c r="AT238" i="1" s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40" i="1" s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 s="1"/>
  <c r="AT241" i="1" s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F243" i="1"/>
  <c r="AG243" i="1"/>
  <c r="AH243" i="1"/>
  <c r="AI243" i="1"/>
  <c r="AJ243" i="1"/>
  <c r="AK243" i="1"/>
  <c r="BK243" i="1" s="1"/>
  <c r="AL243" i="1"/>
  <c r="AM243" i="1"/>
  <c r="AN243" i="1"/>
  <c r="AO243" i="1"/>
  <c r="AP243" i="1"/>
  <c r="AQ243" i="1"/>
  <c r="AR243" i="1"/>
  <c r="AS243" i="1"/>
  <c r="AT243" i="1"/>
  <c r="AF244" i="1"/>
  <c r="AG244" i="1"/>
  <c r="AH244" i="1"/>
  <c r="AI244" i="1"/>
  <c r="AJ244" i="1"/>
  <c r="AK244" i="1"/>
  <c r="BK244" i="1" s="1"/>
  <c r="AL244" i="1"/>
  <c r="AM244" i="1"/>
  <c r="AN244" i="1"/>
  <c r="AO244" i="1"/>
  <c r="AP244" i="1"/>
  <c r="AQ244" i="1"/>
  <c r="AR244" i="1"/>
  <c r="AS244" i="1" s="1"/>
  <c r="AT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 s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 s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 s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9" i="1" s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50" i="1" s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1" i="1" s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2" i="1" s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 s="1"/>
  <c r="AT253" i="1" s="1"/>
  <c r="AF254" i="1"/>
  <c r="AG254" i="1"/>
  <c r="AH254" i="1"/>
  <c r="AI254" i="1"/>
  <c r="AJ254" i="1"/>
  <c r="AK254" i="1"/>
  <c r="BK254" i="1" s="1"/>
  <c r="AL254" i="1"/>
  <c r="AM254" i="1"/>
  <c r="AN254" i="1"/>
  <c r="AO254" i="1"/>
  <c r="AP254" i="1"/>
  <c r="AQ254" i="1"/>
  <c r="AR254" i="1"/>
  <c r="AS254" i="1" s="1"/>
  <c r="AT254" i="1" s="1"/>
  <c r="AF255" i="1"/>
  <c r="AG255" i="1"/>
  <c r="AH255" i="1"/>
  <c r="AI255" i="1"/>
  <c r="AJ255" i="1"/>
  <c r="AK255" i="1"/>
  <c r="BK255" i="1" s="1"/>
  <c r="AL255" i="1"/>
  <c r="AM255" i="1"/>
  <c r="AN255" i="1"/>
  <c r="AO255" i="1"/>
  <c r="AP255" i="1"/>
  <c r="AQ255" i="1"/>
  <c r="AR255" i="1"/>
  <c r="AS255" i="1" s="1"/>
  <c r="AT255" i="1" s="1"/>
  <c r="AF256" i="1"/>
  <c r="AG256" i="1"/>
  <c r="AH256" i="1"/>
  <c r="AI256" i="1"/>
  <c r="AJ256" i="1"/>
  <c r="AK256" i="1"/>
  <c r="BK256" i="1" s="1"/>
  <c r="AL256" i="1"/>
  <c r="AM256" i="1"/>
  <c r="AN256" i="1"/>
  <c r="AO256" i="1"/>
  <c r="AP256" i="1"/>
  <c r="AQ256" i="1"/>
  <c r="AR256" i="1"/>
  <c r="AS256" i="1" s="1"/>
  <c r="AT256" i="1" s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8" i="1" s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9" i="1" s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60" i="1" s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 s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 s="1"/>
  <c r="AF262" i="1"/>
  <c r="AG262" i="1"/>
  <c r="AH262" i="1"/>
  <c r="AI262" i="1"/>
  <c r="AJ262" i="1"/>
  <c r="AK262" i="1"/>
  <c r="BK262" i="1" s="1"/>
  <c r="AL262" i="1"/>
  <c r="AM262" i="1"/>
  <c r="AN262" i="1"/>
  <c r="AO262" i="1"/>
  <c r="AP262" i="1"/>
  <c r="AQ262" i="1"/>
  <c r="AR262" i="1"/>
  <c r="AS262" i="1"/>
  <c r="AF263" i="1"/>
  <c r="AG263" i="1"/>
  <c r="AH263" i="1"/>
  <c r="AI263" i="1"/>
  <c r="AJ263" i="1"/>
  <c r="AK263" i="1"/>
  <c r="BK263" i="1" s="1"/>
  <c r="AL263" i="1"/>
  <c r="AM263" i="1"/>
  <c r="AN263" i="1"/>
  <c r="AO263" i="1"/>
  <c r="AP263" i="1"/>
  <c r="AQ263" i="1"/>
  <c r="AR263" i="1"/>
  <c r="AS263" i="1" s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F265" i="1"/>
  <c r="AG265" i="1"/>
  <c r="AH265" i="1"/>
  <c r="AI265" i="1"/>
  <c r="AJ265" i="1"/>
  <c r="AK265" i="1"/>
  <c r="BK265" i="1" s="1"/>
  <c r="AL265" i="1"/>
  <c r="AM265" i="1"/>
  <c r="AN265" i="1"/>
  <c r="AO265" i="1"/>
  <c r="AP265" i="1"/>
  <c r="AQ265" i="1"/>
  <c r="AR265" i="1"/>
  <c r="AS265" i="1" s="1"/>
  <c r="AT265" i="1" s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8" i="1" s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9" i="1" s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 s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2" i="1" s="1"/>
  <c r="AF272" i="1"/>
  <c r="AG272" i="1"/>
  <c r="AH272" i="1"/>
  <c r="AI272" i="1"/>
  <c r="AJ272" i="1"/>
  <c r="AK272" i="1"/>
  <c r="BK272" i="1" s="1"/>
  <c r="AL272" i="1"/>
  <c r="AM272" i="1"/>
  <c r="AN272" i="1"/>
  <c r="AO272" i="1"/>
  <c r="AP272" i="1"/>
  <c r="AQ272" i="1"/>
  <c r="AR272" i="1"/>
  <c r="AS272" i="1" s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 s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6" i="1" s="1"/>
  <c r="AT275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 s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 s="1"/>
  <c r="AT277" i="1" s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 s="1"/>
  <c r="AF279" i="1"/>
  <c r="AG279" i="1"/>
  <c r="AH279" i="1"/>
  <c r="AI279" i="1"/>
  <c r="AJ279" i="1"/>
  <c r="AK279" i="1"/>
  <c r="BK279" i="1" s="1"/>
  <c r="AL279" i="1"/>
  <c r="AM279" i="1"/>
  <c r="AN279" i="1"/>
  <c r="AO279" i="1"/>
  <c r="AP279" i="1"/>
  <c r="AQ279" i="1"/>
  <c r="AR279" i="1"/>
  <c r="AS279" i="1"/>
  <c r="AT280" i="1" s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1" i="1" s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 s="1"/>
  <c r="AT283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 s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 s="1"/>
  <c r="AT285" i="1" s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 s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 s="1"/>
  <c r="AT287" i="1" s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 s="1"/>
  <c r="AF289" i="1"/>
  <c r="AG289" i="1"/>
  <c r="AH289" i="1"/>
  <c r="AI289" i="1"/>
  <c r="AJ289" i="1"/>
  <c r="AK289" i="1"/>
  <c r="BK289" i="1" s="1"/>
  <c r="AL289" i="1"/>
  <c r="AM289" i="1"/>
  <c r="AN289" i="1"/>
  <c r="AO289" i="1"/>
  <c r="AP289" i="1"/>
  <c r="AQ289" i="1"/>
  <c r="AR289" i="1"/>
  <c r="AS289" i="1" s="1"/>
  <c r="AF290" i="1"/>
  <c r="AG290" i="1"/>
  <c r="AH290" i="1"/>
  <c r="AI290" i="1"/>
  <c r="AJ290" i="1"/>
  <c r="AK290" i="1"/>
  <c r="BK290" i="1" s="1"/>
  <c r="AL290" i="1"/>
  <c r="AM290" i="1"/>
  <c r="AN290" i="1"/>
  <c r="AO290" i="1"/>
  <c r="AP290" i="1"/>
  <c r="AQ290" i="1"/>
  <c r="AR290" i="1"/>
  <c r="AS290" i="1"/>
  <c r="AT290" i="1" s="1"/>
  <c r="AF291" i="1"/>
  <c r="AG291" i="1"/>
  <c r="AH291" i="1"/>
  <c r="AI291" i="1"/>
  <c r="AJ291" i="1"/>
  <c r="AK291" i="1"/>
  <c r="BK291" i="1" s="1"/>
  <c r="AL291" i="1"/>
  <c r="AM291" i="1"/>
  <c r="AN291" i="1"/>
  <c r="AO291" i="1"/>
  <c r="AP291" i="1"/>
  <c r="AQ291" i="1"/>
  <c r="AR291" i="1"/>
  <c r="AS291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 s="1"/>
  <c r="AT292" i="1" s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 s="1"/>
  <c r="AT293" i="1" s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 s="1"/>
  <c r="AT296" i="1" s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F298" i="1"/>
  <c r="AG298" i="1"/>
  <c r="AH298" i="1"/>
  <c r="AI298" i="1"/>
  <c r="AJ298" i="1"/>
  <c r="AK298" i="1"/>
  <c r="BK298" i="1" s="1"/>
  <c r="AL298" i="1"/>
  <c r="AM298" i="1"/>
  <c r="AN298" i="1"/>
  <c r="AO298" i="1"/>
  <c r="AP298" i="1"/>
  <c r="AQ298" i="1"/>
  <c r="AR298" i="1"/>
  <c r="AS298" i="1"/>
  <c r="AT298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 s="1"/>
  <c r="AT299" i="1" s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 s="1"/>
  <c r="AT301" i="1" s="1"/>
  <c r="AF302" i="1"/>
  <c r="AG302" i="1"/>
  <c r="AH302" i="1"/>
  <c r="AI302" i="1"/>
  <c r="AJ302" i="1"/>
  <c r="AK302" i="1"/>
  <c r="BK302" i="1" s="1"/>
  <c r="AL302" i="1"/>
  <c r="AM302" i="1"/>
  <c r="AN302" i="1"/>
  <c r="AO302" i="1"/>
  <c r="AP302" i="1"/>
  <c r="AQ302" i="1"/>
  <c r="AR302" i="1"/>
  <c r="AS302" i="1"/>
  <c r="AT302" i="1" s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4" i="1" s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5" i="1" s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 s="1"/>
  <c r="AT306" i="1" s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 s="1"/>
  <c r="AF308" i="1"/>
  <c r="AG308" i="1"/>
  <c r="AH308" i="1"/>
  <c r="AI308" i="1"/>
  <c r="AJ308" i="1"/>
  <c r="AK308" i="1"/>
  <c r="BK308" i="1" s="1"/>
  <c r="AL308" i="1"/>
  <c r="AM308" i="1"/>
  <c r="AN308" i="1"/>
  <c r="AO308" i="1"/>
  <c r="AP308" i="1"/>
  <c r="AQ308" i="1"/>
  <c r="AR308" i="1"/>
  <c r="AS308" i="1" s="1"/>
  <c r="AT308" i="1" s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 s="1"/>
  <c r="AF310" i="1"/>
  <c r="AG310" i="1"/>
  <c r="AH310" i="1"/>
  <c r="AI310" i="1"/>
  <c r="AJ310" i="1"/>
  <c r="AK310" i="1"/>
  <c r="BK310" i="1" s="1"/>
  <c r="AL310" i="1"/>
  <c r="AM310" i="1"/>
  <c r="AN310" i="1"/>
  <c r="AO310" i="1"/>
  <c r="AP310" i="1"/>
  <c r="AQ310" i="1"/>
  <c r="AR310" i="1"/>
  <c r="AS310" i="1" s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 s="1"/>
  <c r="AT311" i="1" s="1"/>
  <c r="AF312" i="1"/>
  <c r="AG312" i="1"/>
  <c r="AH312" i="1"/>
  <c r="AI312" i="1"/>
  <c r="AJ312" i="1"/>
  <c r="AK312" i="1"/>
  <c r="BK312" i="1" s="1"/>
  <c r="AL312" i="1"/>
  <c r="AM312" i="1"/>
  <c r="AN312" i="1"/>
  <c r="AO312" i="1"/>
  <c r="AP312" i="1"/>
  <c r="AQ312" i="1"/>
  <c r="AR312" i="1"/>
  <c r="AS312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 s="1"/>
  <c r="AT314" i="1" s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 s="1"/>
  <c r="AT317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 s="1"/>
  <c r="AT320" i="1" s="1"/>
  <c r="AF321" i="1"/>
  <c r="AG321" i="1"/>
  <c r="AH321" i="1"/>
  <c r="AI321" i="1"/>
  <c r="AJ321" i="1"/>
  <c r="AK321" i="1"/>
  <c r="BK321" i="1" s="1"/>
  <c r="AL321" i="1"/>
  <c r="AM321" i="1"/>
  <c r="AN321" i="1"/>
  <c r="AO321" i="1"/>
  <c r="AP321" i="1"/>
  <c r="AQ321" i="1"/>
  <c r="AR321" i="1"/>
  <c r="AS321" i="1"/>
  <c r="AF322" i="1"/>
  <c r="AG322" i="1"/>
  <c r="AH322" i="1"/>
  <c r="AI322" i="1"/>
  <c r="AJ322" i="1"/>
  <c r="AK322" i="1"/>
  <c r="BK322" i="1" s="1"/>
  <c r="AL322" i="1"/>
  <c r="AM322" i="1"/>
  <c r="AN322" i="1"/>
  <c r="AO322" i="1"/>
  <c r="AP322" i="1"/>
  <c r="AQ322" i="1"/>
  <c r="AR322" i="1"/>
  <c r="AS322" i="1"/>
  <c r="AT322" i="1"/>
  <c r="AF323" i="1"/>
  <c r="AG323" i="1"/>
  <c r="AH323" i="1"/>
  <c r="AI323" i="1"/>
  <c r="AJ323" i="1"/>
  <c r="AK323" i="1"/>
  <c r="BK323" i="1" s="1"/>
  <c r="AL323" i="1"/>
  <c r="AM323" i="1"/>
  <c r="AN323" i="1"/>
  <c r="AO323" i="1"/>
  <c r="AP323" i="1"/>
  <c r="AQ323" i="1"/>
  <c r="AR323" i="1"/>
  <c r="AS323" i="1"/>
  <c r="AT323" i="1"/>
  <c r="AF324" i="1"/>
  <c r="AG324" i="1"/>
  <c r="AH324" i="1"/>
  <c r="AI324" i="1"/>
  <c r="AJ324" i="1"/>
  <c r="AK324" i="1"/>
  <c r="BK324" i="1" s="1"/>
  <c r="AL324" i="1"/>
  <c r="AM324" i="1"/>
  <c r="AN324" i="1"/>
  <c r="AO324" i="1"/>
  <c r="AP324" i="1"/>
  <c r="AQ324" i="1"/>
  <c r="AR324" i="1"/>
  <c r="AS324" i="1" s="1"/>
  <c r="AT324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 s="1"/>
  <c r="AT325" i="1" s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7" i="1" s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8" i="1" s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 s="1"/>
  <c r="AT330" i="1" s="1"/>
  <c r="AF331" i="1"/>
  <c r="AG331" i="1"/>
  <c r="AH331" i="1"/>
  <c r="AI331" i="1"/>
  <c r="AJ331" i="1"/>
  <c r="AK331" i="1"/>
  <c r="BK331" i="1" s="1"/>
  <c r="AL331" i="1"/>
  <c r="AM331" i="1"/>
  <c r="AN331" i="1"/>
  <c r="AO331" i="1"/>
  <c r="AP331" i="1"/>
  <c r="AQ331" i="1"/>
  <c r="AR331" i="1"/>
  <c r="AS331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 s="1"/>
  <c r="AT333" i="1"/>
  <c r="AF334" i="1"/>
  <c r="AG334" i="1"/>
  <c r="AH334" i="1"/>
  <c r="AI334" i="1"/>
  <c r="AJ334" i="1"/>
  <c r="AK334" i="1"/>
  <c r="BK334" i="1" s="1"/>
  <c r="AL334" i="1"/>
  <c r="AM334" i="1"/>
  <c r="AN334" i="1"/>
  <c r="AO334" i="1"/>
  <c r="AP334" i="1"/>
  <c r="AQ334" i="1"/>
  <c r="AR334" i="1"/>
  <c r="AS334" i="1" s="1"/>
  <c r="AT334" i="1" s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 s="1"/>
  <c r="AT335" i="1" s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 s="1"/>
  <c r="AT337" i="1" s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 s="1"/>
  <c r="AF339" i="1"/>
  <c r="AG339" i="1"/>
  <c r="AH339" i="1"/>
  <c r="AI339" i="1"/>
  <c r="AJ339" i="1"/>
  <c r="AK339" i="1"/>
  <c r="BK339" i="1" s="1"/>
  <c r="AL339" i="1"/>
  <c r="AM339" i="1"/>
  <c r="AN339" i="1"/>
  <c r="AO339" i="1"/>
  <c r="AP339" i="1"/>
  <c r="AQ339" i="1"/>
  <c r="AR339" i="1"/>
  <c r="AS339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 s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 s="1"/>
  <c r="AF342" i="1"/>
  <c r="AG342" i="1"/>
  <c r="AH342" i="1"/>
  <c r="AI342" i="1"/>
  <c r="AJ342" i="1"/>
  <c r="AK342" i="1"/>
  <c r="BK342" i="1" s="1"/>
  <c r="AL342" i="1"/>
  <c r="AM342" i="1"/>
  <c r="AN342" i="1"/>
  <c r="AO342" i="1"/>
  <c r="AP342" i="1"/>
  <c r="AQ342" i="1"/>
  <c r="AR342" i="1"/>
  <c r="AS342" i="1" s="1"/>
  <c r="AT342" i="1" s="1"/>
  <c r="AF343" i="1"/>
  <c r="AG343" i="1"/>
  <c r="AH343" i="1"/>
  <c r="AI343" i="1"/>
  <c r="AJ343" i="1"/>
  <c r="AK343" i="1"/>
  <c r="BK343" i="1" s="1"/>
  <c r="AL343" i="1"/>
  <c r="AM343" i="1"/>
  <c r="AN343" i="1"/>
  <c r="AO343" i="1"/>
  <c r="AP343" i="1"/>
  <c r="AQ343" i="1"/>
  <c r="AR343" i="1"/>
  <c r="AS343" i="1"/>
  <c r="AT344" i="1" s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 s="1"/>
  <c r="AT345" i="1" s="1"/>
  <c r="AF346" i="1"/>
  <c r="AG346" i="1"/>
  <c r="AH346" i="1"/>
  <c r="AI346" i="1"/>
  <c r="AJ346" i="1"/>
  <c r="AK346" i="1"/>
  <c r="BK346" i="1" s="1"/>
  <c r="AL346" i="1"/>
  <c r="AM346" i="1"/>
  <c r="AN346" i="1"/>
  <c r="AO346" i="1"/>
  <c r="AP346" i="1"/>
  <c r="AQ346" i="1"/>
  <c r="AR346" i="1"/>
  <c r="AS346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 s="1"/>
  <c r="AT347" i="1" s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 s="1"/>
  <c r="AT349" i="1" s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 s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2" i="1" s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3" i="1" s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 s="1"/>
  <c r="AT354" i="1" s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 s="1"/>
  <c r="AT356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 s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 s="1"/>
  <c r="AT358" i="1" s="1"/>
  <c r="AF359" i="1"/>
  <c r="AG359" i="1"/>
  <c r="AH359" i="1"/>
  <c r="AI359" i="1"/>
  <c r="AJ359" i="1"/>
  <c r="AK359" i="1"/>
  <c r="BK359" i="1" s="1"/>
  <c r="AL359" i="1"/>
  <c r="AM359" i="1"/>
  <c r="AN359" i="1"/>
  <c r="AO359" i="1"/>
  <c r="AP359" i="1"/>
  <c r="AQ359" i="1"/>
  <c r="AR359" i="1"/>
  <c r="AS359" i="1" s="1"/>
  <c r="AT359" i="1" s="1"/>
  <c r="AF360" i="1"/>
  <c r="AG360" i="1"/>
  <c r="AH360" i="1"/>
  <c r="AI360" i="1"/>
  <c r="AJ360" i="1"/>
  <c r="AK360" i="1"/>
  <c r="BK360" i="1" s="1"/>
  <c r="AL360" i="1"/>
  <c r="AM360" i="1"/>
  <c r="AN360" i="1"/>
  <c r="AO360" i="1"/>
  <c r="AP360" i="1"/>
  <c r="AQ360" i="1"/>
  <c r="AR360" i="1"/>
  <c r="AS360" i="1"/>
  <c r="AT361" i="1" s="1"/>
  <c r="AF361" i="1"/>
  <c r="AG361" i="1"/>
  <c r="AH361" i="1"/>
  <c r="AI361" i="1"/>
  <c r="AJ361" i="1"/>
  <c r="AK361" i="1"/>
  <c r="BK361" i="1" s="1"/>
  <c r="AL361" i="1"/>
  <c r="AM361" i="1"/>
  <c r="AN361" i="1"/>
  <c r="AO361" i="1"/>
  <c r="AP361" i="1"/>
  <c r="AQ361" i="1"/>
  <c r="AR361" i="1"/>
  <c r="AS361" i="1"/>
  <c r="AT362" i="1" s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 s="1"/>
  <c r="AT363" i="1" s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 s="1"/>
  <c r="AT365" i="1"/>
  <c r="AF366" i="1"/>
  <c r="AG366" i="1"/>
  <c r="AH366" i="1"/>
  <c r="AI366" i="1"/>
  <c r="AJ366" i="1"/>
  <c r="AK366" i="1"/>
  <c r="BK366" i="1" s="1"/>
  <c r="AL366" i="1"/>
  <c r="AM366" i="1"/>
  <c r="AN366" i="1"/>
  <c r="AO366" i="1"/>
  <c r="AP366" i="1"/>
  <c r="AQ366" i="1"/>
  <c r="AR366" i="1"/>
  <c r="AS366" i="1"/>
  <c r="AT366" i="1" s="1"/>
  <c r="AF367" i="1"/>
  <c r="AG367" i="1"/>
  <c r="AH367" i="1"/>
  <c r="AI367" i="1"/>
  <c r="AJ367" i="1"/>
  <c r="AK367" i="1"/>
  <c r="BK367" i="1" s="1"/>
  <c r="AL367" i="1"/>
  <c r="AM367" i="1"/>
  <c r="AN367" i="1"/>
  <c r="AO367" i="1"/>
  <c r="AP367" i="1"/>
  <c r="AQ367" i="1"/>
  <c r="AR367" i="1"/>
  <c r="AS367" i="1"/>
  <c r="AT368" i="1" s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 s="1"/>
  <c r="AT369" i="1" s="1"/>
  <c r="AF370" i="1"/>
  <c r="AG370" i="1"/>
  <c r="AH370" i="1"/>
  <c r="AI370" i="1"/>
  <c r="AJ370" i="1"/>
  <c r="AK370" i="1"/>
  <c r="BK370" i="1" s="1"/>
  <c r="AL370" i="1"/>
  <c r="AM370" i="1"/>
  <c r="AN370" i="1"/>
  <c r="AO370" i="1"/>
  <c r="AP370" i="1"/>
  <c r="AQ370" i="1"/>
  <c r="AR370" i="1"/>
  <c r="AS370" i="1"/>
  <c r="AF371" i="1"/>
  <c r="AG371" i="1"/>
  <c r="AH371" i="1"/>
  <c r="AI371" i="1"/>
  <c r="AJ371" i="1"/>
  <c r="AK371" i="1"/>
  <c r="BK371" i="1" s="1"/>
  <c r="AL371" i="1"/>
  <c r="AM371" i="1"/>
  <c r="AN371" i="1"/>
  <c r="AO371" i="1"/>
  <c r="AP371" i="1"/>
  <c r="AQ371" i="1"/>
  <c r="AR371" i="1"/>
  <c r="AS371" i="1"/>
  <c r="AT371" i="1"/>
  <c r="AF372" i="1"/>
  <c r="AG372" i="1"/>
  <c r="AH372" i="1"/>
  <c r="AI372" i="1"/>
  <c r="AJ372" i="1"/>
  <c r="AK372" i="1"/>
  <c r="BK372" i="1" s="1"/>
  <c r="AL372" i="1"/>
  <c r="AM372" i="1"/>
  <c r="AN372" i="1"/>
  <c r="AO372" i="1"/>
  <c r="AP372" i="1"/>
  <c r="AQ372" i="1"/>
  <c r="AR372" i="1"/>
  <c r="AS372" i="1" s="1"/>
  <c r="AT372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 s="1"/>
  <c r="AT373" i="1" s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 s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6" i="1" s="1"/>
  <c r="AF376" i="1"/>
  <c r="AG376" i="1"/>
  <c r="AH376" i="1"/>
  <c r="AI376" i="1"/>
  <c r="AJ376" i="1"/>
  <c r="AK376" i="1"/>
  <c r="BK376" i="1" s="1"/>
  <c r="AL376" i="1"/>
  <c r="AM376" i="1"/>
  <c r="AN376" i="1"/>
  <c r="AO376" i="1"/>
  <c r="AP376" i="1"/>
  <c r="AQ376" i="1"/>
  <c r="AR376" i="1"/>
  <c r="AS376" i="1"/>
  <c r="AT377" i="1" s="1"/>
  <c r="AF377" i="1"/>
  <c r="AG377" i="1"/>
  <c r="AH377" i="1"/>
  <c r="AI377" i="1"/>
  <c r="AJ377" i="1"/>
  <c r="AK377" i="1"/>
  <c r="BK377" i="1" s="1"/>
  <c r="AL377" i="1"/>
  <c r="AM377" i="1"/>
  <c r="AN377" i="1"/>
  <c r="AO377" i="1"/>
  <c r="AP377" i="1"/>
  <c r="AQ377" i="1"/>
  <c r="AR377" i="1"/>
  <c r="AS377" i="1"/>
  <c r="AT378" i="1" s="1"/>
  <c r="AF378" i="1"/>
  <c r="AG378" i="1"/>
  <c r="AH378" i="1"/>
  <c r="AI378" i="1"/>
  <c r="AJ378" i="1"/>
  <c r="AK378" i="1"/>
  <c r="BK378" i="1" s="1"/>
  <c r="AL378" i="1"/>
  <c r="AM378" i="1"/>
  <c r="AN378" i="1"/>
  <c r="AO378" i="1"/>
  <c r="AP378" i="1"/>
  <c r="AQ378" i="1"/>
  <c r="AR378" i="1"/>
  <c r="AS378" i="1" s="1"/>
  <c r="AF379" i="1"/>
  <c r="AG379" i="1"/>
  <c r="AH379" i="1"/>
  <c r="AI379" i="1"/>
  <c r="AJ379" i="1"/>
  <c r="AK379" i="1"/>
  <c r="BK379" i="1" s="1"/>
  <c r="AL379" i="1"/>
  <c r="AM379" i="1"/>
  <c r="AN379" i="1"/>
  <c r="AO379" i="1"/>
  <c r="AP379" i="1"/>
  <c r="AQ379" i="1"/>
  <c r="AR379" i="1"/>
  <c r="AS379" i="1"/>
  <c r="AT379" i="1" s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 s="1"/>
  <c r="AT381" i="1" s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 s="1"/>
  <c r="AT382" i="1" s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4" i="1" s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5" i="1" s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6" i="1" s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7" i="1" s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8" i="1" s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 s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 s="1"/>
  <c r="AF390" i="1"/>
  <c r="AG390" i="1"/>
  <c r="AH390" i="1"/>
  <c r="AI390" i="1"/>
  <c r="AJ390" i="1"/>
  <c r="AK390" i="1"/>
  <c r="BK390" i="1" s="1"/>
  <c r="AL390" i="1"/>
  <c r="AM390" i="1"/>
  <c r="AN390" i="1"/>
  <c r="AO390" i="1"/>
  <c r="AP390" i="1"/>
  <c r="AQ390" i="1"/>
  <c r="AR390" i="1"/>
  <c r="AS390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 s="1"/>
  <c r="AT391" i="1" s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 s="1"/>
  <c r="AT393" i="1" s="1"/>
  <c r="AF394" i="1"/>
  <c r="AG394" i="1"/>
  <c r="AH394" i="1"/>
  <c r="AI394" i="1"/>
  <c r="AJ394" i="1"/>
  <c r="AK394" i="1"/>
  <c r="BK394" i="1" s="1"/>
  <c r="AL394" i="1"/>
  <c r="AM394" i="1"/>
  <c r="AN394" i="1"/>
  <c r="AO394" i="1"/>
  <c r="AP394" i="1"/>
  <c r="AQ394" i="1"/>
  <c r="AR394" i="1"/>
  <c r="AS394" i="1"/>
  <c r="AT395" i="1" s="1"/>
  <c r="AF395" i="1"/>
  <c r="AG395" i="1"/>
  <c r="AH395" i="1"/>
  <c r="AI395" i="1"/>
  <c r="AJ395" i="1"/>
  <c r="AK395" i="1"/>
  <c r="BK395" i="1" s="1"/>
  <c r="AL395" i="1"/>
  <c r="AM395" i="1"/>
  <c r="AN395" i="1"/>
  <c r="AO395" i="1"/>
  <c r="AP395" i="1"/>
  <c r="AQ395" i="1"/>
  <c r="AR395" i="1"/>
  <c r="AS395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 s="1"/>
  <c r="AT397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 s="1"/>
  <c r="AT398" i="1" s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400" i="1" s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1" i="1" s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2" i="1" s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3" i="1" s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4" i="1" s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 s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 s="1"/>
  <c r="AT405" i="1" s="1"/>
  <c r="AF406" i="1"/>
  <c r="AG406" i="1"/>
  <c r="AH406" i="1"/>
  <c r="AI406" i="1"/>
  <c r="AJ406" i="1"/>
  <c r="AK406" i="1"/>
  <c r="BK406" i="1" s="1"/>
  <c r="AL406" i="1"/>
  <c r="AM406" i="1"/>
  <c r="AN406" i="1"/>
  <c r="AO406" i="1"/>
  <c r="AP406" i="1"/>
  <c r="AQ406" i="1"/>
  <c r="AR406" i="1"/>
  <c r="AS406" i="1" s="1"/>
  <c r="AT406" i="1" s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 s="1"/>
  <c r="AT407" i="1" s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 s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10" i="1" s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1" i="1" s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2" i="1" s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 s="1"/>
  <c r="AT413" i="1" s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F415" i="1"/>
  <c r="AG415" i="1"/>
  <c r="AH415" i="1"/>
  <c r="AI415" i="1"/>
  <c r="AJ415" i="1"/>
  <c r="AK415" i="1"/>
  <c r="BK415" i="1" s="1"/>
  <c r="AL415" i="1"/>
  <c r="AM415" i="1"/>
  <c r="AN415" i="1"/>
  <c r="AO415" i="1"/>
  <c r="AP415" i="1"/>
  <c r="AQ415" i="1"/>
  <c r="AR415" i="1"/>
  <c r="AS415" i="1" s="1"/>
  <c r="AT415" i="1" s="1"/>
  <c r="AF416" i="1"/>
  <c r="AG416" i="1"/>
  <c r="AH416" i="1"/>
  <c r="AI416" i="1"/>
  <c r="AJ416" i="1"/>
  <c r="AK416" i="1"/>
  <c r="BK416" i="1" s="1"/>
  <c r="AL416" i="1"/>
  <c r="AM416" i="1"/>
  <c r="AN416" i="1"/>
  <c r="AO416" i="1"/>
  <c r="AP416" i="1"/>
  <c r="AQ416" i="1"/>
  <c r="AR416" i="1"/>
  <c r="AS416" i="1"/>
  <c r="AF417" i="1"/>
  <c r="AG417" i="1"/>
  <c r="AH417" i="1"/>
  <c r="AI417" i="1"/>
  <c r="AJ417" i="1"/>
  <c r="AK417" i="1"/>
  <c r="BK417" i="1" s="1"/>
  <c r="AL417" i="1"/>
  <c r="AM417" i="1"/>
  <c r="AN417" i="1"/>
  <c r="AO417" i="1"/>
  <c r="AP417" i="1"/>
  <c r="AQ417" i="1"/>
  <c r="AR417" i="1"/>
  <c r="AS417" i="1" s="1"/>
  <c r="AT417" i="1" s="1"/>
  <c r="AF418" i="1"/>
  <c r="AG418" i="1"/>
  <c r="AH418" i="1"/>
  <c r="AI418" i="1"/>
  <c r="AJ418" i="1"/>
  <c r="AK418" i="1"/>
  <c r="BK418" i="1" s="1"/>
  <c r="AL418" i="1"/>
  <c r="AM418" i="1"/>
  <c r="AN418" i="1"/>
  <c r="AO418" i="1"/>
  <c r="AP418" i="1"/>
  <c r="AQ418" i="1"/>
  <c r="AR418" i="1"/>
  <c r="AS418" i="1"/>
  <c r="AF419" i="1"/>
  <c r="AG419" i="1"/>
  <c r="AH419" i="1"/>
  <c r="AI419" i="1"/>
  <c r="AJ419" i="1"/>
  <c r="AK419" i="1"/>
  <c r="BK419" i="1" s="1"/>
  <c r="AL419" i="1"/>
  <c r="AM419" i="1"/>
  <c r="AN419" i="1"/>
  <c r="AO419" i="1"/>
  <c r="AP419" i="1"/>
  <c r="AQ419" i="1"/>
  <c r="AR419" i="1"/>
  <c r="AS419" i="1"/>
  <c r="AT420" i="1" s="1"/>
  <c r="AF420" i="1"/>
  <c r="AG420" i="1"/>
  <c r="AH420" i="1"/>
  <c r="AI420" i="1"/>
  <c r="AJ420" i="1"/>
  <c r="AK420" i="1"/>
  <c r="BK420" i="1" s="1"/>
  <c r="AL420" i="1"/>
  <c r="AM420" i="1"/>
  <c r="AN420" i="1"/>
  <c r="AO420" i="1"/>
  <c r="AP420" i="1"/>
  <c r="AQ420" i="1"/>
  <c r="AR420" i="1"/>
  <c r="AS420" i="1" s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 s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 s="1"/>
  <c r="AF423" i="1"/>
  <c r="AG423" i="1"/>
  <c r="AH423" i="1"/>
  <c r="AI423" i="1"/>
  <c r="AJ423" i="1"/>
  <c r="AK423" i="1"/>
  <c r="BK423" i="1" s="1"/>
  <c r="AL423" i="1"/>
  <c r="AM423" i="1"/>
  <c r="AN423" i="1"/>
  <c r="AO423" i="1"/>
  <c r="AP423" i="1"/>
  <c r="AQ423" i="1"/>
  <c r="AR423" i="1"/>
  <c r="AS423" i="1"/>
  <c r="AT424" i="1" s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5" i="1" s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 s="1"/>
  <c r="AT427" i="1" s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 s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 s="1"/>
  <c r="AT429" i="1" s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 s="1"/>
  <c r="AT430" i="1" s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2" i="1" s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3" i="1" s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4" i="1" s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5" i="1" s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6" i="1" s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 s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 s="1"/>
  <c r="AT437" i="1" s="1"/>
  <c r="AF438" i="1"/>
  <c r="AG438" i="1"/>
  <c r="AH438" i="1"/>
  <c r="AI438" i="1"/>
  <c r="AJ438" i="1"/>
  <c r="AK438" i="1"/>
  <c r="BK438" i="1" s="1"/>
  <c r="AL438" i="1"/>
  <c r="AM438" i="1"/>
  <c r="AN438" i="1"/>
  <c r="AO438" i="1"/>
  <c r="AP438" i="1"/>
  <c r="AQ438" i="1"/>
  <c r="AR438" i="1"/>
  <c r="AS438" i="1" s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 s="1"/>
  <c r="AT439" i="1" s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F441" i="1"/>
  <c r="AG441" i="1"/>
  <c r="AH441" i="1"/>
  <c r="AI441" i="1"/>
  <c r="AJ441" i="1"/>
  <c r="AK441" i="1"/>
  <c r="BK441" i="1" s="1"/>
  <c r="AL441" i="1"/>
  <c r="AM441" i="1"/>
  <c r="AN441" i="1"/>
  <c r="AO441" i="1"/>
  <c r="AP441" i="1"/>
  <c r="AQ441" i="1"/>
  <c r="AR441" i="1"/>
  <c r="AS441" i="1"/>
  <c r="AT442" i="1" s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3" i="1" s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 s="1"/>
  <c r="AT445" i="1" s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 s="1"/>
  <c r="AF447" i="1"/>
  <c r="AG447" i="1"/>
  <c r="AH447" i="1"/>
  <c r="AI447" i="1"/>
  <c r="AJ447" i="1"/>
  <c r="AK447" i="1"/>
  <c r="BK447" i="1" s="1"/>
  <c r="AL447" i="1"/>
  <c r="AM447" i="1"/>
  <c r="AN447" i="1"/>
  <c r="AO447" i="1"/>
  <c r="AP447" i="1"/>
  <c r="AQ447" i="1"/>
  <c r="AR447" i="1"/>
  <c r="AS447" i="1" s="1"/>
  <c r="AT447" i="1" s="1"/>
  <c r="AF448" i="1"/>
  <c r="AG448" i="1"/>
  <c r="AH448" i="1"/>
  <c r="AI448" i="1"/>
  <c r="AJ448" i="1"/>
  <c r="AK448" i="1"/>
  <c r="BK448" i="1" s="1"/>
  <c r="AL448" i="1"/>
  <c r="AM448" i="1"/>
  <c r="AN448" i="1"/>
  <c r="AO448" i="1"/>
  <c r="AP448" i="1"/>
  <c r="AQ448" i="1"/>
  <c r="AR448" i="1"/>
  <c r="AS448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 s="1"/>
  <c r="AT452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 s="1"/>
  <c r="AT453" i="1" s="1"/>
  <c r="AF454" i="1"/>
  <c r="AG454" i="1"/>
  <c r="AH454" i="1"/>
  <c r="AI454" i="1"/>
  <c r="AJ454" i="1"/>
  <c r="AK454" i="1"/>
  <c r="BK454" i="1" s="1"/>
  <c r="AL454" i="1"/>
  <c r="AM454" i="1"/>
  <c r="AN454" i="1"/>
  <c r="AO454" i="1"/>
  <c r="AP454" i="1"/>
  <c r="AQ454" i="1"/>
  <c r="AR454" i="1"/>
  <c r="AS454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 s="1"/>
  <c r="AT455" i="1" s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 s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 s="1"/>
  <c r="AT457" i="1" s="1"/>
  <c r="AF458" i="1"/>
  <c r="AG458" i="1"/>
  <c r="AH458" i="1"/>
  <c r="AI458" i="1"/>
  <c r="AJ458" i="1"/>
  <c r="AK458" i="1"/>
  <c r="BK458" i="1" s="1"/>
  <c r="AL458" i="1"/>
  <c r="AM458" i="1"/>
  <c r="AN458" i="1"/>
  <c r="AO458" i="1"/>
  <c r="AP458" i="1"/>
  <c r="AQ458" i="1"/>
  <c r="AR458" i="1"/>
  <c r="AS458" i="1"/>
  <c r="AT459" i="1" s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60" i="1" s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1" i="1" s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 s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 s="1"/>
  <c r="AT462" i="1" s="1"/>
  <c r="AF463" i="1"/>
  <c r="AG463" i="1"/>
  <c r="AH463" i="1"/>
  <c r="AI463" i="1"/>
  <c r="AJ463" i="1"/>
  <c r="AK463" i="1"/>
  <c r="BK463" i="1" s="1"/>
  <c r="AL463" i="1"/>
  <c r="AM463" i="1"/>
  <c r="AN463" i="1"/>
  <c r="AO463" i="1"/>
  <c r="AP463" i="1"/>
  <c r="AQ463" i="1"/>
  <c r="AR463" i="1"/>
  <c r="AS463" i="1" s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 s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 s="1"/>
  <c r="AT465" i="1" s="1"/>
  <c r="AF466" i="1"/>
  <c r="AG466" i="1"/>
  <c r="AH466" i="1"/>
  <c r="AI466" i="1"/>
  <c r="AJ466" i="1"/>
  <c r="AK466" i="1"/>
  <c r="BK466" i="1" s="1"/>
  <c r="AL466" i="1"/>
  <c r="AM466" i="1"/>
  <c r="AN466" i="1"/>
  <c r="AO466" i="1"/>
  <c r="AP466" i="1"/>
  <c r="AQ466" i="1"/>
  <c r="AR466" i="1"/>
  <c r="AS466" i="1" s="1"/>
  <c r="AF467" i="1"/>
  <c r="AG467" i="1"/>
  <c r="AH467" i="1"/>
  <c r="AI467" i="1"/>
  <c r="AJ467" i="1"/>
  <c r="AK467" i="1"/>
  <c r="BK467" i="1" s="1"/>
  <c r="AL467" i="1"/>
  <c r="AM467" i="1"/>
  <c r="AN467" i="1"/>
  <c r="AO467" i="1"/>
  <c r="AP467" i="1"/>
  <c r="AQ467" i="1"/>
  <c r="AR467" i="1"/>
  <c r="AS467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 s="1"/>
  <c r="AT468" i="1" s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 s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 s="1"/>
  <c r="AT470" i="1" s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F472" i="1"/>
  <c r="AG472" i="1"/>
  <c r="AH472" i="1"/>
  <c r="AI472" i="1"/>
  <c r="AJ472" i="1"/>
  <c r="AK472" i="1"/>
  <c r="BK472" i="1" s="1"/>
  <c r="AL472" i="1"/>
  <c r="AM472" i="1"/>
  <c r="AN472" i="1"/>
  <c r="AO472" i="1"/>
  <c r="AP472" i="1"/>
  <c r="AQ472" i="1"/>
  <c r="AR472" i="1"/>
  <c r="AS472" i="1"/>
  <c r="AT472" i="1"/>
  <c r="AF473" i="1"/>
  <c r="AG473" i="1"/>
  <c r="AH473" i="1"/>
  <c r="AI473" i="1"/>
  <c r="AJ473" i="1"/>
  <c r="AK473" i="1"/>
  <c r="BK473" i="1" s="1"/>
  <c r="AL473" i="1"/>
  <c r="AM473" i="1"/>
  <c r="AN473" i="1"/>
  <c r="AO473" i="1"/>
  <c r="AP473" i="1"/>
  <c r="AQ473" i="1"/>
  <c r="AR473" i="1"/>
  <c r="AS473" i="1" s="1"/>
  <c r="AT473" i="1" s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 s="1"/>
  <c r="AT475" i="1" s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 s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 s="1"/>
  <c r="AT478" i="1" s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 s="1"/>
  <c r="AT480" i="1" s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 s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3" i="1" s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 s="1"/>
  <c r="AT484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 s="1"/>
  <c r="AF486" i="1"/>
  <c r="AG486" i="1"/>
  <c r="AH486" i="1"/>
  <c r="AI486" i="1"/>
  <c r="AJ486" i="1"/>
  <c r="AK486" i="1"/>
  <c r="BK486" i="1" s="1"/>
  <c r="AL486" i="1"/>
  <c r="AM486" i="1"/>
  <c r="AN486" i="1"/>
  <c r="AO486" i="1"/>
  <c r="AP486" i="1"/>
  <c r="AQ486" i="1"/>
  <c r="AR486" i="1"/>
  <c r="AS486" i="1" s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 s="1"/>
  <c r="AT488" i="1" s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 s="1"/>
  <c r="AT489" i="1" s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 s="1"/>
  <c r="AT491" i="1" s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 s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 s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 s="1"/>
  <c r="AT496" i="1"/>
  <c r="AF497" i="1"/>
  <c r="AG497" i="1"/>
  <c r="AH497" i="1"/>
  <c r="AI497" i="1"/>
  <c r="AJ497" i="1"/>
  <c r="AK497" i="1"/>
  <c r="BK497" i="1" s="1"/>
  <c r="AL497" i="1"/>
  <c r="AM497" i="1"/>
  <c r="AN497" i="1"/>
  <c r="AO497" i="1"/>
  <c r="AP497" i="1"/>
  <c r="AQ497" i="1"/>
  <c r="AR497" i="1"/>
  <c r="AS497" i="1" s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F500" i="1"/>
  <c r="AG500" i="1"/>
  <c r="AH500" i="1"/>
  <c r="AI500" i="1"/>
  <c r="AJ500" i="1"/>
  <c r="AK500" i="1"/>
  <c r="BK500" i="1" s="1"/>
  <c r="AL500" i="1"/>
  <c r="AM500" i="1"/>
  <c r="AN500" i="1"/>
  <c r="AO500" i="1"/>
  <c r="AP500" i="1"/>
  <c r="AQ500" i="1"/>
  <c r="AR500" i="1"/>
  <c r="AS500" i="1" s="1"/>
  <c r="AT500" i="1" s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 s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 s="1"/>
  <c r="AT503" i="1" s="1"/>
  <c r="AF504" i="1"/>
  <c r="AG504" i="1"/>
  <c r="AH504" i="1"/>
  <c r="AI504" i="1"/>
  <c r="AJ504" i="1"/>
  <c r="AK504" i="1"/>
  <c r="BK504" i="1" s="1"/>
  <c r="AL504" i="1"/>
  <c r="AM504" i="1"/>
  <c r="AN504" i="1"/>
  <c r="AO504" i="1"/>
  <c r="AP504" i="1"/>
  <c r="AQ504" i="1"/>
  <c r="AR504" i="1"/>
  <c r="AS504" i="1"/>
  <c r="AF505" i="1"/>
  <c r="AG505" i="1"/>
  <c r="AH505" i="1"/>
  <c r="AI505" i="1"/>
  <c r="AJ505" i="1"/>
  <c r="AK505" i="1"/>
  <c r="BK505" i="1" s="1"/>
  <c r="AL505" i="1"/>
  <c r="AM505" i="1"/>
  <c r="AN505" i="1"/>
  <c r="AO505" i="1"/>
  <c r="AP505" i="1"/>
  <c r="AQ505" i="1"/>
  <c r="AR505" i="1"/>
  <c r="AS505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 s="1"/>
  <c r="AT506" i="1" s="1"/>
  <c r="AF507" i="1"/>
  <c r="AG507" i="1"/>
  <c r="AH507" i="1"/>
  <c r="AI507" i="1"/>
  <c r="AJ507" i="1"/>
  <c r="AK507" i="1"/>
  <c r="BK507" i="1" s="1"/>
  <c r="AL507" i="1"/>
  <c r="AM507" i="1"/>
  <c r="AN507" i="1"/>
  <c r="AO507" i="1"/>
  <c r="AP507" i="1"/>
  <c r="AQ507" i="1"/>
  <c r="AR507" i="1"/>
  <c r="AS507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 s="1"/>
  <c r="AT509" i="1" s="1"/>
  <c r="AF510" i="1"/>
  <c r="AG510" i="1"/>
  <c r="AH510" i="1"/>
  <c r="AI510" i="1"/>
  <c r="AJ510" i="1"/>
  <c r="AK510" i="1"/>
  <c r="BK510" i="1" s="1"/>
  <c r="AL510" i="1"/>
  <c r="AM510" i="1"/>
  <c r="AN510" i="1"/>
  <c r="AO510" i="1"/>
  <c r="AP510" i="1"/>
  <c r="AQ510" i="1"/>
  <c r="AR510" i="1"/>
  <c r="AS510" i="1" s="1"/>
  <c r="AT510" i="1" s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2" i="1" s="1"/>
  <c r="AF512" i="1"/>
  <c r="AG512" i="1"/>
  <c r="AH512" i="1"/>
  <c r="AI512" i="1"/>
  <c r="AJ512" i="1"/>
  <c r="AK512" i="1"/>
  <c r="BK512" i="1" s="1"/>
  <c r="AL512" i="1"/>
  <c r="AM512" i="1"/>
  <c r="AN512" i="1"/>
  <c r="AO512" i="1"/>
  <c r="AP512" i="1"/>
  <c r="AQ512" i="1"/>
  <c r="AR512" i="1"/>
  <c r="AS512" i="1" s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 s="1"/>
  <c r="AT514" i="1" s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 s="1"/>
  <c r="AT516" i="1" s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 s="1"/>
  <c r="AT517" i="1" s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 s="1"/>
  <c r="AF520" i="1"/>
  <c r="AG520" i="1"/>
  <c r="AH520" i="1"/>
  <c r="AI520" i="1"/>
  <c r="AJ520" i="1"/>
  <c r="AK520" i="1"/>
  <c r="BK520" i="1" s="1"/>
  <c r="AL520" i="1"/>
  <c r="AM520" i="1"/>
  <c r="AN520" i="1"/>
  <c r="AO520" i="1"/>
  <c r="AP520" i="1"/>
  <c r="AQ520" i="1"/>
  <c r="AR520" i="1"/>
  <c r="AS520" i="1"/>
  <c r="AF521" i="1"/>
  <c r="AG521" i="1"/>
  <c r="AH521" i="1"/>
  <c r="AI521" i="1"/>
  <c r="AJ521" i="1"/>
  <c r="AK521" i="1"/>
  <c r="BK521" i="1" s="1"/>
  <c r="AL521" i="1"/>
  <c r="AM521" i="1"/>
  <c r="AN521" i="1"/>
  <c r="AO521" i="1"/>
  <c r="AP521" i="1"/>
  <c r="AQ521" i="1"/>
  <c r="AR521" i="1"/>
  <c r="AS521" i="1" s="1"/>
  <c r="AT521" i="1" s="1"/>
  <c r="AF522" i="1"/>
  <c r="AG522" i="1"/>
  <c r="AH522" i="1"/>
  <c r="AI522" i="1"/>
  <c r="AJ522" i="1"/>
  <c r="AK522" i="1"/>
  <c r="BK522" i="1" s="1"/>
  <c r="AL522" i="1"/>
  <c r="AM522" i="1"/>
  <c r="AN522" i="1"/>
  <c r="AO522" i="1"/>
  <c r="AP522" i="1"/>
  <c r="AQ522" i="1"/>
  <c r="AR522" i="1"/>
  <c r="AS522" i="1" s="1"/>
  <c r="AT522" i="1" s="1"/>
  <c r="AF523" i="1"/>
  <c r="AG523" i="1"/>
  <c r="AH523" i="1"/>
  <c r="AI523" i="1"/>
  <c r="AJ523" i="1"/>
  <c r="AK523" i="1"/>
  <c r="BK523" i="1" s="1"/>
  <c r="AL523" i="1"/>
  <c r="AM523" i="1"/>
  <c r="AN523" i="1"/>
  <c r="AO523" i="1"/>
  <c r="AP523" i="1"/>
  <c r="AQ523" i="1"/>
  <c r="AR523" i="1"/>
  <c r="AS523" i="1"/>
  <c r="AT523" i="1" s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5" i="1" s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 s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7" i="1" s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8" i="1" s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9" i="1" s="1"/>
  <c r="AF529" i="1"/>
  <c r="AG529" i="1"/>
  <c r="AH529" i="1"/>
  <c r="AI529" i="1"/>
  <c r="AJ529" i="1"/>
  <c r="AK529" i="1"/>
  <c r="BK529" i="1" s="1"/>
  <c r="AL529" i="1"/>
  <c r="AM529" i="1"/>
  <c r="AN529" i="1"/>
  <c r="AO529" i="1"/>
  <c r="AP529" i="1"/>
  <c r="AQ529" i="1"/>
  <c r="AR529" i="1"/>
  <c r="AS529" i="1"/>
  <c r="AT530" i="1" s="1"/>
  <c r="AF530" i="1"/>
  <c r="AG530" i="1"/>
  <c r="AH530" i="1"/>
  <c r="AI530" i="1"/>
  <c r="AJ530" i="1"/>
  <c r="AK530" i="1"/>
  <c r="BK530" i="1" s="1"/>
  <c r="AL530" i="1"/>
  <c r="AM530" i="1"/>
  <c r="AN530" i="1"/>
  <c r="AO530" i="1"/>
  <c r="AP530" i="1"/>
  <c r="AQ530" i="1"/>
  <c r="AR530" i="1"/>
  <c r="AS530" i="1"/>
  <c r="AT531" i="1" s="1"/>
  <c r="AF531" i="1"/>
  <c r="AG531" i="1"/>
  <c r="AH531" i="1"/>
  <c r="AI531" i="1"/>
  <c r="AJ531" i="1"/>
  <c r="AK531" i="1"/>
  <c r="BK531" i="1" s="1"/>
  <c r="AL531" i="1"/>
  <c r="AM531" i="1"/>
  <c r="AN531" i="1"/>
  <c r="AO531" i="1"/>
  <c r="AP531" i="1"/>
  <c r="AQ531" i="1"/>
  <c r="AR531" i="1"/>
  <c r="AS531" i="1"/>
  <c r="AT532" i="1" s="1"/>
  <c r="AF532" i="1"/>
  <c r="AG532" i="1"/>
  <c r="AH532" i="1"/>
  <c r="AI532" i="1"/>
  <c r="AJ532" i="1"/>
  <c r="AK532" i="1"/>
  <c r="BK532" i="1" s="1"/>
  <c r="AL532" i="1"/>
  <c r="AM532" i="1"/>
  <c r="AN532" i="1"/>
  <c r="AO532" i="1"/>
  <c r="AP532" i="1"/>
  <c r="AQ532" i="1"/>
  <c r="AR532" i="1"/>
  <c r="AS532" i="1" s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 s="1"/>
  <c r="AT533" i="1" s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 s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6" i="1" s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8" i="1" s="1"/>
  <c r="AT537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9" i="1" s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40" i="1" s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1" i="1" s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 s="1"/>
  <c r="AF542" i="1"/>
  <c r="AG542" i="1"/>
  <c r="AH542" i="1"/>
  <c r="AI542" i="1"/>
  <c r="AJ542" i="1"/>
  <c r="AK542" i="1"/>
  <c r="BK542" i="1" s="1"/>
  <c r="AL542" i="1"/>
  <c r="AM542" i="1"/>
  <c r="AN542" i="1"/>
  <c r="AO542" i="1"/>
  <c r="AP542" i="1"/>
  <c r="AQ542" i="1"/>
  <c r="AR542" i="1"/>
  <c r="AS542" i="1"/>
  <c r="AF543" i="1"/>
  <c r="AG543" i="1"/>
  <c r="AH543" i="1"/>
  <c r="AI543" i="1"/>
  <c r="AJ543" i="1"/>
  <c r="AK543" i="1"/>
  <c r="BK543" i="1" s="1"/>
  <c r="AL543" i="1"/>
  <c r="AM543" i="1"/>
  <c r="AN543" i="1"/>
  <c r="AO543" i="1"/>
  <c r="AP543" i="1"/>
  <c r="AQ543" i="1"/>
  <c r="AR543" i="1"/>
  <c r="AS543" i="1" s="1"/>
  <c r="AF544" i="1"/>
  <c r="AG544" i="1"/>
  <c r="AH544" i="1"/>
  <c r="AI544" i="1"/>
  <c r="AJ544" i="1"/>
  <c r="AK544" i="1"/>
  <c r="BK544" i="1" s="1"/>
  <c r="AL544" i="1"/>
  <c r="AM544" i="1"/>
  <c r="AN544" i="1"/>
  <c r="AO544" i="1"/>
  <c r="AP544" i="1"/>
  <c r="AQ544" i="1"/>
  <c r="AR544" i="1"/>
  <c r="AS544" i="1"/>
  <c r="AT544" i="1" s="1"/>
  <c r="AF545" i="1"/>
  <c r="AG545" i="1"/>
  <c r="AH545" i="1"/>
  <c r="AI545" i="1"/>
  <c r="AJ545" i="1"/>
  <c r="AK545" i="1"/>
  <c r="BK545" i="1" s="1"/>
  <c r="AL545" i="1"/>
  <c r="AM545" i="1"/>
  <c r="AN545" i="1"/>
  <c r="AO545" i="1"/>
  <c r="AP545" i="1"/>
  <c r="AQ545" i="1"/>
  <c r="AR545" i="1"/>
  <c r="AS545" i="1" s="1"/>
  <c r="AT545" i="1" s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F547" i="1"/>
  <c r="AG547" i="1"/>
  <c r="AH547" i="1"/>
  <c r="AI547" i="1"/>
  <c r="AJ547" i="1"/>
  <c r="AK547" i="1"/>
  <c r="BK547" i="1" s="1"/>
  <c r="AL547" i="1"/>
  <c r="AM547" i="1"/>
  <c r="AN547" i="1"/>
  <c r="AO547" i="1"/>
  <c r="AP547" i="1"/>
  <c r="AQ547" i="1"/>
  <c r="AR547" i="1"/>
  <c r="AS547" i="1"/>
  <c r="AT548" i="1" s="1"/>
  <c r="AF548" i="1"/>
  <c r="AG548" i="1"/>
  <c r="AH548" i="1"/>
  <c r="AI548" i="1"/>
  <c r="AJ548" i="1"/>
  <c r="AK548" i="1"/>
  <c r="BK548" i="1" s="1"/>
  <c r="AL548" i="1"/>
  <c r="AM548" i="1"/>
  <c r="AN548" i="1"/>
  <c r="AO548" i="1"/>
  <c r="AP548" i="1"/>
  <c r="AQ548" i="1"/>
  <c r="AR548" i="1"/>
  <c r="AS548" i="1" s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 s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 s="1"/>
  <c r="AT550" i="1" s="1"/>
  <c r="AF551" i="1"/>
  <c r="AG551" i="1"/>
  <c r="AH551" i="1"/>
  <c r="AI551" i="1"/>
  <c r="AJ551" i="1"/>
  <c r="AK551" i="1"/>
  <c r="BK551" i="1" s="1"/>
  <c r="AL551" i="1"/>
  <c r="AM551" i="1"/>
  <c r="AN551" i="1"/>
  <c r="AO551" i="1"/>
  <c r="AP551" i="1"/>
  <c r="AQ551" i="1"/>
  <c r="AR551" i="1"/>
  <c r="AS551" i="1"/>
  <c r="AT551" i="1" s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3" i="1" s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4" i="1" s="1"/>
  <c r="AF554" i="1"/>
  <c r="AG554" i="1"/>
  <c r="AH554" i="1"/>
  <c r="AI554" i="1"/>
  <c r="AJ554" i="1"/>
  <c r="AK554" i="1"/>
  <c r="BK554" i="1" s="1"/>
  <c r="AL554" i="1"/>
  <c r="AM554" i="1"/>
  <c r="AN554" i="1"/>
  <c r="AO554" i="1"/>
  <c r="AP554" i="1"/>
  <c r="AQ554" i="1"/>
  <c r="AR554" i="1"/>
  <c r="AS554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 s="1"/>
  <c r="AT555" i="1" s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 s="1"/>
  <c r="AT557" i="1" s="1"/>
  <c r="AF558" i="1"/>
  <c r="AG558" i="1"/>
  <c r="AH558" i="1"/>
  <c r="AI558" i="1"/>
  <c r="AJ558" i="1"/>
  <c r="AK558" i="1"/>
  <c r="BK558" i="1" s="1"/>
  <c r="AL558" i="1"/>
  <c r="AM558" i="1"/>
  <c r="AN558" i="1"/>
  <c r="AO558" i="1"/>
  <c r="AP558" i="1"/>
  <c r="AQ558" i="1"/>
  <c r="AR558" i="1"/>
  <c r="AS558" i="1"/>
  <c r="AF559" i="1"/>
  <c r="AG559" i="1"/>
  <c r="AH559" i="1"/>
  <c r="AI559" i="1"/>
  <c r="AJ559" i="1"/>
  <c r="AK559" i="1"/>
  <c r="BK559" i="1" s="1"/>
  <c r="AL559" i="1"/>
  <c r="AM559" i="1"/>
  <c r="AN559" i="1"/>
  <c r="AO559" i="1"/>
  <c r="AP559" i="1"/>
  <c r="AQ559" i="1"/>
  <c r="AR559" i="1"/>
  <c r="AS559" i="1" s="1"/>
  <c r="AT559" i="1" s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 s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3" i="1" s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4" i="1" s="1"/>
  <c r="AF564" i="1"/>
  <c r="AG564" i="1"/>
  <c r="AH564" i="1"/>
  <c r="AI564" i="1"/>
  <c r="AJ564" i="1"/>
  <c r="AK564" i="1"/>
  <c r="BK564" i="1" s="1"/>
  <c r="AL564" i="1"/>
  <c r="AM564" i="1"/>
  <c r="AN564" i="1"/>
  <c r="AO564" i="1"/>
  <c r="AP564" i="1"/>
  <c r="AQ564" i="1"/>
  <c r="AR564" i="1"/>
  <c r="AS564" i="1" s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 s="1"/>
  <c r="AF566" i="1"/>
  <c r="AG566" i="1"/>
  <c r="AH566" i="1"/>
  <c r="AI566" i="1"/>
  <c r="AJ566" i="1"/>
  <c r="AK566" i="1"/>
  <c r="BK566" i="1" s="1"/>
  <c r="AL566" i="1"/>
  <c r="AM566" i="1"/>
  <c r="AN566" i="1"/>
  <c r="AO566" i="1"/>
  <c r="AP566" i="1"/>
  <c r="AQ566" i="1"/>
  <c r="AR566" i="1"/>
  <c r="AS566" i="1" s="1"/>
  <c r="AT566" i="1" s="1"/>
  <c r="AF567" i="1"/>
  <c r="AG567" i="1"/>
  <c r="AH567" i="1"/>
  <c r="AI567" i="1"/>
  <c r="AJ567" i="1"/>
  <c r="AK567" i="1"/>
  <c r="BK567" i="1" s="1"/>
  <c r="AL567" i="1"/>
  <c r="AM567" i="1"/>
  <c r="AN567" i="1"/>
  <c r="AO567" i="1"/>
  <c r="AP567" i="1"/>
  <c r="AQ567" i="1"/>
  <c r="AR567" i="1"/>
  <c r="AS567" i="1" s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 s="1"/>
  <c r="AT568" i="1" s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70" i="1" s="1"/>
  <c r="AF570" i="1"/>
  <c r="AG570" i="1"/>
  <c r="AH570" i="1"/>
  <c r="AI570" i="1"/>
  <c r="AJ570" i="1"/>
  <c r="AK570" i="1"/>
  <c r="BK570" i="1" s="1"/>
  <c r="AL570" i="1"/>
  <c r="AM570" i="1"/>
  <c r="AN570" i="1"/>
  <c r="AO570" i="1"/>
  <c r="AP570" i="1"/>
  <c r="AQ570" i="1"/>
  <c r="AR570" i="1"/>
  <c r="AS570" i="1"/>
  <c r="AT571" i="1" s="1"/>
  <c r="AF571" i="1"/>
  <c r="AG571" i="1"/>
  <c r="AH571" i="1"/>
  <c r="AI571" i="1"/>
  <c r="AJ571" i="1"/>
  <c r="AK571" i="1"/>
  <c r="BK571" i="1" s="1"/>
  <c r="AL571" i="1"/>
  <c r="AM571" i="1"/>
  <c r="AN571" i="1"/>
  <c r="AO571" i="1"/>
  <c r="AP571" i="1"/>
  <c r="AQ571" i="1"/>
  <c r="AR571" i="1"/>
  <c r="AS571" i="1"/>
  <c r="AT572" i="1" s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 s="1"/>
  <c r="AT573" i="1" s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 s="1"/>
  <c r="AT574" i="1" s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6" i="1" s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8" i="1" s="1"/>
  <c r="AT577" i="1"/>
  <c r="AF578" i="1"/>
  <c r="AG578" i="1"/>
  <c r="AH578" i="1"/>
  <c r="AI578" i="1"/>
  <c r="AJ578" i="1"/>
  <c r="AK578" i="1"/>
  <c r="BK578" i="1" s="1"/>
  <c r="AL578" i="1"/>
  <c r="AM578" i="1"/>
  <c r="AN578" i="1"/>
  <c r="AO578" i="1"/>
  <c r="AP578" i="1"/>
  <c r="AQ578" i="1"/>
  <c r="AR578" i="1"/>
  <c r="AS578" i="1"/>
  <c r="AF579" i="1"/>
  <c r="AG579" i="1"/>
  <c r="AH579" i="1"/>
  <c r="AI579" i="1"/>
  <c r="AJ579" i="1"/>
  <c r="AK579" i="1"/>
  <c r="BK579" i="1" s="1"/>
  <c r="AL579" i="1"/>
  <c r="AM579" i="1"/>
  <c r="AN579" i="1"/>
  <c r="AO579" i="1"/>
  <c r="AP579" i="1"/>
  <c r="AQ579" i="1"/>
  <c r="AR579" i="1"/>
  <c r="AS579" i="1"/>
  <c r="AT579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 s="1"/>
  <c r="AT580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 s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 s="1"/>
  <c r="AT583" i="1" s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 s="1"/>
  <c r="AT586" i="1" s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 s="1"/>
  <c r="AT587" i="1" s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 s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 s="1"/>
  <c r="AT589" i="1" s="1"/>
  <c r="AF590" i="1"/>
  <c r="AG590" i="1"/>
  <c r="AH590" i="1"/>
  <c r="AI590" i="1"/>
  <c r="AJ590" i="1"/>
  <c r="AK590" i="1"/>
  <c r="BK590" i="1" s="1"/>
  <c r="AL590" i="1"/>
  <c r="AM590" i="1"/>
  <c r="AN590" i="1"/>
  <c r="AO590" i="1"/>
  <c r="AP590" i="1"/>
  <c r="AQ590" i="1"/>
  <c r="AR590" i="1"/>
  <c r="AS590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 s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F593" i="1"/>
  <c r="AG593" i="1"/>
  <c r="AH593" i="1"/>
  <c r="AI593" i="1"/>
  <c r="AJ593" i="1"/>
  <c r="AK593" i="1"/>
  <c r="BK593" i="1" s="1"/>
  <c r="AL593" i="1"/>
  <c r="AM593" i="1"/>
  <c r="AN593" i="1"/>
  <c r="AO593" i="1"/>
  <c r="AP593" i="1"/>
  <c r="AQ593" i="1"/>
  <c r="AR593" i="1"/>
  <c r="AS593" i="1" s="1"/>
  <c r="AT593" i="1" s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 s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 s="1"/>
  <c r="AT596" i="1" s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8" i="1" s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9" i="1" s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 s="1"/>
  <c r="AT601" i="1" s="1"/>
  <c r="AF602" i="1"/>
  <c r="AG602" i="1"/>
  <c r="AH602" i="1"/>
  <c r="AI602" i="1"/>
  <c r="AJ602" i="1"/>
  <c r="AK602" i="1"/>
  <c r="BK602" i="1" s="1"/>
  <c r="AL602" i="1"/>
  <c r="AM602" i="1"/>
  <c r="AN602" i="1"/>
  <c r="AO602" i="1"/>
  <c r="AP602" i="1"/>
  <c r="AQ602" i="1"/>
  <c r="AR602" i="1"/>
  <c r="AS602" i="1" s="1"/>
  <c r="AF603" i="1"/>
  <c r="AG603" i="1"/>
  <c r="AH603" i="1"/>
  <c r="AI603" i="1"/>
  <c r="AJ603" i="1"/>
  <c r="AK603" i="1"/>
  <c r="BK603" i="1" s="1"/>
  <c r="AL603" i="1"/>
  <c r="AM603" i="1"/>
  <c r="AN603" i="1"/>
  <c r="AO603" i="1"/>
  <c r="AP603" i="1"/>
  <c r="AQ603" i="1"/>
  <c r="AR603" i="1"/>
  <c r="AS603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F605" i="1"/>
  <c r="AG605" i="1"/>
  <c r="AH605" i="1"/>
  <c r="AI605" i="1"/>
  <c r="AJ605" i="1"/>
  <c r="AK605" i="1"/>
  <c r="BK605" i="1" s="1"/>
  <c r="AL605" i="1"/>
  <c r="AM605" i="1"/>
  <c r="AN605" i="1"/>
  <c r="AO605" i="1"/>
  <c r="AP605" i="1"/>
  <c r="AQ605" i="1"/>
  <c r="AR605" i="1"/>
  <c r="AS605" i="1" s="1"/>
  <c r="AT605" i="1" s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 s="1"/>
  <c r="AT606" i="1" s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8" i="1" s="1"/>
  <c r="AF608" i="1"/>
  <c r="AG608" i="1"/>
  <c r="AH608" i="1"/>
  <c r="AI608" i="1"/>
  <c r="AJ608" i="1"/>
  <c r="AK608" i="1"/>
  <c r="BK608" i="1" s="1"/>
  <c r="AL608" i="1"/>
  <c r="AM608" i="1"/>
  <c r="AN608" i="1"/>
  <c r="AO608" i="1"/>
  <c r="AP608" i="1"/>
  <c r="AQ608" i="1"/>
  <c r="AR608" i="1"/>
  <c r="AS608" i="1"/>
  <c r="AT609" i="1" s="1"/>
  <c r="AF609" i="1"/>
  <c r="AG609" i="1"/>
  <c r="AH609" i="1"/>
  <c r="AI609" i="1"/>
  <c r="AJ609" i="1"/>
  <c r="AK609" i="1"/>
  <c r="BK609" i="1" s="1"/>
  <c r="AL609" i="1"/>
  <c r="AM609" i="1"/>
  <c r="AN609" i="1"/>
  <c r="AO609" i="1"/>
  <c r="AP609" i="1"/>
  <c r="AQ609" i="1"/>
  <c r="AR609" i="1"/>
  <c r="AS609" i="1"/>
  <c r="AT610" i="1" s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1" i="1" s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2" i="1" s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 s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 s="1"/>
  <c r="AT613" i="1" s="1"/>
  <c r="AF614" i="1"/>
  <c r="AG614" i="1"/>
  <c r="AH614" i="1"/>
  <c r="AI614" i="1"/>
  <c r="AJ614" i="1"/>
  <c r="AK614" i="1"/>
  <c r="BK614" i="1" s="1"/>
  <c r="AL614" i="1"/>
  <c r="AM614" i="1"/>
  <c r="AN614" i="1"/>
  <c r="AO614" i="1"/>
  <c r="AP614" i="1"/>
  <c r="AQ614" i="1"/>
  <c r="AR614" i="1"/>
  <c r="AS614" i="1"/>
  <c r="AT615" i="1" s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6" i="1" s="1"/>
  <c r="AF616" i="1"/>
  <c r="AG616" i="1"/>
  <c r="AH616" i="1"/>
  <c r="AI616" i="1"/>
  <c r="AJ616" i="1"/>
  <c r="AK616" i="1"/>
  <c r="BK616" i="1" s="1"/>
  <c r="AL616" i="1"/>
  <c r="AM616" i="1"/>
  <c r="AN616" i="1"/>
  <c r="AO616" i="1"/>
  <c r="AP616" i="1"/>
  <c r="AQ616" i="1"/>
  <c r="AR616" i="1"/>
  <c r="AS616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 s="1"/>
  <c r="AT617" i="1" s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F619" i="1"/>
  <c r="AG619" i="1"/>
  <c r="AH619" i="1"/>
  <c r="AI619" i="1"/>
  <c r="AJ619" i="1"/>
  <c r="AK619" i="1"/>
  <c r="BK619" i="1" s="1"/>
  <c r="AL619" i="1"/>
  <c r="AM619" i="1"/>
  <c r="AN619" i="1"/>
  <c r="AO619" i="1"/>
  <c r="AP619" i="1"/>
  <c r="AQ619" i="1"/>
  <c r="AR619" i="1"/>
  <c r="AS619" i="1" s="1"/>
  <c r="AT619" i="1" s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F621" i="1"/>
  <c r="AG621" i="1"/>
  <c r="AH621" i="1"/>
  <c r="AI621" i="1"/>
  <c r="AJ621" i="1"/>
  <c r="AK621" i="1"/>
  <c r="BK621" i="1" s="1"/>
  <c r="AL621" i="1"/>
  <c r="AM621" i="1"/>
  <c r="AN621" i="1"/>
  <c r="AO621" i="1"/>
  <c r="AP621" i="1"/>
  <c r="AQ621" i="1"/>
  <c r="AR621" i="1"/>
  <c r="AS621" i="1" s="1"/>
  <c r="AT621" i="1" s="1"/>
  <c r="AF622" i="1"/>
  <c r="AG622" i="1"/>
  <c r="AH622" i="1"/>
  <c r="AI622" i="1"/>
  <c r="AJ622" i="1"/>
  <c r="AK622" i="1"/>
  <c r="BK622" i="1" s="1"/>
  <c r="AL622" i="1"/>
  <c r="AM622" i="1"/>
  <c r="AN622" i="1"/>
  <c r="AO622" i="1"/>
  <c r="AP622" i="1"/>
  <c r="AQ622" i="1"/>
  <c r="AR622" i="1"/>
  <c r="AS622" i="1"/>
  <c r="AT622" i="1" s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4" i="1" s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5" i="1" s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8" i="1" s="1"/>
  <c r="AT627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 s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 s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 s="1"/>
  <c r="AT631" i="1" s="1"/>
  <c r="AF632" i="1"/>
  <c r="AG632" i="1"/>
  <c r="AH632" i="1"/>
  <c r="AI632" i="1"/>
  <c r="AJ632" i="1"/>
  <c r="AK632" i="1"/>
  <c r="BK632" i="1" s="1"/>
  <c r="AL632" i="1"/>
  <c r="AM632" i="1"/>
  <c r="AN632" i="1"/>
  <c r="AO632" i="1"/>
  <c r="AP632" i="1"/>
  <c r="AQ632" i="1"/>
  <c r="AR632" i="1"/>
  <c r="AS632" i="1"/>
  <c r="AT632" i="1" s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4" i="1" s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5" i="1" s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7" i="1" s="1"/>
  <c r="AT636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 s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9" i="1" s="1"/>
  <c r="AF639" i="1"/>
  <c r="AG639" i="1"/>
  <c r="AH639" i="1"/>
  <c r="AI639" i="1"/>
  <c r="AJ639" i="1"/>
  <c r="AK639" i="1"/>
  <c r="BK639" i="1" s="1"/>
  <c r="AL639" i="1"/>
  <c r="AM639" i="1"/>
  <c r="AN639" i="1"/>
  <c r="AO639" i="1"/>
  <c r="AP639" i="1"/>
  <c r="AQ639" i="1"/>
  <c r="AR639" i="1"/>
  <c r="AS639" i="1"/>
  <c r="AF640" i="1"/>
  <c r="AG640" i="1"/>
  <c r="AH640" i="1"/>
  <c r="AI640" i="1"/>
  <c r="AJ640" i="1"/>
  <c r="AK640" i="1"/>
  <c r="BK640" i="1" s="1"/>
  <c r="AL640" i="1"/>
  <c r="AM640" i="1"/>
  <c r="AN640" i="1"/>
  <c r="AO640" i="1"/>
  <c r="AP640" i="1"/>
  <c r="AQ640" i="1"/>
  <c r="AR640" i="1"/>
  <c r="AS640" i="1"/>
  <c r="AT640" i="1"/>
  <c r="AF641" i="1"/>
  <c r="AG641" i="1"/>
  <c r="AH641" i="1"/>
  <c r="AI641" i="1"/>
  <c r="AJ641" i="1"/>
  <c r="AK641" i="1"/>
  <c r="BK641" i="1" s="1"/>
  <c r="AL641" i="1"/>
  <c r="AM641" i="1"/>
  <c r="AN641" i="1"/>
  <c r="AO641" i="1"/>
  <c r="AP641" i="1"/>
  <c r="AQ641" i="1"/>
  <c r="AR641" i="1"/>
  <c r="AS641" i="1"/>
  <c r="AT642" i="1" s="1"/>
  <c r="AT641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 s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 s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 s="1"/>
  <c r="AT644" i="1" s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 s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7" i="1" s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9" i="1" s="1"/>
  <c r="AT648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3" i="1" s="1"/>
  <c r="AT652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 s="1"/>
  <c r="AF654" i="1"/>
  <c r="AG654" i="1"/>
  <c r="AH654" i="1"/>
  <c r="AI654" i="1"/>
  <c r="AJ654" i="1"/>
  <c r="AK654" i="1"/>
  <c r="BK654" i="1" s="1"/>
  <c r="AL654" i="1"/>
  <c r="AM654" i="1"/>
  <c r="AN654" i="1"/>
  <c r="AO654" i="1"/>
  <c r="AP654" i="1"/>
  <c r="AQ654" i="1"/>
  <c r="AR654" i="1"/>
  <c r="AS654" i="1"/>
  <c r="AT654" i="1" s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 s="1"/>
  <c r="AT655" i="1" s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 s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 s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F660" i="1"/>
  <c r="AG660" i="1"/>
  <c r="AH660" i="1"/>
  <c r="AI660" i="1"/>
  <c r="AJ660" i="1"/>
  <c r="AK660" i="1"/>
  <c r="BK660" i="1" s="1"/>
  <c r="AL660" i="1"/>
  <c r="AM660" i="1"/>
  <c r="AN660" i="1"/>
  <c r="AO660" i="1"/>
  <c r="AP660" i="1"/>
  <c r="AQ660" i="1"/>
  <c r="AR660" i="1"/>
  <c r="AS660" i="1" s="1"/>
  <c r="AT660" i="1" s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 s="1"/>
  <c r="AT661" i="1" s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3" i="1" s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F664" i="1"/>
  <c r="AG664" i="1"/>
  <c r="AH664" i="1"/>
  <c r="AI664" i="1"/>
  <c r="AJ664" i="1"/>
  <c r="AK664" i="1"/>
  <c r="BK664" i="1" s="1"/>
  <c r="AL664" i="1"/>
  <c r="AM664" i="1"/>
  <c r="AN664" i="1"/>
  <c r="AO664" i="1"/>
  <c r="AP664" i="1"/>
  <c r="AQ664" i="1"/>
  <c r="AR664" i="1"/>
  <c r="AS664" i="1"/>
  <c r="AT664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6" i="1" s="1"/>
  <c r="AT665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7" i="1" s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 s="1"/>
  <c r="AT669" i="1" s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 s="1"/>
  <c r="AT670" i="1" s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 s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 s="1"/>
  <c r="AT672" i="1" s="1"/>
  <c r="AF673" i="1"/>
  <c r="AG673" i="1"/>
  <c r="AH673" i="1"/>
  <c r="AI673" i="1"/>
  <c r="AJ673" i="1"/>
  <c r="AK673" i="1"/>
  <c r="BK673" i="1" s="1"/>
  <c r="AL673" i="1"/>
  <c r="AM673" i="1"/>
  <c r="AN673" i="1"/>
  <c r="AO673" i="1"/>
  <c r="AP673" i="1"/>
  <c r="AQ673" i="1"/>
  <c r="AR673" i="1"/>
  <c r="AS673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5" i="1" s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6" i="1" s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 s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 s="1"/>
  <c r="AT677" i="1" s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9" i="1" s="1"/>
  <c r="AF679" i="1"/>
  <c r="AG679" i="1"/>
  <c r="AH679" i="1"/>
  <c r="AI679" i="1"/>
  <c r="AJ679" i="1"/>
  <c r="AK679" i="1"/>
  <c r="BK679" i="1" s="1"/>
  <c r="AL679" i="1"/>
  <c r="AM679" i="1"/>
  <c r="AN679" i="1"/>
  <c r="AO679" i="1"/>
  <c r="AP679" i="1"/>
  <c r="AQ679" i="1"/>
  <c r="AR679" i="1"/>
  <c r="AS679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 s="1"/>
  <c r="AT681" i="1" s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F683" i="1"/>
  <c r="AG683" i="1"/>
  <c r="AH683" i="1"/>
  <c r="AI683" i="1"/>
  <c r="AJ683" i="1"/>
  <c r="AK683" i="1"/>
  <c r="BK683" i="1" s="1"/>
  <c r="AL683" i="1"/>
  <c r="AM683" i="1"/>
  <c r="AN683" i="1"/>
  <c r="AO683" i="1"/>
  <c r="AP683" i="1"/>
  <c r="AQ683" i="1"/>
  <c r="AR683" i="1"/>
  <c r="AS683" i="1" s="1"/>
  <c r="AT683" i="1" s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 s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 s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 s="1"/>
  <c r="AT687" i="1" s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 s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 s="1"/>
  <c r="AT690" i="1" s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F692" i="1"/>
  <c r="AG692" i="1"/>
  <c r="AH692" i="1"/>
  <c r="AI692" i="1"/>
  <c r="AJ692" i="1"/>
  <c r="AK692" i="1"/>
  <c r="BK692" i="1" s="1"/>
  <c r="AL692" i="1"/>
  <c r="AM692" i="1"/>
  <c r="AN692" i="1"/>
  <c r="AO692" i="1"/>
  <c r="AP692" i="1"/>
  <c r="AQ692" i="1"/>
  <c r="AR692" i="1"/>
  <c r="AS692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 s="1"/>
  <c r="AT693" i="1" s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F696" i="1"/>
  <c r="AG696" i="1"/>
  <c r="AH696" i="1"/>
  <c r="AI696" i="1"/>
  <c r="AJ696" i="1"/>
  <c r="AK696" i="1"/>
  <c r="BK696" i="1" s="1"/>
  <c r="AL696" i="1"/>
  <c r="AM696" i="1"/>
  <c r="AN696" i="1"/>
  <c r="AO696" i="1"/>
  <c r="AP696" i="1"/>
  <c r="AQ696" i="1"/>
  <c r="AR696" i="1"/>
  <c r="AS696" i="1" s="1"/>
  <c r="AT696" i="1" s="1"/>
  <c r="AF697" i="1"/>
  <c r="AG697" i="1"/>
  <c r="AH697" i="1"/>
  <c r="AI697" i="1"/>
  <c r="AJ697" i="1"/>
  <c r="AK697" i="1"/>
  <c r="BK697" i="1" s="1"/>
  <c r="AL697" i="1"/>
  <c r="AM697" i="1"/>
  <c r="AN697" i="1"/>
  <c r="AO697" i="1"/>
  <c r="AP697" i="1"/>
  <c r="AQ697" i="1"/>
  <c r="AR697" i="1"/>
  <c r="AS697" i="1"/>
  <c r="AT697" i="1" s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 s="1"/>
  <c r="AT698" i="1" s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 s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1" i="1" s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2" i="1" s="1"/>
  <c r="AF702" i="1"/>
  <c r="AG702" i="1"/>
  <c r="AH702" i="1"/>
  <c r="AI702" i="1"/>
  <c r="AJ702" i="1"/>
  <c r="AK702" i="1"/>
  <c r="BK702" i="1" s="1"/>
  <c r="AL702" i="1"/>
  <c r="AM702" i="1"/>
  <c r="AN702" i="1"/>
  <c r="AO702" i="1"/>
  <c r="AP702" i="1"/>
  <c r="AQ702" i="1"/>
  <c r="AR702" i="1"/>
  <c r="AS702" i="1"/>
  <c r="AT703" i="1" s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 s="1"/>
  <c r="AT704" i="1" s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 s="1"/>
  <c r="AF706" i="1"/>
  <c r="AG706" i="1"/>
  <c r="AH706" i="1"/>
  <c r="AI706" i="1"/>
  <c r="AJ706" i="1"/>
  <c r="AK706" i="1"/>
  <c r="BK706" i="1" s="1"/>
  <c r="AL706" i="1"/>
  <c r="AM706" i="1"/>
  <c r="AN706" i="1"/>
  <c r="AO706" i="1"/>
  <c r="AP706" i="1"/>
  <c r="AQ706" i="1"/>
  <c r="AR706" i="1"/>
  <c r="AS706" i="1" s="1"/>
  <c r="AT706" i="1" s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 s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 s="1"/>
  <c r="AF709" i="1"/>
  <c r="AG709" i="1"/>
  <c r="AH709" i="1"/>
  <c r="AI709" i="1"/>
  <c r="AJ709" i="1"/>
  <c r="AK709" i="1"/>
  <c r="BK709" i="1" s="1"/>
  <c r="AL709" i="1"/>
  <c r="AM709" i="1"/>
  <c r="AN709" i="1"/>
  <c r="AO709" i="1"/>
  <c r="AP709" i="1"/>
  <c r="AQ709" i="1"/>
  <c r="AR709" i="1"/>
  <c r="AS709" i="1"/>
  <c r="AT710" i="1" s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1" i="1" s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 s="1"/>
  <c r="AT712" i="1" s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F714" i="1"/>
  <c r="AG714" i="1"/>
  <c r="AH714" i="1"/>
  <c r="AI714" i="1"/>
  <c r="AJ714" i="1"/>
  <c r="AK714" i="1"/>
  <c r="BK714" i="1" s="1"/>
  <c r="AL714" i="1"/>
  <c r="AM714" i="1"/>
  <c r="AN714" i="1"/>
  <c r="AO714" i="1"/>
  <c r="AP714" i="1"/>
  <c r="AQ714" i="1"/>
  <c r="AR714" i="1"/>
  <c r="AS714" i="1"/>
  <c r="AT714" i="1" s="1"/>
  <c r="AF715" i="1"/>
  <c r="AG715" i="1"/>
  <c r="AH715" i="1"/>
  <c r="AI715" i="1"/>
  <c r="AJ715" i="1"/>
  <c r="AK715" i="1"/>
  <c r="BK715" i="1" s="1"/>
  <c r="AL715" i="1"/>
  <c r="AM715" i="1"/>
  <c r="AN715" i="1"/>
  <c r="AO715" i="1"/>
  <c r="AP715" i="1"/>
  <c r="AQ715" i="1"/>
  <c r="AR715" i="1"/>
  <c r="AS715" i="1"/>
  <c r="AT715" i="1"/>
  <c r="AF716" i="1"/>
  <c r="AG716" i="1"/>
  <c r="AH716" i="1"/>
  <c r="AI716" i="1"/>
  <c r="AJ716" i="1"/>
  <c r="AK716" i="1"/>
  <c r="BK716" i="1" s="1"/>
  <c r="AL716" i="1"/>
  <c r="AM716" i="1"/>
  <c r="AN716" i="1"/>
  <c r="AO716" i="1"/>
  <c r="AP716" i="1"/>
  <c r="AQ716" i="1"/>
  <c r="AR716" i="1"/>
  <c r="AS716" i="1"/>
  <c r="AT716" i="1"/>
  <c r="AF717" i="1"/>
  <c r="AG717" i="1"/>
  <c r="AH717" i="1"/>
  <c r="AI717" i="1"/>
  <c r="AJ717" i="1"/>
  <c r="AK717" i="1"/>
  <c r="BK717" i="1" s="1"/>
  <c r="AL717" i="1"/>
  <c r="AM717" i="1"/>
  <c r="AN717" i="1"/>
  <c r="AO717" i="1"/>
  <c r="AP717" i="1"/>
  <c r="AQ717" i="1"/>
  <c r="AR717" i="1"/>
  <c r="AS717" i="1"/>
  <c r="AT717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 s="1"/>
  <c r="AT718" i="1" s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 s="1"/>
  <c r="AT719" i="1" s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F721" i="1"/>
  <c r="AG721" i="1"/>
  <c r="AH721" i="1"/>
  <c r="AI721" i="1"/>
  <c r="AJ721" i="1"/>
  <c r="AK721" i="1"/>
  <c r="BK721" i="1" s="1"/>
  <c r="AL721" i="1"/>
  <c r="AM721" i="1"/>
  <c r="AN721" i="1"/>
  <c r="AO721" i="1"/>
  <c r="AP721" i="1"/>
  <c r="AQ721" i="1"/>
  <c r="AR721" i="1"/>
  <c r="AS721" i="1"/>
  <c r="AT722" i="1" s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3" i="1" s="1"/>
  <c r="AF723" i="1"/>
  <c r="AG723" i="1"/>
  <c r="AH723" i="1"/>
  <c r="AI723" i="1"/>
  <c r="AJ723" i="1"/>
  <c r="AK723" i="1"/>
  <c r="BK723" i="1" s="1"/>
  <c r="AL723" i="1"/>
  <c r="AM723" i="1"/>
  <c r="AN723" i="1"/>
  <c r="AO723" i="1"/>
  <c r="AP723" i="1"/>
  <c r="AQ723" i="1"/>
  <c r="AR723" i="1"/>
  <c r="AS723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 s="1"/>
  <c r="AT724" i="1" s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 s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F728" i="1"/>
  <c r="AG728" i="1"/>
  <c r="AH728" i="1"/>
  <c r="AI728" i="1"/>
  <c r="AJ728" i="1"/>
  <c r="AK728" i="1"/>
  <c r="BK728" i="1" s="1"/>
  <c r="AL728" i="1"/>
  <c r="AM728" i="1"/>
  <c r="AN728" i="1"/>
  <c r="AO728" i="1"/>
  <c r="AP728" i="1"/>
  <c r="AQ728" i="1"/>
  <c r="AR728" i="1"/>
  <c r="AS728" i="1" s="1"/>
  <c r="AT728" i="1" s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 s="1"/>
  <c r="AF731" i="1"/>
  <c r="AG731" i="1"/>
  <c r="AH731" i="1"/>
  <c r="AI731" i="1"/>
  <c r="AJ731" i="1"/>
  <c r="AK731" i="1"/>
  <c r="BK731" i="1" s="1"/>
  <c r="AL731" i="1"/>
  <c r="AM731" i="1"/>
  <c r="AN731" i="1"/>
  <c r="AO731" i="1"/>
  <c r="AP731" i="1"/>
  <c r="AQ731" i="1"/>
  <c r="AR731" i="1"/>
  <c r="AS731" i="1" s="1"/>
  <c r="AF732" i="1"/>
  <c r="AG732" i="1"/>
  <c r="AH732" i="1"/>
  <c r="AI732" i="1"/>
  <c r="AJ732" i="1"/>
  <c r="AK732" i="1"/>
  <c r="BK732" i="1" s="1"/>
  <c r="AL732" i="1"/>
  <c r="AM732" i="1"/>
  <c r="AN732" i="1"/>
  <c r="AO732" i="1"/>
  <c r="AP732" i="1"/>
  <c r="AQ732" i="1"/>
  <c r="AR732" i="1"/>
  <c r="AS732" i="1" s="1"/>
  <c r="AF733" i="1"/>
  <c r="AG733" i="1"/>
  <c r="AH733" i="1"/>
  <c r="AI733" i="1"/>
  <c r="AJ733" i="1"/>
  <c r="AK733" i="1"/>
  <c r="BK733" i="1" s="1"/>
  <c r="AL733" i="1"/>
  <c r="AM733" i="1"/>
  <c r="AN733" i="1"/>
  <c r="AO733" i="1"/>
  <c r="AP733" i="1"/>
  <c r="AQ733" i="1"/>
  <c r="AR733" i="1"/>
  <c r="AS733" i="1" s="1"/>
  <c r="AT733" i="1" s="1"/>
  <c r="AF734" i="1"/>
  <c r="AG734" i="1"/>
  <c r="AH734" i="1"/>
  <c r="AI734" i="1"/>
  <c r="AJ734" i="1"/>
  <c r="AK734" i="1"/>
  <c r="BK734" i="1" s="1"/>
  <c r="AL734" i="1"/>
  <c r="AM734" i="1"/>
  <c r="AN734" i="1"/>
  <c r="AO734" i="1"/>
  <c r="AP734" i="1"/>
  <c r="AQ734" i="1"/>
  <c r="AR734" i="1"/>
  <c r="AS734" i="1"/>
  <c r="AT735" i="1" s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6" i="1" s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7" i="1" s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8" i="1" s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40" i="1" s="1"/>
  <c r="AT739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1" i="1" s="1"/>
  <c r="AF741" i="1"/>
  <c r="AG741" i="1"/>
  <c r="AH741" i="1"/>
  <c r="AI741" i="1"/>
  <c r="AJ741" i="1"/>
  <c r="AK741" i="1"/>
  <c r="BK741" i="1" s="1"/>
  <c r="AL741" i="1"/>
  <c r="AM741" i="1"/>
  <c r="AN741" i="1"/>
  <c r="AO741" i="1"/>
  <c r="AP741" i="1"/>
  <c r="AQ741" i="1"/>
  <c r="AR741" i="1"/>
  <c r="AS741" i="1"/>
  <c r="AT742" i="1" s="1"/>
  <c r="AF742" i="1"/>
  <c r="AG742" i="1"/>
  <c r="AH742" i="1"/>
  <c r="AI742" i="1"/>
  <c r="AJ742" i="1"/>
  <c r="AK742" i="1"/>
  <c r="BK742" i="1" s="1"/>
  <c r="AL742" i="1"/>
  <c r="AM742" i="1"/>
  <c r="AN742" i="1"/>
  <c r="AO742" i="1"/>
  <c r="AP742" i="1"/>
  <c r="AQ742" i="1"/>
  <c r="AR742" i="1"/>
  <c r="AS742" i="1"/>
  <c r="AT743" i="1" s="1"/>
  <c r="AF743" i="1"/>
  <c r="AG743" i="1"/>
  <c r="AH743" i="1"/>
  <c r="AI743" i="1"/>
  <c r="AJ743" i="1"/>
  <c r="AK743" i="1"/>
  <c r="BK743" i="1" s="1"/>
  <c r="AL743" i="1"/>
  <c r="AM743" i="1"/>
  <c r="AN743" i="1"/>
  <c r="AO743" i="1"/>
  <c r="AP743" i="1"/>
  <c r="AQ743" i="1"/>
  <c r="AR743" i="1"/>
  <c r="AS743" i="1" s="1"/>
  <c r="AF744" i="1"/>
  <c r="AG744" i="1"/>
  <c r="AH744" i="1"/>
  <c r="AI744" i="1"/>
  <c r="AJ744" i="1"/>
  <c r="AK744" i="1"/>
  <c r="BK744" i="1" s="1"/>
  <c r="AL744" i="1"/>
  <c r="AM744" i="1"/>
  <c r="AN744" i="1"/>
  <c r="AO744" i="1"/>
  <c r="AP744" i="1"/>
  <c r="AQ744" i="1"/>
  <c r="AR744" i="1"/>
  <c r="AS744" i="1" s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 s="1"/>
  <c r="AT745" i="1" s="1"/>
  <c r="AF746" i="1"/>
  <c r="AG746" i="1"/>
  <c r="AH746" i="1"/>
  <c r="AI746" i="1"/>
  <c r="AJ746" i="1"/>
  <c r="AK746" i="1"/>
  <c r="BK746" i="1" s="1"/>
  <c r="AL746" i="1"/>
  <c r="AM746" i="1"/>
  <c r="AN746" i="1"/>
  <c r="AO746" i="1"/>
  <c r="AP746" i="1"/>
  <c r="AQ746" i="1"/>
  <c r="AR746" i="1"/>
  <c r="AS746" i="1"/>
  <c r="AT747" i="1" s="1"/>
  <c r="AF747" i="1"/>
  <c r="AG747" i="1"/>
  <c r="AH747" i="1"/>
  <c r="AI747" i="1"/>
  <c r="AJ747" i="1"/>
  <c r="AK747" i="1"/>
  <c r="BK747" i="1" s="1"/>
  <c r="AL747" i="1"/>
  <c r="AM747" i="1"/>
  <c r="AN747" i="1"/>
  <c r="AO747" i="1"/>
  <c r="AP747" i="1"/>
  <c r="AQ747" i="1"/>
  <c r="AR747" i="1"/>
  <c r="AS747" i="1"/>
  <c r="AF748" i="1"/>
  <c r="AG748" i="1"/>
  <c r="AH748" i="1"/>
  <c r="AI748" i="1"/>
  <c r="AJ748" i="1"/>
  <c r="AK748" i="1"/>
  <c r="BK748" i="1" s="1"/>
  <c r="AL748" i="1"/>
  <c r="AM748" i="1"/>
  <c r="AN748" i="1"/>
  <c r="AO748" i="1"/>
  <c r="AP748" i="1"/>
  <c r="AQ748" i="1"/>
  <c r="AR748" i="1"/>
  <c r="AS748" i="1"/>
  <c r="AT748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50" i="1" s="1"/>
  <c r="AT749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1" i="1" s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2" i="1" s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F753" i="1"/>
  <c r="AG753" i="1"/>
  <c r="AH753" i="1"/>
  <c r="AI753" i="1"/>
  <c r="AJ753" i="1"/>
  <c r="AK753" i="1"/>
  <c r="BK753" i="1" s="1"/>
  <c r="AL753" i="1"/>
  <c r="AM753" i="1"/>
  <c r="AN753" i="1"/>
  <c r="AO753" i="1"/>
  <c r="AP753" i="1"/>
  <c r="AQ753" i="1"/>
  <c r="AR753" i="1"/>
  <c r="AS753" i="1"/>
  <c r="AT753" i="1"/>
  <c r="AF754" i="1"/>
  <c r="AG754" i="1"/>
  <c r="AH754" i="1"/>
  <c r="AI754" i="1"/>
  <c r="AJ754" i="1"/>
  <c r="AK754" i="1"/>
  <c r="BK754" i="1" s="1"/>
  <c r="AL754" i="1"/>
  <c r="AM754" i="1"/>
  <c r="AN754" i="1"/>
  <c r="AO754" i="1"/>
  <c r="AP754" i="1"/>
  <c r="AQ754" i="1"/>
  <c r="AR754" i="1"/>
  <c r="AS754" i="1"/>
  <c r="AT755" i="1" s="1"/>
  <c r="AT754" i="1"/>
  <c r="AF755" i="1"/>
  <c r="AG755" i="1"/>
  <c r="AH755" i="1"/>
  <c r="AI755" i="1"/>
  <c r="AJ755" i="1"/>
  <c r="AK755" i="1"/>
  <c r="BK755" i="1" s="1"/>
  <c r="AL755" i="1"/>
  <c r="AM755" i="1"/>
  <c r="AN755" i="1"/>
  <c r="AO755" i="1"/>
  <c r="AP755" i="1"/>
  <c r="AQ755" i="1"/>
  <c r="AR755" i="1"/>
  <c r="AS755" i="1"/>
  <c r="AT756" i="1" s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F758" i="1"/>
  <c r="AG758" i="1"/>
  <c r="AH758" i="1"/>
  <c r="AI758" i="1"/>
  <c r="AJ758" i="1"/>
  <c r="AK758" i="1"/>
  <c r="BK758" i="1" s="1"/>
  <c r="AL758" i="1"/>
  <c r="AM758" i="1"/>
  <c r="AN758" i="1"/>
  <c r="AO758" i="1"/>
  <c r="AP758" i="1"/>
  <c r="AQ758" i="1"/>
  <c r="AR758" i="1"/>
  <c r="AS758" i="1"/>
  <c r="AT758" i="1"/>
  <c r="AF759" i="1"/>
  <c r="AG759" i="1"/>
  <c r="AH759" i="1"/>
  <c r="AI759" i="1"/>
  <c r="AJ759" i="1"/>
  <c r="AK759" i="1"/>
  <c r="BK759" i="1" s="1"/>
  <c r="AL759" i="1"/>
  <c r="AM759" i="1"/>
  <c r="AN759" i="1"/>
  <c r="AO759" i="1"/>
  <c r="AP759" i="1"/>
  <c r="AQ759" i="1"/>
  <c r="AR759" i="1"/>
  <c r="AS759" i="1" s="1"/>
  <c r="AT759" i="1" s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 s="1"/>
  <c r="AT760" i="1" s="1"/>
  <c r="AF761" i="1"/>
  <c r="AG761" i="1"/>
  <c r="AH761" i="1"/>
  <c r="AI761" i="1"/>
  <c r="AJ761" i="1"/>
  <c r="AK761" i="1"/>
  <c r="BK761" i="1" s="1"/>
  <c r="AL761" i="1"/>
  <c r="AM761" i="1"/>
  <c r="AN761" i="1"/>
  <c r="AO761" i="1"/>
  <c r="AP761" i="1"/>
  <c r="AQ761" i="1"/>
  <c r="AR761" i="1"/>
  <c r="AS761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 s="1"/>
  <c r="AT762" i="1" s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 s="1"/>
  <c r="AF764" i="1"/>
  <c r="AG764" i="1"/>
  <c r="AH764" i="1"/>
  <c r="AI764" i="1"/>
  <c r="AJ764" i="1"/>
  <c r="AK764" i="1"/>
  <c r="BK764" i="1" s="1"/>
  <c r="AL764" i="1"/>
  <c r="AM764" i="1"/>
  <c r="AN764" i="1"/>
  <c r="AO764" i="1"/>
  <c r="AP764" i="1"/>
  <c r="AQ764" i="1"/>
  <c r="AR764" i="1"/>
  <c r="AS764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6" i="1" s="1"/>
  <c r="AT765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7" i="1" s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F769" i="1"/>
  <c r="AG769" i="1"/>
  <c r="AH769" i="1"/>
  <c r="AI769" i="1"/>
  <c r="AJ769" i="1"/>
  <c r="AK769" i="1"/>
  <c r="BK769" i="1" s="1"/>
  <c r="AL769" i="1"/>
  <c r="AM769" i="1"/>
  <c r="AN769" i="1"/>
  <c r="AO769" i="1"/>
  <c r="AP769" i="1"/>
  <c r="AQ769" i="1"/>
  <c r="AR769" i="1"/>
  <c r="AS769" i="1"/>
  <c r="AT769" i="1"/>
  <c r="AF770" i="1"/>
  <c r="AG770" i="1"/>
  <c r="AH770" i="1"/>
  <c r="AI770" i="1"/>
  <c r="AJ770" i="1"/>
  <c r="AK770" i="1"/>
  <c r="BK770" i="1" s="1"/>
  <c r="AL770" i="1"/>
  <c r="AM770" i="1"/>
  <c r="AN770" i="1"/>
  <c r="AO770" i="1"/>
  <c r="AP770" i="1"/>
  <c r="AQ770" i="1"/>
  <c r="AR770" i="1"/>
  <c r="AS770" i="1" s="1"/>
  <c r="AT770" i="1" s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 s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 s="1"/>
  <c r="AF773" i="1"/>
  <c r="AG773" i="1"/>
  <c r="AH773" i="1"/>
  <c r="AI773" i="1"/>
  <c r="AJ773" i="1"/>
  <c r="AK773" i="1"/>
  <c r="BK773" i="1" s="1"/>
  <c r="AL773" i="1"/>
  <c r="AM773" i="1"/>
  <c r="AN773" i="1"/>
  <c r="AO773" i="1"/>
  <c r="AP773" i="1"/>
  <c r="AQ773" i="1"/>
  <c r="AR773" i="1"/>
  <c r="AS773" i="1" s="1"/>
  <c r="AF774" i="1"/>
  <c r="AG774" i="1"/>
  <c r="AH774" i="1"/>
  <c r="AI774" i="1"/>
  <c r="AJ774" i="1"/>
  <c r="AK774" i="1"/>
  <c r="BK774" i="1" s="1"/>
  <c r="AL774" i="1"/>
  <c r="AM774" i="1"/>
  <c r="AN774" i="1"/>
  <c r="AO774" i="1"/>
  <c r="AP774" i="1"/>
  <c r="AQ774" i="1"/>
  <c r="AR774" i="1"/>
  <c r="AS774" i="1"/>
  <c r="AT775" i="1" s="1"/>
  <c r="AF775" i="1"/>
  <c r="AG775" i="1"/>
  <c r="AH775" i="1"/>
  <c r="AI775" i="1"/>
  <c r="AJ775" i="1"/>
  <c r="AK775" i="1"/>
  <c r="BK775" i="1" s="1"/>
  <c r="AL775" i="1"/>
  <c r="AM775" i="1"/>
  <c r="AN775" i="1"/>
  <c r="AO775" i="1"/>
  <c r="AP775" i="1"/>
  <c r="AQ775" i="1"/>
  <c r="AR775" i="1"/>
  <c r="AS775" i="1" s="1"/>
  <c r="BT641" i="1"/>
  <c r="BT706" i="1"/>
  <c r="BR775" i="1"/>
  <c r="BS775" i="1" s="1"/>
  <c r="BQ775" i="1"/>
  <c r="BP775" i="1"/>
  <c r="BO775" i="1"/>
  <c r="BN775" i="1"/>
  <c r="BM775" i="1"/>
  <c r="BL775" i="1"/>
  <c r="BJ775" i="1"/>
  <c r="BI775" i="1"/>
  <c r="BH775" i="1"/>
  <c r="BG775" i="1"/>
  <c r="BF775" i="1"/>
  <c r="BR774" i="1"/>
  <c r="BS774" i="1" s="1"/>
  <c r="BQ774" i="1"/>
  <c r="BP774" i="1"/>
  <c r="BO774" i="1"/>
  <c r="BN774" i="1"/>
  <c r="BM774" i="1"/>
  <c r="BL774" i="1"/>
  <c r="BJ774" i="1"/>
  <c r="BI774" i="1"/>
  <c r="BH774" i="1"/>
  <c r="BG774" i="1"/>
  <c r="BF774" i="1"/>
  <c r="BR773" i="1"/>
  <c r="BS773" i="1" s="1"/>
  <c r="BQ773" i="1"/>
  <c r="BP773" i="1"/>
  <c r="BO773" i="1"/>
  <c r="BN773" i="1"/>
  <c r="BM773" i="1"/>
  <c r="BL773" i="1"/>
  <c r="BJ773" i="1"/>
  <c r="BI773" i="1"/>
  <c r="BH773" i="1"/>
  <c r="BG773" i="1"/>
  <c r="BF773" i="1"/>
  <c r="BS772" i="1"/>
  <c r="BR772" i="1"/>
  <c r="BQ772" i="1"/>
  <c r="BP772" i="1"/>
  <c r="BO772" i="1"/>
  <c r="BN772" i="1"/>
  <c r="BM772" i="1"/>
  <c r="BL772" i="1"/>
  <c r="BK772" i="1"/>
  <c r="BJ772" i="1"/>
  <c r="BI772" i="1"/>
  <c r="BH772" i="1"/>
  <c r="BG772" i="1"/>
  <c r="BF772" i="1"/>
  <c r="BR771" i="1"/>
  <c r="BS771" i="1" s="1"/>
  <c r="BQ771" i="1"/>
  <c r="BP771" i="1"/>
  <c r="BO771" i="1"/>
  <c r="BN771" i="1"/>
  <c r="BM771" i="1"/>
  <c r="BL771" i="1"/>
  <c r="BK771" i="1"/>
  <c r="BJ771" i="1"/>
  <c r="BI771" i="1"/>
  <c r="BH771" i="1"/>
  <c r="BG771" i="1"/>
  <c r="BF771" i="1"/>
  <c r="BR770" i="1"/>
  <c r="BS770" i="1" s="1"/>
  <c r="BT770" i="1" s="1"/>
  <c r="BQ770" i="1"/>
  <c r="BP770" i="1"/>
  <c r="BO770" i="1"/>
  <c r="BN770" i="1"/>
  <c r="BM770" i="1"/>
  <c r="BL770" i="1"/>
  <c r="BJ770" i="1"/>
  <c r="BI770" i="1"/>
  <c r="BH770" i="1"/>
  <c r="BG770" i="1"/>
  <c r="BF770" i="1"/>
  <c r="BR769" i="1"/>
  <c r="BS769" i="1" s="1"/>
  <c r="BQ769" i="1"/>
  <c r="BP769" i="1"/>
  <c r="BO769" i="1"/>
  <c r="BN769" i="1"/>
  <c r="BM769" i="1"/>
  <c r="BL769" i="1"/>
  <c r="BJ769" i="1"/>
  <c r="BI769" i="1"/>
  <c r="BH769" i="1"/>
  <c r="BG769" i="1"/>
  <c r="BF769" i="1"/>
  <c r="BR768" i="1"/>
  <c r="BS768" i="1" s="1"/>
  <c r="BQ768" i="1"/>
  <c r="BP768" i="1"/>
  <c r="BO768" i="1"/>
  <c r="BN768" i="1"/>
  <c r="BM768" i="1"/>
  <c r="BL768" i="1"/>
  <c r="BK768" i="1"/>
  <c r="BJ768" i="1"/>
  <c r="BI768" i="1"/>
  <c r="BH768" i="1"/>
  <c r="BG768" i="1"/>
  <c r="BF768" i="1"/>
  <c r="BR767" i="1"/>
  <c r="BS767" i="1" s="1"/>
  <c r="BQ767" i="1"/>
  <c r="BP767" i="1"/>
  <c r="BO767" i="1"/>
  <c r="BN767" i="1"/>
  <c r="BM767" i="1"/>
  <c r="BL767" i="1"/>
  <c r="BK767" i="1"/>
  <c r="BJ767" i="1"/>
  <c r="BI767" i="1"/>
  <c r="BH767" i="1"/>
  <c r="BG767" i="1"/>
  <c r="BF767" i="1"/>
  <c r="BS766" i="1"/>
  <c r="BR766" i="1"/>
  <c r="BQ766" i="1"/>
  <c r="BP766" i="1"/>
  <c r="BO766" i="1"/>
  <c r="BN766" i="1"/>
  <c r="BM766" i="1"/>
  <c r="BL766" i="1"/>
  <c r="BK766" i="1"/>
  <c r="BJ766" i="1"/>
  <c r="BI766" i="1"/>
  <c r="BH766" i="1"/>
  <c r="BG766" i="1"/>
  <c r="BF766" i="1"/>
  <c r="BR765" i="1"/>
  <c r="BS765" i="1" s="1"/>
  <c r="BQ765" i="1"/>
  <c r="BP765" i="1"/>
  <c r="BO765" i="1"/>
  <c r="BN765" i="1"/>
  <c r="BM765" i="1"/>
  <c r="BL765" i="1"/>
  <c r="BK765" i="1"/>
  <c r="BJ765" i="1"/>
  <c r="BI765" i="1"/>
  <c r="BH765" i="1"/>
  <c r="BG765" i="1"/>
  <c r="BF765" i="1"/>
  <c r="BR764" i="1"/>
  <c r="BS764" i="1" s="1"/>
  <c r="BQ764" i="1"/>
  <c r="BP764" i="1"/>
  <c r="BO764" i="1"/>
  <c r="BN764" i="1"/>
  <c r="BM764" i="1"/>
  <c r="BL764" i="1"/>
  <c r="BJ764" i="1"/>
  <c r="BI764" i="1"/>
  <c r="BH764" i="1"/>
  <c r="BG764" i="1"/>
  <c r="BF764" i="1"/>
  <c r="BR763" i="1"/>
  <c r="BS763" i="1" s="1"/>
  <c r="BT763" i="1" s="1"/>
  <c r="BQ763" i="1"/>
  <c r="BP763" i="1"/>
  <c r="BO763" i="1"/>
  <c r="BN763" i="1"/>
  <c r="BM763" i="1"/>
  <c r="BL763" i="1"/>
  <c r="BK763" i="1"/>
  <c r="BJ763" i="1"/>
  <c r="BI763" i="1"/>
  <c r="BH763" i="1"/>
  <c r="BG763" i="1"/>
  <c r="BF763" i="1"/>
  <c r="BR762" i="1"/>
  <c r="BS762" i="1" s="1"/>
  <c r="BQ762" i="1"/>
  <c r="BP762" i="1"/>
  <c r="BO762" i="1"/>
  <c r="BN762" i="1"/>
  <c r="BM762" i="1"/>
  <c r="BL762" i="1"/>
  <c r="BK762" i="1"/>
  <c r="BJ762" i="1"/>
  <c r="BI762" i="1"/>
  <c r="BH762" i="1"/>
  <c r="BG762" i="1"/>
  <c r="BF762" i="1"/>
  <c r="BR761" i="1"/>
  <c r="BS761" i="1" s="1"/>
  <c r="BQ761" i="1"/>
  <c r="BP761" i="1"/>
  <c r="BO761" i="1"/>
  <c r="BN761" i="1"/>
  <c r="BM761" i="1"/>
  <c r="BL761" i="1"/>
  <c r="BJ761" i="1"/>
  <c r="BI761" i="1"/>
  <c r="BH761" i="1"/>
  <c r="BG761" i="1"/>
  <c r="BF761" i="1"/>
  <c r="BR760" i="1"/>
  <c r="BS760" i="1" s="1"/>
  <c r="BQ760" i="1"/>
  <c r="BP760" i="1"/>
  <c r="BO760" i="1"/>
  <c r="BN760" i="1"/>
  <c r="BM760" i="1"/>
  <c r="BL760" i="1"/>
  <c r="BK760" i="1"/>
  <c r="BJ760" i="1"/>
  <c r="BI760" i="1"/>
  <c r="BH760" i="1"/>
  <c r="BG760" i="1"/>
  <c r="BF760" i="1"/>
  <c r="BR759" i="1"/>
  <c r="BS759" i="1" s="1"/>
  <c r="BQ759" i="1"/>
  <c r="BP759" i="1"/>
  <c r="BO759" i="1"/>
  <c r="BN759" i="1"/>
  <c r="BM759" i="1"/>
  <c r="BL759" i="1"/>
  <c r="BJ759" i="1"/>
  <c r="BI759" i="1"/>
  <c r="BH759" i="1"/>
  <c r="BG759" i="1"/>
  <c r="BF759" i="1"/>
  <c r="BR758" i="1"/>
  <c r="BS758" i="1" s="1"/>
  <c r="BT758" i="1" s="1"/>
  <c r="BQ758" i="1"/>
  <c r="BP758" i="1"/>
  <c r="BO758" i="1"/>
  <c r="BN758" i="1"/>
  <c r="BM758" i="1"/>
  <c r="BL758" i="1"/>
  <c r="BJ758" i="1"/>
  <c r="BI758" i="1"/>
  <c r="BH758" i="1"/>
  <c r="BG758" i="1"/>
  <c r="BF758" i="1"/>
  <c r="BR757" i="1"/>
  <c r="BS757" i="1" s="1"/>
  <c r="BT757" i="1" s="1"/>
  <c r="BQ757" i="1"/>
  <c r="BP757" i="1"/>
  <c r="BO757" i="1"/>
  <c r="BN757" i="1"/>
  <c r="BM757" i="1"/>
  <c r="BL757" i="1"/>
  <c r="BK757" i="1"/>
  <c r="BJ757" i="1"/>
  <c r="BI757" i="1"/>
  <c r="BH757" i="1"/>
  <c r="BG757" i="1"/>
  <c r="BF757" i="1"/>
  <c r="BR756" i="1"/>
  <c r="BS756" i="1" s="1"/>
  <c r="BT756" i="1" s="1"/>
  <c r="BQ756" i="1"/>
  <c r="BP756" i="1"/>
  <c r="BO756" i="1"/>
  <c r="BN756" i="1"/>
  <c r="BM756" i="1"/>
  <c r="BL756" i="1"/>
  <c r="BK756" i="1"/>
  <c r="BJ756" i="1"/>
  <c r="BI756" i="1"/>
  <c r="BH756" i="1"/>
  <c r="BG756" i="1"/>
  <c r="BF756" i="1"/>
  <c r="BR755" i="1"/>
  <c r="BS755" i="1" s="1"/>
  <c r="BQ755" i="1"/>
  <c r="BP755" i="1"/>
  <c r="BO755" i="1"/>
  <c r="BN755" i="1"/>
  <c r="BM755" i="1"/>
  <c r="BL755" i="1"/>
  <c r="BJ755" i="1"/>
  <c r="BI755" i="1"/>
  <c r="BH755" i="1"/>
  <c r="BG755" i="1"/>
  <c r="BF755" i="1"/>
  <c r="BR754" i="1"/>
  <c r="BS754" i="1" s="1"/>
  <c r="BT754" i="1" s="1"/>
  <c r="BQ754" i="1"/>
  <c r="BP754" i="1"/>
  <c r="BO754" i="1"/>
  <c r="BN754" i="1"/>
  <c r="BM754" i="1"/>
  <c r="BL754" i="1"/>
  <c r="BJ754" i="1"/>
  <c r="BI754" i="1"/>
  <c r="BH754" i="1"/>
  <c r="BG754" i="1"/>
  <c r="BF754" i="1"/>
  <c r="BR753" i="1"/>
  <c r="BS753" i="1" s="1"/>
  <c r="BQ753" i="1"/>
  <c r="BP753" i="1"/>
  <c r="BO753" i="1"/>
  <c r="BN753" i="1"/>
  <c r="BM753" i="1"/>
  <c r="BL753" i="1"/>
  <c r="BJ753" i="1"/>
  <c r="BI753" i="1"/>
  <c r="BH753" i="1"/>
  <c r="BG753" i="1"/>
  <c r="BF753" i="1"/>
  <c r="BR752" i="1"/>
  <c r="BS752" i="1" s="1"/>
  <c r="BQ752" i="1"/>
  <c r="BP752" i="1"/>
  <c r="BO752" i="1"/>
  <c r="BN752" i="1"/>
  <c r="BM752" i="1"/>
  <c r="BL752" i="1"/>
  <c r="BK752" i="1"/>
  <c r="BJ752" i="1"/>
  <c r="BI752" i="1"/>
  <c r="BH752" i="1"/>
  <c r="BG752" i="1"/>
  <c r="BF752" i="1"/>
  <c r="BR751" i="1"/>
  <c r="BS751" i="1" s="1"/>
  <c r="BQ751" i="1"/>
  <c r="BP751" i="1"/>
  <c r="BO751" i="1"/>
  <c r="BN751" i="1"/>
  <c r="BM751" i="1"/>
  <c r="BL751" i="1"/>
  <c r="BK751" i="1"/>
  <c r="BJ751" i="1"/>
  <c r="BI751" i="1"/>
  <c r="BH751" i="1"/>
  <c r="BG751" i="1"/>
  <c r="BF751" i="1"/>
  <c r="BR750" i="1"/>
  <c r="BS750" i="1" s="1"/>
  <c r="BT750" i="1" s="1"/>
  <c r="BQ750" i="1"/>
  <c r="BP750" i="1"/>
  <c r="BO750" i="1"/>
  <c r="BN750" i="1"/>
  <c r="BM750" i="1"/>
  <c r="BL750" i="1"/>
  <c r="BK750" i="1"/>
  <c r="BJ750" i="1"/>
  <c r="BI750" i="1"/>
  <c r="BH750" i="1"/>
  <c r="BG750" i="1"/>
  <c r="BF750" i="1"/>
  <c r="BS749" i="1"/>
  <c r="BR749" i="1"/>
  <c r="BQ749" i="1"/>
  <c r="BP749" i="1"/>
  <c r="BO749" i="1"/>
  <c r="BN749" i="1"/>
  <c r="BM749" i="1"/>
  <c r="BL749" i="1"/>
  <c r="BK749" i="1"/>
  <c r="BJ749" i="1"/>
  <c r="BI749" i="1"/>
  <c r="BH749" i="1"/>
  <c r="BG749" i="1"/>
  <c r="BF749" i="1"/>
  <c r="BS748" i="1"/>
  <c r="BT748" i="1" s="1"/>
  <c r="BR748" i="1"/>
  <c r="BQ748" i="1"/>
  <c r="BP748" i="1"/>
  <c r="BO748" i="1"/>
  <c r="BN748" i="1"/>
  <c r="BM748" i="1"/>
  <c r="BL748" i="1"/>
  <c r="BJ748" i="1"/>
  <c r="BI748" i="1"/>
  <c r="BH748" i="1"/>
  <c r="BG748" i="1"/>
  <c r="BF748" i="1"/>
  <c r="BR747" i="1"/>
  <c r="BS747" i="1" s="1"/>
  <c r="BQ747" i="1"/>
  <c r="BP747" i="1"/>
  <c r="BO747" i="1"/>
  <c r="BN747" i="1"/>
  <c r="BM747" i="1"/>
  <c r="BL747" i="1"/>
  <c r="BJ747" i="1"/>
  <c r="BI747" i="1"/>
  <c r="BH747" i="1"/>
  <c r="BG747" i="1"/>
  <c r="BF747" i="1"/>
  <c r="BR746" i="1"/>
  <c r="BS746" i="1" s="1"/>
  <c r="BQ746" i="1"/>
  <c r="BP746" i="1"/>
  <c r="BO746" i="1"/>
  <c r="BN746" i="1"/>
  <c r="BM746" i="1"/>
  <c r="BL746" i="1"/>
  <c r="BJ746" i="1"/>
  <c r="BI746" i="1"/>
  <c r="BH746" i="1"/>
  <c r="BG746" i="1"/>
  <c r="BF746" i="1"/>
  <c r="BR745" i="1"/>
  <c r="BS745" i="1" s="1"/>
  <c r="BQ745" i="1"/>
  <c r="BP745" i="1"/>
  <c r="BO745" i="1"/>
  <c r="BN745" i="1"/>
  <c r="BM745" i="1"/>
  <c r="BL745" i="1"/>
  <c r="BK745" i="1"/>
  <c r="BJ745" i="1"/>
  <c r="BI745" i="1"/>
  <c r="BH745" i="1"/>
  <c r="BG745" i="1"/>
  <c r="BF745" i="1"/>
  <c r="BR744" i="1"/>
  <c r="BS744" i="1" s="1"/>
  <c r="BT744" i="1" s="1"/>
  <c r="BQ744" i="1"/>
  <c r="BP744" i="1"/>
  <c r="BO744" i="1"/>
  <c r="BN744" i="1"/>
  <c r="BM744" i="1"/>
  <c r="BL744" i="1"/>
  <c r="BJ744" i="1"/>
  <c r="BI744" i="1"/>
  <c r="BH744" i="1"/>
  <c r="BG744" i="1"/>
  <c r="BF744" i="1"/>
  <c r="BR743" i="1"/>
  <c r="BS743" i="1" s="1"/>
  <c r="BQ743" i="1"/>
  <c r="BP743" i="1"/>
  <c r="BO743" i="1"/>
  <c r="BN743" i="1"/>
  <c r="BM743" i="1"/>
  <c r="BL743" i="1"/>
  <c r="BJ743" i="1"/>
  <c r="BI743" i="1"/>
  <c r="BH743" i="1"/>
  <c r="BG743" i="1"/>
  <c r="BF743" i="1"/>
  <c r="BR742" i="1"/>
  <c r="BS742" i="1" s="1"/>
  <c r="BT742" i="1" s="1"/>
  <c r="BQ742" i="1"/>
  <c r="BP742" i="1"/>
  <c r="BO742" i="1"/>
  <c r="BN742" i="1"/>
  <c r="BM742" i="1"/>
  <c r="BL742" i="1"/>
  <c r="BJ742" i="1"/>
  <c r="BI742" i="1"/>
  <c r="BH742" i="1"/>
  <c r="BG742" i="1"/>
  <c r="BF742" i="1"/>
  <c r="BR741" i="1"/>
  <c r="BS741" i="1" s="1"/>
  <c r="BQ741" i="1"/>
  <c r="BP741" i="1"/>
  <c r="BO741" i="1"/>
  <c r="BN741" i="1"/>
  <c r="BM741" i="1"/>
  <c r="BL741" i="1"/>
  <c r="BJ741" i="1"/>
  <c r="BI741" i="1"/>
  <c r="BH741" i="1"/>
  <c r="BG741" i="1"/>
  <c r="BF741" i="1"/>
  <c r="BR740" i="1"/>
  <c r="BS740" i="1" s="1"/>
  <c r="BQ740" i="1"/>
  <c r="BP740" i="1"/>
  <c r="BO740" i="1"/>
  <c r="BN740" i="1"/>
  <c r="BM740" i="1"/>
  <c r="BL740" i="1"/>
  <c r="BK740" i="1"/>
  <c r="BJ740" i="1"/>
  <c r="BI740" i="1"/>
  <c r="BH740" i="1"/>
  <c r="BG740" i="1"/>
  <c r="BF740" i="1"/>
  <c r="BR739" i="1"/>
  <c r="BS739" i="1" s="1"/>
  <c r="BQ739" i="1"/>
  <c r="BP739" i="1"/>
  <c r="BO739" i="1"/>
  <c r="BN739" i="1"/>
  <c r="BM739" i="1"/>
  <c r="BL739" i="1"/>
  <c r="BK739" i="1"/>
  <c r="BJ739" i="1"/>
  <c r="BI739" i="1"/>
  <c r="BH739" i="1"/>
  <c r="BG739" i="1"/>
  <c r="BF739" i="1"/>
  <c r="BS738" i="1"/>
  <c r="BR738" i="1"/>
  <c r="BQ738" i="1"/>
  <c r="BP738" i="1"/>
  <c r="BO738" i="1"/>
  <c r="BN738" i="1"/>
  <c r="BM738" i="1"/>
  <c r="BL738" i="1"/>
  <c r="BK738" i="1"/>
  <c r="BJ738" i="1"/>
  <c r="BI738" i="1"/>
  <c r="BH738" i="1"/>
  <c r="BG738" i="1"/>
  <c r="BF738" i="1"/>
  <c r="BR737" i="1"/>
  <c r="BS737" i="1" s="1"/>
  <c r="BQ737" i="1"/>
  <c r="BP737" i="1"/>
  <c r="BO737" i="1"/>
  <c r="BN737" i="1"/>
  <c r="BM737" i="1"/>
  <c r="BL737" i="1"/>
  <c r="BK737" i="1"/>
  <c r="BJ737" i="1"/>
  <c r="BI737" i="1"/>
  <c r="BH737" i="1"/>
  <c r="BG737" i="1"/>
  <c r="BF737" i="1"/>
  <c r="BR736" i="1"/>
  <c r="BS736" i="1" s="1"/>
  <c r="BT736" i="1" s="1"/>
  <c r="BQ736" i="1"/>
  <c r="BP736" i="1"/>
  <c r="BO736" i="1"/>
  <c r="BN736" i="1"/>
  <c r="BM736" i="1"/>
  <c r="BL736" i="1"/>
  <c r="BK736" i="1"/>
  <c r="BJ736" i="1"/>
  <c r="BI736" i="1"/>
  <c r="BH736" i="1"/>
  <c r="BG736" i="1"/>
  <c r="BF736" i="1"/>
  <c r="BR735" i="1"/>
  <c r="BS735" i="1" s="1"/>
  <c r="BQ735" i="1"/>
  <c r="BP735" i="1"/>
  <c r="BO735" i="1"/>
  <c r="BN735" i="1"/>
  <c r="BM735" i="1"/>
  <c r="BL735" i="1"/>
  <c r="BK735" i="1"/>
  <c r="BJ735" i="1"/>
  <c r="BI735" i="1"/>
  <c r="BH735" i="1"/>
  <c r="BG735" i="1"/>
  <c r="BF735" i="1"/>
  <c r="BR734" i="1"/>
  <c r="BS734" i="1" s="1"/>
  <c r="BQ734" i="1"/>
  <c r="BP734" i="1"/>
  <c r="BO734" i="1"/>
  <c r="BN734" i="1"/>
  <c r="BM734" i="1"/>
  <c r="BL734" i="1"/>
  <c r="BJ734" i="1"/>
  <c r="BI734" i="1"/>
  <c r="BH734" i="1"/>
  <c r="BG734" i="1"/>
  <c r="BF734" i="1"/>
  <c r="BR733" i="1"/>
  <c r="BS733" i="1" s="1"/>
  <c r="BQ733" i="1"/>
  <c r="BP733" i="1"/>
  <c r="BO733" i="1"/>
  <c r="BN733" i="1"/>
  <c r="BM733" i="1"/>
  <c r="BL733" i="1"/>
  <c r="BJ733" i="1"/>
  <c r="BI733" i="1"/>
  <c r="BH733" i="1"/>
  <c r="BG733" i="1"/>
  <c r="BF733" i="1"/>
  <c r="BS732" i="1"/>
  <c r="BR732" i="1"/>
  <c r="BQ732" i="1"/>
  <c r="BP732" i="1"/>
  <c r="BO732" i="1"/>
  <c r="BN732" i="1"/>
  <c r="BM732" i="1"/>
  <c r="BL732" i="1"/>
  <c r="BJ732" i="1"/>
  <c r="BI732" i="1"/>
  <c r="BH732" i="1"/>
  <c r="BG732" i="1"/>
  <c r="BF732" i="1"/>
  <c r="BR731" i="1"/>
  <c r="BS731" i="1" s="1"/>
  <c r="BQ731" i="1"/>
  <c r="BP731" i="1"/>
  <c r="BO731" i="1"/>
  <c r="BN731" i="1"/>
  <c r="BM731" i="1"/>
  <c r="BL731" i="1"/>
  <c r="BJ731" i="1"/>
  <c r="BI731" i="1"/>
  <c r="BH731" i="1"/>
  <c r="BG731" i="1"/>
  <c r="BF731" i="1"/>
  <c r="BS730" i="1"/>
  <c r="BT730" i="1" s="1"/>
  <c r="BR730" i="1"/>
  <c r="BQ730" i="1"/>
  <c r="BP730" i="1"/>
  <c r="BO730" i="1"/>
  <c r="BN730" i="1"/>
  <c r="BM730" i="1"/>
  <c r="BL730" i="1"/>
  <c r="BK730" i="1"/>
  <c r="BJ730" i="1"/>
  <c r="BI730" i="1"/>
  <c r="BH730" i="1"/>
  <c r="BG730" i="1"/>
  <c r="BF730" i="1"/>
  <c r="BR729" i="1"/>
  <c r="BS729" i="1" s="1"/>
  <c r="BQ729" i="1"/>
  <c r="BP729" i="1"/>
  <c r="BO729" i="1"/>
  <c r="BN729" i="1"/>
  <c r="BM729" i="1"/>
  <c r="BL729" i="1"/>
  <c r="BK729" i="1"/>
  <c r="BJ729" i="1"/>
  <c r="BI729" i="1"/>
  <c r="BH729" i="1"/>
  <c r="BG729" i="1"/>
  <c r="BF729" i="1"/>
  <c r="BR728" i="1"/>
  <c r="BS728" i="1" s="1"/>
  <c r="BQ728" i="1"/>
  <c r="BP728" i="1"/>
  <c r="BO728" i="1"/>
  <c r="BN728" i="1"/>
  <c r="BM728" i="1"/>
  <c r="BL728" i="1"/>
  <c r="BJ728" i="1"/>
  <c r="BI728" i="1"/>
  <c r="BH728" i="1"/>
  <c r="BG728" i="1"/>
  <c r="BF728" i="1"/>
  <c r="BR727" i="1"/>
  <c r="BS727" i="1" s="1"/>
  <c r="BT727" i="1" s="1"/>
  <c r="BQ727" i="1"/>
  <c r="BP727" i="1"/>
  <c r="BO727" i="1"/>
  <c r="BN727" i="1"/>
  <c r="BM727" i="1"/>
  <c r="BL727" i="1"/>
  <c r="BK727" i="1"/>
  <c r="BJ727" i="1"/>
  <c r="BI727" i="1"/>
  <c r="BH727" i="1"/>
  <c r="BG727" i="1"/>
  <c r="BF727" i="1"/>
  <c r="BR726" i="1"/>
  <c r="BS726" i="1" s="1"/>
  <c r="BQ726" i="1"/>
  <c r="BP726" i="1"/>
  <c r="BO726" i="1"/>
  <c r="BN726" i="1"/>
  <c r="BM726" i="1"/>
  <c r="BL726" i="1"/>
  <c r="BK726" i="1"/>
  <c r="BJ726" i="1"/>
  <c r="BI726" i="1"/>
  <c r="BH726" i="1"/>
  <c r="BG726" i="1"/>
  <c r="BF726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R724" i="1"/>
  <c r="BS724" i="1" s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R723" i="1"/>
  <c r="BS723" i="1" s="1"/>
  <c r="BT723" i="1" s="1"/>
  <c r="BQ723" i="1"/>
  <c r="BP723" i="1"/>
  <c r="BO723" i="1"/>
  <c r="BN723" i="1"/>
  <c r="BM723" i="1"/>
  <c r="BL723" i="1"/>
  <c r="BJ723" i="1"/>
  <c r="BI723" i="1"/>
  <c r="BH723" i="1"/>
  <c r="BG723" i="1"/>
  <c r="BF723" i="1"/>
  <c r="BR722" i="1"/>
  <c r="BS722" i="1" s="1"/>
  <c r="BT722" i="1" s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R721" i="1"/>
  <c r="BS721" i="1" s="1"/>
  <c r="BQ721" i="1"/>
  <c r="BP721" i="1"/>
  <c r="BO721" i="1"/>
  <c r="BN721" i="1"/>
  <c r="BM721" i="1"/>
  <c r="BL721" i="1"/>
  <c r="BJ721" i="1"/>
  <c r="BI721" i="1"/>
  <c r="BH721" i="1"/>
  <c r="BG721" i="1"/>
  <c r="BF721" i="1"/>
  <c r="BR720" i="1"/>
  <c r="BS720" i="1" s="1"/>
  <c r="BT721" i="1" s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R719" i="1"/>
  <c r="BS719" i="1" s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R718" i="1"/>
  <c r="BS718" i="1" s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R717" i="1"/>
  <c r="BS717" i="1" s="1"/>
  <c r="BT717" i="1" s="1"/>
  <c r="BQ717" i="1"/>
  <c r="BP717" i="1"/>
  <c r="BO717" i="1"/>
  <c r="BN717" i="1"/>
  <c r="BM717" i="1"/>
  <c r="BL717" i="1"/>
  <c r="BJ717" i="1"/>
  <c r="BI717" i="1"/>
  <c r="BH717" i="1"/>
  <c r="BG717" i="1"/>
  <c r="BF717" i="1"/>
  <c r="BR716" i="1"/>
  <c r="BS716" i="1" s="1"/>
  <c r="BQ716" i="1"/>
  <c r="BP716" i="1"/>
  <c r="BO716" i="1"/>
  <c r="BN716" i="1"/>
  <c r="BM716" i="1"/>
  <c r="BL716" i="1"/>
  <c r="BJ716" i="1"/>
  <c r="BI716" i="1"/>
  <c r="BH716" i="1"/>
  <c r="BG716" i="1"/>
  <c r="BF716" i="1"/>
  <c r="BR715" i="1"/>
  <c r="BS715" i="1" s="1"/>
  <c r="BT715" i="1" s="1"/>
  <c r="BQ715" i="1"/>
  <c r="BP715" i="1"/>
  <c r="BO715" i="1"/>
  <c r="BN715" i="1"/>
  <c r="BM715" i="1"/>
  <c r="BL715" i="1"/>
  <c r="BJ715" i="1"/>
  <c r="BI715" i="1"/>
  <c r="BH715" i="1"/>
  <c r="BG715" i="1"/>
  <c r="BF715" i="1"/>
  <c r="BS714" i="1"/>
  <c r="BR714" i="1"/>
  <c r="BQ714" i="1"/>
  <c r="BP714" i="1"/>
  <c r="BO714" i="1"/>
  <c r="BN714" i="1"/>
  <c r="BM714" i="1"/>
  <c r="BL714" i="1"/>
  <c r="BJ714" i="1"/>
  <c r="BI714" i="1"/>
  <c r="BH714" i="1"/>
  <c r="BG714" i="1"/>
  <c r="BF714" i="1"/>
  <c r="BR713" i="1"/>
  <c r="BS713" i="1" s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R712" i="1"/>
  <c r="BS712" i="1" s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R711" i="1"/>
  <c r="BS711" i="1" s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S710" i="1"/>
  <c r="BT710" i="1" s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R709" i="1"/>
  <c r="BS709" i="1" s="1"/>
  <c r="BQ709" i="1"/>
  <c r="BP709" i="1"/>
  <c r="BO709" i="1"/>
  <c r="BN709" i="1"/>
  <c r="BM709" i="1"/>
  <c r="BL709" i="1"/>
  <c r="BJ709" i="1"/>
  <c r="BI709" i="1"/>
  <c r="BH709" i="1"/>
  <c r="BG709" i="1"/>
  <c r="BF709" i="1"/>
  <c r="BR708" i="1"/>
  <c r="BS708" i="1" s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R707" i="1"/>
  <c r="BS707" i="1" s="1"/>
  <c r="BT707" i="1" s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S706" i="1"/>
  <c r="BR706" i="1"/>
  <c r="BQ706" i="1"/>
  <c r="BP706" i="1"/>
  <c r="BO706" i="1"/>
  <c r="BN706" i="1"/>
  <c r="BM706" i="1"/>
  <c r="BL706" i="1"/>
  <c r="BJ706" i="1"/>
  <c r="BI706" i="1"/>
  <c r="BH706" i="1"/>
  <c r="BG706" i="1"/>
  <c r="BF706" i="1"/>
  <c r="BR705" i="1"/>
  <c r="BS705" i="1" s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R704" i="1"/>
  <c r="BS704" i="1" s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R703" i="1"/>
  <c r="BS703" i="1" s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S702" i="1"/>
  <c r="BR702" i="1"/>
  <c r="BQ702" i="1"/>
  <c r="BP702" i="1"/>
  <c r="BO702" i="1"/>
  <c r="BN702" i="1"/>
  <c r="BM702" i="1"/>
  <c r="BL702" i="1"/>
  <c r="BJ702" i="1"/>
  <c r="BI702" i="1"/>
  <c r="BH702" i="1"/>
  <c r="BG702" i="1"/>
  <c r="BF702" i="1"/>
  <c r="BR701" i="1"/>
  <c r="BS701" i="1" s="1"/>
  <c r="BT701" i="1" s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R700" i="1"/>
  <c r="BS700" i="1" s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R699" i="1"/>
  <c r="BS699" i="1" s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R698" i="1"/>
  <c r="BS698" i="1" s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R697" i="1"/>
  <c r="BS697" i="1" s="1"/>
  <c r="BQ697" i="1"/>
  <c r="BP697" i="1"/>
  <c r="BO697" i="1"/>
  <c r="BN697" i="1"/>
  <c r="BM697" i="1"/>
  <c r="BL697" i="1"/>
  <c r="BJ697" i="1"/>
  <c r="BI697" i="1"/>
  <c r="BH697" i="1"/>
  <c r="BG697" i="1"/>
  <c r="BF697" i="1"/>
  <c r="BR696" i="1"/>
  <c r="BS696" i="1" s="1"/>
  <c r="BT696" i="1" s="1"/>
  <c r="BQ696" i="1"/>
  <c r="BP696" i="1"/>
  <c r="BO696" i="1"/>
  <c r="BN696" i="1"/>
  <c r="BM696" i="1"/>
  <c r="BL696" i="1"/>
  <c r="BJ696" i="1"/>
  <c r="BI696" i="1"/>
  <c r="BH696" i="1"/>
  <c r="BG696" i="1"/>
  <c r="BF696" i="1"/>
  <c r="BR695" i="1"/>
  <c r="BS695" i="1" s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R693" i="1"/>
  <c r="BS693" i="1" s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S692" i="1"/>
  <c r="BR692" i="1"/>
  <c r="BQ692" i="1"/>
  <c r="BP692" i="1"/>
  <c r="BO692" i="1"/>
  <c r="BN692" i="1"/>
  <c r="BM692" i="1"/>
  <c r="BL692" i="1"/>
  <c r="BJ692" i="1"/>
  <c r="BI692" i="1"/>
  <c r="BH692" i="1"/>
  <c r="BG692" i="1"/>
  <c r="BF692" i="1"/>
  <c r="BR691" i="1"/>
  <c r="BS691" i="1" s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R690" i="1"/>
  <c r="BS690" i="1" s="1"/>
  <c r="BT690" i="1" s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R689" i="1"/>
  <c r="BS689" i="1" s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R688" i="1"/>
  <c r="BS688" i="1" s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R687" i="1"/>
  <c r="BS687" i="1" s="1"/>
  <c r="BT687" i="1" s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R684" i="1"/>
  <c r="BS684" i="1" s="1"/>
  <c r="BT684" i="1" s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R683" i="1"/>
  <c r="BS683" i="1" s="1"/>
  <c r="BQ683" i="1"/>
  <c r="BP683" i="1"/>
  <c r="BO683" i="1"/>
  <c r="BN683" i="1"/>
  <c r="BM683" i="1"/>
  <c r="BL683" i="1"/>
  <c r="BJ683" i="1"/>
  <c r="BI683" i="1"/>
  <c r="BH683" i="1"/>
  <c r="BG683" i="1"/>
  <c r="BF683" i="1"/>
  <c r="BR682" i="1"/>
  <c r="BS682" i="1" s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R681" i="1"/>
  <c r="BS681" i="1" s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R680" i="1"/>
  <c r="BS680" i="1" s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R679" i="1"/>
  <c r="BS679" i="1" s="1"/>
  <c r="BQ679" i="1"/>
  <c r="BP679" i="1"/>
  <c r="BO679" i="1"/>
  <c r="BN679" i="1"/>
  <c r="BM679" i="1"/>
  <c r="BL679" i="1"/>
  <c r="BJ679" i="1"/>
  <c r="BI679" i="1"/>
  <c r="BH679" i="1"/>
  <c r="BG679" i="1"/>
  <c r="BF679" i="1"/>
  <c r="BR678" i="1"/>
  <c r="BS678" i="1" s="1"/>
  <c r="BT678" i="1" s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R677" i="1"/>
  <c r="BS677" i="1" s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R676" i="1"/>
  <c r="BS676" i="1" s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R675" i="1"/>
  <c r="BS675" i="1" s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R674" i="1"/>
  <c r="BS674" i="1" s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R673" i="1"/>
  <c r="BS673" i="1" s="1"/>
  <c r="BT673" i="1" s="1"/>
  <c r="BQ673" i="1"/>
  <c r="BP673" i="1"/>
  <c r="BO673" i="1"/>
  <c r="BN673" i="1"/>
  <c r="BM673" i="1"/>
  <c r="BL673" i="1"/>
  <c r="BJ673" i="1"/>
  <c r="BI673" i="1"/>
  <c r="BH673" i="1"/>
  <c r="BG673" i="1"/>
  <c r="BF673" i="1"/>
  <c r="BR672" i="1"/>
  <c r="BS672" i="1" s="1"/>
  <c r="BT672" i="1" s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R671" i="1"/>
  <c r="BS671" i="1" s="1"/>
  <c r="BT671" i="1" s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R670" i="1"/>
  <c r="BS670" i="1" s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R669" i="1"/>
  <c r="BS669" i="1" s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R668" i="1"/>
  <c r="BS668" i="1" s="1"/>
  <c r="BT668" i="1" s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R667" i="1"/>
  <c r="BS667" i="1" s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R666" i="1"/>
  <c r="BS666" i="1" s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R665" i="1"/>
  <c r="BS665" i="1" s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R664" i="1"/>
  <c r="BS664" i="1" s="1"/>
  <c r="BT664" i="1" s="1"/>
  <c r="BQ664" i="1"/>
  <c r="BP664" i="1"/>
  <c r="BO664" i="1"/>
  <c r="BN664" i="1"/>
  <c r="BM664" i="1"/>
  <c r="BL664" i="1"/>
  <c r="BJ664" i="1"/>
  <c r="BI664" i="1"/>
  <c r="BH664" i="1"/>
  <c r="BG664" i="1"/>
  <c r="BF664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R662" i="1"/>
  <c r="BS662" i="1" s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R661" i="1"/>
  <c r="BS661" i="1" s="1"/>
  <c r="BT661" i="1" s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R660" i="1"/>
  <c r="BS660" i="1" s="1"/>
  <c r="BT660" i="1" s="1"/>
  <c r="BQ660" i="1"/>
  <c r="BP660" i="1"/>
  <c r="BO660" i="1"/>
  <c r="BN660" i="1"/>
  <c r="BM660" i="1"/>
  <c r="BL660" i="1"/>
  <c r="BJ660" i="1"/>
  <c r="BI660" i="1"/>
  <c r="BH660" i="1"/>
  <c r="BG660" i="1"/>
  <c r="BF660" i="1"/>
  <c r="BR659" i="1"/>
  <c r="BS659" i="1" s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S658" i="1"/>
  <c r="BT658" i="1" s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R657" i="1"/>
  <c r="BS657" i="1" s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R656" i="1"/>
  <c r="BS656" i="1" s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R655" i="1"/>
  <c r="BS655" i="1" s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R654" i="1"/>
  <c r="BS654" i="1" s="1"/>
  <c r="BQ654" i="1"/>
  <c r="BP654" i="1"/>
  <c r="BO654" i="1"/>
  <c r="BN654" i="1"/>
  <c r="BM654" i="1"/>
  <c r="BL654" i="1"/>
  <c r="BJ654" i="1"/>
  <c r="BI654" i="1"/>
  <c r="BH654" i="1"/>
  <c r="BG654" i="1"/>
  <c r="BF654" i="1"/>
  <c r="BR653" i="1"/>
  <c r="BS653" i="1" s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R652" i="1"/>
  <c r="BS652" i="1" s="1"/>
  <c r="BT652" i="1" s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R651" i="1"/>
  <c r="BS651" i="1" s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S650" i="1"/>
  <c r="BT650" i="1" s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R649" i="1"/>
  <c r="BS649" i="1" s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R648" i="1"/>
  <c r="BS648" i="1" s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R647" i="1"/>
  <c r="BS647" i="1" s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R645" i="1"/>
  <c r="BS645" i="1" s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R643" i="1"/>
  <c r="BS643" i="1" s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R642" i="1"/>
  <c r="BS642" i="1" s="1"/>
  <c r="BT642" i="1" s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R641" i="1"/>
  <c r="BS641" i="1" s="1"/>
  <c r="BQ641" i="1"/>
  <c r="BP641" i="1"/>
  <c r="BO641" i="1"/>
  <c r="BN641" i="1"/>
  <c r="BM641" i="1"/>
  <c r="BL641" i="1"/>
  <c r="BJ641" i="1"/>
  <c r="BI641" i="1"/>
  <c r="BH641" i="1"/>
  <c r="BG641" i="1"/>
  <c r="BF641" i="1"/>
  <c r="BR640" i="1"/>
  <c r="BS640" i="1" s="1"/>
  <c r="BQ640" i="1"/>
  <c r="BP640" i="1"/>
  <c r="BO640" i="1"/>
  <c r="BN640" i="1"/>
  <c r="BM640" i="1"/>
  <c r="BL640" i="1"/>
  <c r="BJ640" i="1"/>
  <c r="BI640" i="1"/>
  <c r="BH640" i="1"/>
  <c r="BG640" i="1"/>
  <c r="BF640" i="1"/>
  <c r="BR639" i="1"/>
  <c r="BS639" i="1" s="1"/>
  <c r="BT639" i="1" s="1"/>
  <c r="BQ639" i="1"/>
  <c r="BP639" i="1"/>
  <c r="BO639" i="1"/>
  <c r="BN639" i="1"/>
  <c r="BM639" i="1"/>
  <c r="BL639" i="1"/>
  <c r="BJ639" i="1"/>
  <c r="BI639" i="1"/>
  <c r="BH639" i="1"/>
  <c r="BG639" i="1"/>
  <c r="BF639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R637" i="1"/>
  <c r="BS637" i="1" s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R636" i="1"/>
  <c r="BS636" i="1" s="1"/>
  <c r="BT636" i="1" s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R635" i="1"/>
  <c r="BS635" i="1" s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R633" i="1"/>
  <c r="BS633" i="1" s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R632" i="1"/>
  <c r="BS632" i="1" s="1"/>
  <c r="BQ632" i="1"/>
  <c r="BP632" i="1"/>
  <c r="BO632" i="1"/>
  <c r="BN632" i="1"/>
  <c r="BM632" i="1"/>
  <c r="BL632" i="1"/>
  <c r="BJ632" i="1"/>
  <c r="BI632" i="1"/>
  <c r="BH632" i="1"/>
  <c r="BG632" i="1"/>
  <c r="BF632" i="1"/>
  <c r="BR631" i="1"/>
  <c r="BS631" i="1" s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R630" i="1"/>
  <c r="BS630" i="1" s="1"/>
  <c r="BT630" i="1" s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R629" i="1"/>
  <c r="BS629" i="1" s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R627" i="1"/>
  <c r="BS627" i="1" s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R626" i="1"/>
  <c r="BS626" i="1" s="1"/>
  <c r="BT626" i="1" s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R625" i="1"/>
  <c r="BS625" i="1" s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R624" i="1"/>
  <c r="BS624" i="1" s="1"/>
  <c r="BT625" i="1" s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R623" i="1"/>
  <c r="BS623" i="1" s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S622" i="1"/>
  <c r="BR622" i="1"/>
  <c r="BQ622" i="1"/>
  <c r="BP622" i="1"/>
  <c r="BO622" i="1"/>
  <c r="BN622" i="1"/>
  <c r="BM622" i="1"/>
  <c r="BL622" i="1"/>
  <c r="BJ622" i="1"/>
  <c r="BI622" i="1"/>
  <c r="BH622" i="1"/>
  <c r="BG622" i="1"/>
  <c r="BF622" i="1"/>
  <c r="BR621" i="1"/>
  <c r="BS621" i="1" s="1"/>
  <c r="BT621" i="1" s="1"/>
  <c r="BQ621" i="1"/>
  <c r="BP621" i="1"/>
  <c r="BO621" i="1"/>
  <c r="BN621" i="1"/>
  <c r="BM621" i="1"/>
  <c r="BL621" i="1"/>
  <c r="BJ621" i="1"/>
  <c r="BI621" i="1"/>
  <c r="BH621" i="1"/>
  <c r="BG621" i="1"/>
  <c r="BF621" i="1"/>
  <c r="BR620" i="1"/>
  <c r="BS620" i="1" s="1"/>
  <c r="BT620" i="1" s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R619" i="1"/>
  <c r="BS619" i="1" s="1"/>
  <c r="BQ619" i="1"/>
  <c r="BP619" i="1"/>
  <c r="BO619" i="1"/>
  <c r="BN619" i="1"/>
  <c r="BM619" i="1"/>
  <c r="BL619" i="1"/>
  <c r="BJ619" i="1"/>
  <c r="BI619" i="1"/>
  <c r="BH619" i="1"/>
  <c r="BG619" i="1"/>
  <c r="BF619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R617" i="1"/>
  <c r="BS617" i="1" s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R616" i="1"/>
  <c r="BS616" i="1" s="1"/>
  <c r="BQ616" i="1"/>
  <c r="BP616" i="1"/>
  <c r="BO616" i="1"/>
  <c r="BN616" i="1"/>
  <c r="BM616" i="1"/>
  <c r="BL616" i="1"/>
  <c r="BJ616" i="1"/>
  <c r="BI616" i="1"/>
  <c r="BH616" i="1"/>
  <c r="BG616" i="1"/>
  <c r="BF616" i="1"/>
  <c r="BR615" i="1"/>
  <c r="BS615" i="1" s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R614" i="1"/>
  <c r="BS614" i="1" s="1"/>
  <c r="BT614" i="1" s="1"/>
  <c r="BQ614" i="1"/>
  <c r="BP614" i="1"/>
  <c r="BO614" i="1"/>
  <c r="BN614" i="1"/>
  <c r="BM614" i="1"/>
  <c r="BL614" i="1"/>
  <c r="BJ614" i="1"/>
  <c r="BI614" i="1"/>
  <c r="BH614" i="1"/>
  <c r="BG614" i="1"/>
  <c r="BF614" i="1"/>
  <c r="BR613" i="1"/>
  <c r="BS613" i="1" s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R612" i="1"/>
  <c r="BS612" i="1" s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R611" i="1"/>
  <c r="BS611" i="1" s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S610" i="1"/>
  <c r="BT610" i="1" s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R609" i="1"/>
  <c r="BS609" i="1" s="1"/>
  <c r="BT609" i="1" s="1"/>
  <c r="BQ609" i="1"/>
  <c r="BP609" i="1"/>
  <c r="BO609" i="1"/>
  <c r="BN609" i="1"/>
  <c r="BM609" i="1"/>
  <c r="BL609" i="1"/>
  <c r="BJ609" i="1"/>
  <c r="BI609" i="1"/>
  <c r="BH609" i="1"/>
  <c r="BG609" i="1"/>
  <c r="BF609" i="1"/>
  <c r="BR608" i="1"/>
  <c r="BS608" i="1" s="1"/>
  <c r="BT608" i="1" s="1"/>
  <c r="BQ608" i="1"/>
  <c r="BP608" i="1"/>
  <c r="BO608" i="1"/>
  <c r="BN608" i="1"/>
  <c r="BM608" i="1"/>
  <c r="BL608" i="1"/>
  <c r="BJ608" i="1"/>
  <c r="BI608" i="1"/>
  <c r="BH608" i="1"/>
  <c r="BG608" i="1"/>
  <c r="BF608" i="1"/>
  <c r="BR607" i="1"/>
  <c r="BS607" i="1" s="1"/>
  <c r="BT607" i="1" s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R605" i="1"/>
  <c r="BS605" i="1" s="1"/>
  <c r="BQ605" i="1"/>
  <c r="BP605" i="1"/>
  <c r="BO605" i="1"/>
  <c r="BN605" i="1"/>
  <c r="BM605" i="1"/>
  <c r="BL605" i="1"/>
  <c r="BJ605" i="1"/>
  <c r="BI605" i="1"/>
  <c r="BH605" i="1"/>
  <c r="BG605" i="1"/>
  <c r="BF605" i="1"/>
  <c r="BS604" i="1"/>
  <c r="BT604" i="1" s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R603" i="1"/>
  <c r="BS603" i="1" s="1"/>
  <c r="BQ603" i="1"/>
  <c r="BP603" i="1"/>
  <c r="BO603" i="1"/>
  <c r="BN603" i="1"/>
  <c r="BM603" i="1"/>
  <c r="BL603" i="1"/>
  <c r="BJ603" i="1"/>
  <c r="BI603" i="1"/>
  <c r="BH603" i="1"/>
  <c r="BG603" i="1"/>
  <c r="BF603" i="1"/>
  <c r="BR602" i="1"/>
  <c r="BS602" i="1" s="1"/>
  <c r="BT602" i="1" s="1"/>
  <c r="BQ602" i="1"/>
  <c r="BP602" i="1"/>
  <c r="BO602" i="1"/>
  <c r="BN602" i="1"/>
  <c r="BM602" i="1"/>
  <c r="BL602" i="1"/>
  <c r="BJ602" i="1"/>
  <c r="BI602" i="1"/>
  <c r="BH602" i="1"/>
  <c r="BG602" i="1"/>
  <c r="BF602" i="1"/>
  <c r="BR601" i="1"/>
  <c r="BS601" i="1" s="1"/>
  <c r="BT601" i="1" s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R600" i="1"/>
  <c r="BS600" i="1" s="1"/>
  <c r="BT600" i="1" s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R597" i="1"/>
  <c r="BS597" i="1" s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R596" i="1"/>
  <c r="BS596" i="1" s="1"/>
  <c r="BT596" i="1" s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R595" i="1"/>
  <c r="BS595" i="1" s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R594" i="1"/>
  <c r="BS594" i="1" s="1"/>
  <c r="BT594" i="1" s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R593" i="1"/>
  <c r="BS593" i="1" s="1"/>
  <c r="BQ593" i="1"/>
  <c r="BP593" i="1"/>
  <c r="BO593" i="1"/>
  <c r="BN593" i="1"/>
  <c r="BM593" i="1"/>
  <c r="BL593" i="1"/>
  <c r="BJ593" i="1"/>
  <c r="BI593" i="1"/>
  <c r="BH593" i="1"/>
  <c r="BG593" i="1"/>
  <c r="BF593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R591" i="1"/>
  <c r="BS591" i="1" s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R590" i="1"/>
  <c r="BS590" i="1" s="1"/>
  <c r="BQ590" i="1"/>
  <c r="BP590" i="1"/>
  <c r="BO590" i="1"/>
  <c r="BN590" i="1"/>
  <c r="BM590" i="1"/>
  <c r="BL590" i="1"/>
  <c r="BJ590" i="1"/>
  <c r="BI590" i="1"/>
  <c r="BH590" i="1"/>
  <c r="BG590" i="1"/>
  <c r="BF590" i="1"/>
  <c r="BR589" i="1"/>
  <c r="BS589" i="1" s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R588" i="1"/>
  <c r="BS588" i="1" s="1"/>
  <c r="BT588" i="1" s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R587" i="1"/>
  <c r="BS587" i="1" s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S586" i="1"/>
  <c r="BT586" i="1" s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R585" i="1"/>
  <c r="BS585" i="1" s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R584" i="1"/>
  <c r="BS584" i="1" s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R583" i="1"/>
  <c r="BS583" i="1" s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R582" i="1"/>
  <c r="BS582" i="1" s="1"/>
  <c r="BT582" i="1" s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R581" i="1"/>
  <c r="BS581" i="1" s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R580" i="1"/>
  <c r="BS580" i="1" s="1"/>
  <c r="BT580" i="1" s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R579" i="1"/>
  <c r="BS579" i="1" s="1"/>
  <c r="BT579" i="1" s="1"/>
  <c r="BQ579" i="1"/>
  <c r="BP579" i="1"/>
  <c r="BO579" i="1"/>
  <c r="BN579" i="1"/>
  <c r="BM579" i="1"/>
  <c r="BL579" i="1"/>
  <c r="BJ579" i="1"/>
  <c r="BI579" i="1"/>
  <c r="BH579" i="1"/>
  <c r="BG579" i="1"/>
  <c r="BF579" i="1"/>
  <c r="BS578" i="1"/>
  <c r="BR578" i="1"/>
  <c r="BQ578" i="1"/>
  <c r="BP578" i="1"/>
  <c r="BO578" i="1"/>
  <c r="BN578" i="1"/>
  <c r="BM578" i="1"/>
  <c r="BL578" i="1"/>
  <c r="BJ578" i="1"/>
  <c r="BI578" i="1"/>
  <c r="BH578" i="1"/>
  <c r="BG578" i="1"/>
  <c r="BF578" i="1"/>
  <c r="BR577" i="1"/>
  <c r="BS577" i="1" s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R576" i="1"/>
  <c r="BS576" i="1" s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R575" i="1"/>
  <c r="BS575" i="1" s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R574" i="1"/>
  <c r="BS574" i="1" s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R573" i="1"/>
  <c r="BS573" i="1" s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R572" i="1"/>
  <c r="BS572" i="1" s="1"/>
  <c r="BT572" i="1" s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R571" i="1"/>
  <c r="BS571" i="1" s="1"/>
  <c r="BT571" i="1" s="1"/>
  <c r="BQ571" i="1"/>
  <c r="BP571" i="1"/>
  <c r="BO571" i="1"/>
  <c r="BN571" i="1"/>
  <c r="BM571" i="1"/>
  <c r="BL571" i="1"/>
  <c r="BJ571" i="1"/>
  <c r="BI571" i="1"/>
  <c r="BH571" i="1"/>
  <c r="BG571" i="1"/>
  <c r="BF571" i="1"/>
  <c r="BR570" i="1"/>
  <c r="BS570" i="1" s="1"/>
  <c r="BQ570" i="1"/>
  <c r="BP570" i="1"/>
  <c r="BO570" i="1"/>
  <c r="BN570" i="1"/>
  <c r="BM570" i="1"/>
  <c r="BL570" i="1"/>
  <c r="BJ570" i="1"/>
  <c r="BI570" i="1"/>
  <c r="BH570" i="1"/>
  <c r="BG570" i="1"/>
  <c r="BF570" i="1"/>
  <c r="BR569" i="1"/>
  <c r="BS569" i="1" s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R568" i="1"/>
  <c r="BS568" i="1" s="1"/>
  <c r="BT568" i="1" s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R567" i="1"/>
  <c r="BS567" i="1" s="1"/>
  <c r="BQ567" i="1"/>
  <c r="BP567" i="1"/>
  <c r="BO567" i="1"/>
  <c r="BN567" i="1"/>
  <c r="BM567" i="1"/>
  <c r="BL567" i="1"/>
  <c r="BJ567" i="1"/>
  <c r="BI567" i="1"/>
  <c r="BH567" i="1"/>
  <c r="BG567" i="1"/>
  <c r="BF567" i="1"/>
  <c r="BS566" i="1"/>
  <c r="BR566" i="1"/>
  <c r="BQ566" i="1"/>
  <c r="BP566" i="1"/>
  <c r="BO566" i="1"/>
  <c r="BN566" i="1"/>
  <c r="BM566" i="1"/>
  <c r="BL566" i="1"/>
  <c r="BJ566" i="1"/>
  <c r="BI566" i="1"/>
  <c r="BH566" i="1"/>
  <c r="BG566" i="1"/>
  <c r="BF566" i="1"/>
  <c r="BR565" i="1"/>
  <c r="BS565" i="1" s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S564" i="1"/>
  <c r="BT564" i="1" s="1"/>
  <c r="BR564" i="1"/>
  <c r="BQ564" i="1"/>
  <c r="BP564" i="1"/>
  <c r="BO564" i="1"/>
  <c r="BN564" i="1"/>
  <c r="BM564" i="1"/>
  <c r="BL564" i="1"/>
  <c r="BJ564" i="1"/>
  <c r="BI564" i="1"/>
  <c r="BH564" i="1"/>
  <c r="BG564" i="1"/>
  <c r="BF564" i="1"/>
  <c r="BR563" i="1"/>
  <c r="BS563" i="1" s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R562" i="1"/>
  <c r="BS562" i="1" s="1"/>
  <c r="BT562" i="1" s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R561" i="1"/>
  <c r="BS561" i="1" s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R560" i="1"/>
  <c r="BS560" i="1" s="1"/>
  <c r="BT560" i="1" s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R559" i="1"/>
  <c r="BS559" i="1" s="1"/>
  <c r="BQ559" i="1"/>
  <c r="BP559" i="1"/>
  <c r="BO559" i="1"/>
  <c r="BN559" i="1"/>
  <c r="BM559" i="1"/>
  <c r="BL559" i="1"/>
  <c r="BJ559" i="1"/>
  <c r="BI559" i="1"/>
  <c r="BH559" i="1"/>
  <c r="BG559" i="1"/>
  <c r="BF559" i="1"/>
  <c r="BS558" i="1"/>
  <c r="BT558" i="1" s="1"/>
  <c r="BR558" i="1"/>
  <c r="BQ558" i="1"/>
  <c r="BP558" i="1"/>
  <c r="BO558" i="1"/>
  <c r="BN558" i="1"/>
  <c r="BM558" i="1"/>
  <c r="BL558" i="1"/>
  <c r="BJ558" i="1"/>
  <c r="BI558" i="1"/>
  <c r="BH558" i="1"/>
  <c r="BG558" i="1"/>
  <c r="BF558" i="1"/>
  <c r="BR557" i="1"/>
  <c r="BS557" i="1" s="1"/>
  <c r="BT557" i="1" s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S556" i="1"/>
  <c r="BT556" i="1" s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R555" i="1"/>
  <c r="BS555" i="1" s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S554" i="1"/>
  <c r="BR554" i="1"/>
  <c r="BQ554" i="1"/>
  <c r="BP554" i="1"/>
  <c r="BO554" i="1"/>
  <c r="BN554" i="1"/>
  <c r="BM554" i="1"/>
  <c r="BL554" i="1"/>
  <c r="BJ554" i="1"/>
  <c r="BI554" i="1"/>
  <c r="BH554" i="1"/>
  <c r="BG554" i="1"/>
  <c r="BF554" i="1"/>
  <c r="BR553" i="1"/>
  <c r="BS553" i="1" s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R552" i="1"/>
  <c r="BS552" i="1" s="1"/>
  <c r="BT552" i="1" s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R551" i="1"/>
  <c r="BS551" i="1" s="1"/>
  <c r="BQ551" i="1"/>
  <c r="BP551" i="1"/>
  <c r="BO551" i="1"/>
  <c r="BN551" i="1"/>
  <c r="BM551" i="1"/>
  <c r="BL551" i="1"/>
  <c r="BJ551" i="1"/>
  <c r="BI551" i="1"/>
  <c r="BH551" i="1"/>
  <c r="BG551" i="1"/>
  <c r="BF551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R549" i="1"/>
  <c r="BS549" i="1" s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R548" i="1"/>
  <c r="BS548" i="1" s="1"/>
  <c r="BQ548" i="1"/>
  <c r="BP548" i="1"/>
  <c r="BO548" i="1"/>
  <c r="BN548" i="1"/>
  <c r="BM548" i="1"/>
  <c r="BL548" i="1"/>
  <c r="BJ548" i="1"/>
  <c r="BI548" i="1"/>
  <c r="BH548" i="1"/>
  <c r="BG548" i="1"/>
  <c r="BF548" i="1"/>
  <c r="BR547" i="1"/>
  <c r="BS547" i="1" s="1"/>
  <c r="BQ547" i="1"/>
  <c r="BP547" i="1"/>
  <c r="BO547" i="1"/>
  <c r="BN547" i="1"/>
  <c r="BM547" i="1"/>
  <c r="BL547" i="1"/>
  <c r="BJ547" i="1"/>
  <c r="BI547" i="1"/>
  <c r="BH547" i="1"/>
  <c r="BG547" i="1"/>
  <c r="BF547" i="1"/>
  <c r="BR546" i="1"/>
  <c r="BS546" i="1" s="1"/>
  <c r="BT546" i="1" s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R545" i="1"/>
  <c r="BS545" i="1" s="1"/>
  <c r="BT545" i="1" s="1"/>
  <c r="BQ545" i="1"/>
  <c r="BP545" i="1"/>
  <c r="BO545" i="1"/>
  <c r="BN545" i="1"/>
  <c r="BM545" i="1"/>
  <c r="BL545" i="1"/>
  <c r="BJ545" i="1"/>
  <c r="BI545" i="1"/>
  <c r="BH545" i="1"/>
  <c r="BG545" i="1"/>
  <c r="BF545" i="1"/>
  <c r="BS544" i="1"/>
  <c r="BR544" i="1"/>
  <c r="BQ544" i="1"/>
  <c r="BP544" i="1"/>
  <c r="BO544" i="1"/>
  <c r="BN544" i="1"/>
  <c r="BM544" i="1"/>
  <c r="BL544" i="1"/>
  <c r="BJ544" i="1"/>
  <c r="BI544" i="1"/>
  <c r="BH544" i="1"/>
  <c r="BG544" i="1"/>
  <c r="BF544" i="1"/>
  <c r="BR543" i="1"/>
  <c r="BS543" i="1" s="1"/>
  <c r="BQ543" i="1"/>
  <c r="BP543" i="1"/>
  <c r="BO543" i="1"/>
  <c r="BN543" i="1"/>
  <c r="BM543" i="1"/>
  <c r="BL543" i="1"/>
  <c r="BJ543" i="1"/>
  <c r="BI543" i="1"/>
  <c r="BH543" i="1"/>
  <c r="BG543" i="1"/>
  <c r="BF543" i="1"/>
  <c r="BR542" i="1"/>
  <c r="BS542" i="1" s="1"/>
  <c r="BQ542" i="1"/>
  <c r="BP542" i="1"/>
  <c r="BO542" i="1"/>
  <c r="BN542" i="1"/>
  <c r="BM542" i="1"/>
  <c r="BL542" i="1"/>
  <c r="BJ542" i="1"/>
  <c r="BI542" i="1"/>
  <c r="BH542" i="1"/>
  <c r="BG542" i="1"/>
  <c r="BF542" i="1"/>
  <c r="BR541" i="1"/>
  <c r="BS541" i="1" s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R540" i="1"/>
  <c r="BS540" i="1" s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R539" i="1"/>
  <c r="BS539" i="1" s="1"/>
  <c r="BT539" i="1" s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R538" i="1"/>
  <c r="BS538" i="1" s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R537" i="1"/>
  <c r="BS537" i="1" s="1"/>
  <c r="BT537" i="1" s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R536" i="1"/>
  <c r="BS536" i="1" s="1"/>
  <c r="BT536" i="1" s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R534" i="1"/>
  <c r="BS534" i="1" s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R533" i="1"/>
  <c r="BS533" i="1" s="1"/>
  <c r="BT533" i="1" s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R532" i="1"/>
  <c r="BS532" i="1" s="1"/>
  <c r="BQ532" i="1"/>
  <c r="BP532" i="1"/>
  <c r="BO532" i="1"/>
  <c r="BN532" i="1"/>
  <c r="BM532" i="1"/>
  <c r="BL532" i="1"/>
  <c r="BJ532" i="1"/>
  <c r="BI532" i="1"/>
  <c r="BH532" i="1"/>
  <c r="BG532" i="1"/>
  <c r="BF532" i="1"/>
  <c r="BR531" i="1"/>
  <c r="BS531" i="1" s="1"/>
  <c r="BT531" i="1" s="1"/>
  <c r="BQ531" i="1"/>
  <c r="BP531" i="1"/>
  <c r="BO531" i="1"/>
  <c r="BN531" i="1"/>
  <c r="BM531" i="1"/>
  <c r="BL531" i="1"/>
  <c r="BJ531" i="1"/>
  <c r="BI531" i="1"/>
  <c r="BH531" i="1"/>
  <c r="BG531" i="1"/>
  <c r="BF531" i="1"/>
  <c r="BR530" i="1"/>
  <c r="BS530" i="1" s="1"/>
  <c r="BT530" i="1" s="1"/>
  <c r="BQ530" i="1"/>
  <c r="BP530" i="1"/>
  <c r="BO530" i="1"/>
  <c r="BN530" i="1"/>
  <c r="BM530" i="1"/>
  <c r="BL530" i="1"/>
  <c r="BJ530" i="1"/>
  <c r="BI530" i="1"/>
  <c r="BH530" i="1"/>
  <c r="BG530" i="1"/>
  <c r="BF530" i="1"/>
  <c r="BR529" i="1"/>
  <c r="BS529" i="1" s="1"/>
  <c r="BQ529" i="1"/>
  <c r="BP529" i="1"/>
  <c r="BO529" i="1"/>
  <c r="BN529" i="1"/>
  <c r="BM529" i="1"/>
  <c r="BL529" i="1"/>
  <c r="BJ529" i="1"/>
  <c r="BI529" i="1"/>
  <c r="BH529" i="1"/>
  <c r="BG529" i="1"/>
  <c r="BF529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R527" i="1"/>
  <c r="BS527" i="1" s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R526" i="1"/>
  <c r="BS526" i="1" s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R525" i="1"/>
  <c r="BS525" i="1" s="1"/>
  <c r="BT525" i="1" s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R524" i="1"/>
  <c r="BS524" i="1" s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R523" i="1"/>
  <c r="BS523" i="1" s="1"/>
  <c r="BQ523" i="1"/>
  <c r="BP523" i="1"/>
  <c r="BO523" i="1"/>
  <c r="BN523" i="1"/>
  <c r="BM523" i="1"/>
  <c r="BL523" i="1"/>
  <c r="BJ523" i="1"/>
  <c r="BI523" i="1"/>
  <c r="BH523" i="1"/>
  <c r="BG523" i="1"/>
  <c r="BF523" i="1"/>
  <c r="BR522" i="1"/>
  <c r="BS522" i="1" s="1"/>
  <c r="BT522" i="1" s="1"/>
  <c r="BQ522" i="1"/>
  <c r="BP522" i="1"/>
  <c r="BO522" i="1"/>
  <c r="BN522" i="1"/>
  <c r="BM522" i="1"/>
  <c r="BL522" i="1"/>
  <c r="BJ522" i="1"/>
  <c r="BI522" i="1"/>
  <c r="BH522" i="1"/>
  <c r="BG522" i="1"/>
  <c r="BF522" i="1"/>
  <c r="BR521" i="1"/>
  <c r="BS521" i="1" s="1"/>
  <c r="BQ521" i="1"/>
  <c r="BP521" i="1"/>
  <c r="BO521" i="1"/>
  <c r="BN521" i="1"/>
  <c r="BM521" i="1"/>
  <c r="BL521" i="1"/>
  <c r="BJ521" i="1"/>
  <c r="BI521" i="1"/>
  <c r="BH521" i="1"/>
  <c r="BG521" i="1"/>
  <c r="BF521" i="1"/>
  <c r="BR520" i="1"/>
  <c r="BS520" i="1" s="1"/>
  <c r="BQ520" i="1"/>
  <c r="BP520" i="1"/>
  <c r="BO520" i="1"/>
  <c r="BN520" i="1"/>
  <c r="BM520" i="1"/>
  <c r="BL520" i="1"/>
  <c r="BJ520" i="1"/>
  <c r="BI520" i="1"/>
  <c r="BH520" i="1"/>
  <c r="BG520" i="1"/>
  <c r="BF520" i="1"/>
  <c r="BR519" i="1"/>
  <c r="BS519" i="1" s="1"/>
  <c r="BT519" i="1" s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R518" i="1"/>
  <c r="BS518" i="1" s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R517" i="1"/>
  <c r="BS517" i="1" s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R516" i="1"/>
  <c r="BS516" i="1" s="1"/>
  <c r="BT516" i="1" s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R515" i="1"/>
  <c r="BS515" i="1" s="1"/>
  <c r="BT515" i="1" s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S514" i="1"/>
  <c r="BT514" i="1" s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R513" i="1"/>
  <c r="BS513" i="1" s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R512" i="1"/>
  <c r="BS512" i="1" s="1"/>
  <c r="BQ512" i="1"/>
  <c r="BP512" i="1"/>
  <c r="BO512" i="1"/>
  <c r="BN512" i="1"/>
  <c r="BM512" i="1"/>
  <c r="BL512" i="1"/>
  <c r="BJ512" i="1"/>
  <c r="BI512" i="1"/>
  <c r="BH512" i="1"/>
  <c r="BG512" i="1"/>
  <c r="BF512" i="1"/>
  <c r="BR511" i="1"/>
  <c r="BS511" i="1" s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R510" i="1"/>
  <c r="BS510" i="1" s="1"/>
  <c r="BQ510" i="1"/>
  <c r="BP510" i="1"/>
  <c r="BO510" i="1"/>
  <c r="BN510" i="1"/>
  <c r="BM510" i="1"/>
  <c r="BL510" i="1"/>
  <c r="BJ510" i="1"/>
  <c r="BI510" i="1"/>
  <c r="BH510" i="1"/>
  <c r="BG510" i="1"/>
  <c r="BF510" i="1"/>
  <c r="BR509" i="1"/>
  <c r="BS509" i="1" s="1"/>
  <c r="BT509" i="1" s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R507" i="1"/>
  <c r="BS507" i="1" s="1"/>
  <c r="BQ507" i="1"/>
  <c r="BP507" i="1"/>
  <c r="BO507" i="1"/>
  <c r="BN507" i="1"/>
  <c r="BM507" i="1"/>
  <c r="BL507" i="1"/>
  <c r="BJ507" i="1"/>
  <c r="BI507" i="1"/>
  <c r="BH507" i="1"/>
  <c r="BG507" i="1"/>
  <c r="BF507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R505" i="1"/>
  <c r="BS505" i="1" s="1"/>
  <c r="BQ505" i="1"/>
  <c r="BP505" i="1"/>
  <c r="BO505" i="1"/>
  <c r="BN505" i="1"/>
  <c r="BM505" i="1"/>
  <c r="BL505" i="1"/>
  <c r="BJ505" i="1"/>
  <c r="BI505" i="1"/>
  <c r="BH505" i="1"/>
  <c r="BG505" i="1"/>
  <c r="BF505" i="1"/>
  <c r="BR504" i="1"/>
  <c r="BS504" i="1" s="1"/>
  <c r="BQ504" i="1"/>
  <c r="BP504" i="1"/>
  <c r="BO504" i="1"/>
  <c r="BN504" i="1"/>
  <c r="BM504" i="1"/>
  <c r="BL504" i="1"/>
  <c r="BJ504" i="1"/>
  <c r="BI504" i="1"/>
  <c r="BH504" i="1"/>
  <c r="BG504" i="1"/>
  <c r="BF504" i="1"/>
  <c r="BR503" i="1"/>
  <c r="BS503" i="1" s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R502" i="1"/>
  <c r="BS502" i="1" s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R501" i="1"/>
  <c r="BS501" i="1" s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S500" i="1"/>
  <c r="BR500" i="1"/>
  <c r="BQ500" i="1"/>
  <c r="BP500" i="1"/>
  <c r="BO500" i="1"/>
  <c r="BN500" i="1"/>
  <c r="BM500" i="1"/>
  <c r="BL500" i="1"/>
  <c r="BJ500" i="1"/>
  <c r="BI500" i="1"/>
  <c r="BH500" i="1"/>
  <c r="BG500" i="1"/>
  <c r="BF500" i="1"/>
  <c r="BR499" i="1"/>
  <c r="BS499" i="1" s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R498" i="1"/>
  <c r="BS498" i="1" s="1"/>
  <c r="BT498" i="1" s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R497" i="1"/>
  <c r="BS497" i="1" s="1"/>
  <c r="BT497" i="1" s="1"/>
  <c r="BQ497" i="1"/>
  <c r="BP497" i="1"/>
  <c r="BO497" i="1"/>
  <c r="BN497" i="1"/>
  <c r="BM497" i="1"/>
  <c r="BL497" i="1"/>
  <c r="BJ497" i="1"/>
  <c r="BI497" i="1"/>
  <c r="BH497" i="1"/>
  <c r="BG497" i="1"/>
  <c r="BF497" i="1"/>
  <c r="BR496" i="1"/>
  <c r="BS496" i="1" s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R495" i="1"/>
  <c r="BS495" i="1" s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R493" i="1"/>
  <c r="BS493" i="1" s="1"/>
  <c r="BT493" i="1" s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R492" i="1"/>
  <c r="BS492" i="1" s="1"/>
  <c r="BT492" i="1" s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R491" i="1"/>
  <c r="BS491" i="1" s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R490" i="1"/>
  <c r="BS490" i="1" s="1"/>
  <c r="BT490" i="1" s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R489" i="1"/>
  <c r="BS489" i="1" s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R488" i="1"/>
  <c r="BS488" i="1" s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R486" i="1"/>
  <c r="BS486" i="1" s="1"/>
  <c r="BT486" i="1" s="1"/>
  <c r="BQ486" i="1"/>
  <c r="BP486" i="1"/>
  <c r="BO486" i="1"/>
  <c r="BN486" i="1"/>
  <c r="BM486" i="1"/>
  <c r="BL486" i="1"/>
  <c r="BJ486" i="1"/>
  <c r="BI486" i="1"/>
  <c r="BH486" i="1"/>
  <c r="BG486" i="1"/>
  <c r="BF486" i="1"/>
  <c r="BR485" i="1"/>
  <c r="BS485" i="1" s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R484" i="1"/>
  <c r="BS484" i="1" s="1"/>
  <c r="BT484" i="1" s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R483" i="1"/>
  <c r="BS483" i="1" s="1"/>
  <c r="BT483" i="1" s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R481" i="1"/>
  <c r="BS481" i="1" s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R480" i="1"/>
  <c r="BS480" i="1" s="1"/>
  <c r="BT481" i="1" s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R479" i="1"/>
  <c r="BS479" i="1" s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R478" i="1"/>
  <c r="BS478" i="1" s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R477" i="1"/>
  <c r="BS477" i="1" s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R476" i="1"/>
  <c r="BS476" i="1" s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R474" i="1"/>
  <c r="BS474" i="1" s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R473" i="1"/>
  <c r="BS473" i="1" s="1"/>
  <c r="BQ473" i="1"/>
  <c r="BP473" i="1"/>
  <c r="BO473" i="1"/>
  <c r="BN473" i="1"/>
  <c r="BM473" i="1"/>
  <c r="BL473" i="1"/>
  <c r="BJ473" i="1"/>
  <c r="BI473" i="1"/>
  <c r="BH473" i="1"/>
  <c r="BG473" i="1"/>
  <c r="BF473" i="1"/>
  <c r="BR472" i="1"/>
  <c r="BS472" i="1" s="1"/>
  <c r="BT472" i="1" s="1"/>
  <c r="BQ472" i="1"/>
  <c r="BP472" i="1"/>
  <c r="BO472" i="1"/>
  <c r="BN472" i="1"/>
  <c r="BM472" i="1"/>
  <c r="BL472" i="1"/>
  <c r="BJ472" i="1"/>
  <c r="BI472" i="1"/>
  <c r="BH472" i="1"/>
  <c r="BG472" i="1"/>
  <c r="BF472" i="1"/>
  <c r="BR471" i="1"/>
  <c r="BS471" i="1" s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R470" i="1"/>
  <c r="BS470" i="1" s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R468" i="1"/>
  <c r="BS468" i="1" s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R467" i="1"/>
  <c r="BS467" i="1" s="1"/>
  <c r="BQ467" i="1"/>
  <c r="BP467" i="1"/>
  <c r="BO467" i="1"/>
  <c r="BN467" i="1"/>
  <c r="BM467" i="1"/>
  <c r="BL467" i="1"/>
  <c r="BJ467" i="1"/>
  <c r="BI467" i="1"/>
  <c r="BH467" i="1"/>
  <c r="BG467" i="1"/>
  <c r="BF467" i="1"/>
  <c r="BR466" i="1"/>
  <c r="BS466" i="1" s="1"/>
  <c r="BT466" i="1" s="1"/>
  <c r="BQ466" i="1"/>
  <c r="BP466" i="1"/>
  <c r="BO466" i="1"/>
  <c r="BN466" i="1"/>
  <c r="BM466" i="1"/>
  <c r="BL466" i="1"/>
  <c r="BJ466" i="1"/>
  <c r="BI466" i="1"/>
  <c r="BH466" i="1"/>
  <c r="BG466" i="1"/>
  <c r="BF466" i="1"/>
  <c r="BR465" i="1"/>
  <c r="BS465" i="1" s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R464" i="1"/>
  <c r="BS464" i="1" s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R463" i="1"/>
  <c r="BS463" i="1" s="1"/>
  <c r="BQ463" i="1"/>
  <c r="BP463" i="1"/>
  <c r="BO463" i="1"/>
  <c r="BN463" i="1"/>
  <c r="BM463" i="1"/>
  <c r="BL463" i="1"/>
  <c r="BJ463" i="1"/>
  <c r="BI463" i="1"/>
  <c r="BH463" i="1"/>
  <c r="BG463" i="1"/>
  <c r="BF463" i="1"/>
  <c r="BR462" i="1"/>
  <c r="BS462" i="1" s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R461" i="1"/>
  <c r="BS461" i="1" s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R460" i="1"/>
  <c r="BS460" i="1" s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R458" i="1"/>
  <c r="BS458" i="1" s="1"/>
  <c r="BQ458" i="1"/>
  <c r="BP458" i="1"/>
  <c r="BO458" i="1"/>
  <c r="BN458" i="1"/>
  <c r="BM458" i="1"/>
  <c r="BL458" i="1"/>
  <c r="BJ458" i="1"/>
  <c r="BI458" i="1"/>
  <c r="BH458" i="1"/>
  <c r="BG458" i="1"/>
  <c r="BF458" i="1"/>
  <c r="BR457" i="1"/>
  <c r="BS457" i="1" s="1"/>
  <c r="BT457" i="1" s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R455" i="1"/>
  <c r="BS455" i="1" s="1"/>
  <c r="BT455" i="1" s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R454" i="1"/>
  <c r="BS454" i="1" s="1"/>
  <c r="BT454" i="1" s="1"/>
  <c r="BQ454" i="1"/>
  <c r="BP454" i="1"/>
  <c r="BO454" i="1"/>
  <c r="BN454" i="1"/>
  <c r="BM454" i="1"/>
  <c r="BL454" i="1"/>
  <c r="BJ454" i="1"/>
  <c r="BI454" i="1"/>
  <c r="BH454" i="1"/>
  <c r="BG454" i="1"/>
  <c r="BF454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R452" i="1"/>
  <c r="BS452" i="1" s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R450" i="1"/>
  <c r="BS450" i="1" s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S449" i="1"/>
  <c r="BT449" i="1" s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R448" i="1"/>
  <c r="BS448" i="1" s="1"/>
  <c r="BT448" i="1" s="1"/>
  <c r="BQ448" i="1"/>
  <c r="BP448" i="1"/>
  <c r="BO448" i="1"/>
  <c r="BN448" i="1"/>
  <c r="BM448" i="1"/>
  <c r="BL448" i="1"/>
  <c r="BJ448" i="1"/>
  <c r="BI448" i="1"/>
  <c r="BH448" i="1"/>
  <c r="BG448" i="1"/>
  <c r="BF448" i="1"/>
  <c r="BR447" i="1"/>
  <c r="BS447" i="1" s="1"/>
  <c r="BT447" i="1" s="1"/>
  <c r="BQ447" i="1"/>
  <c r="BP447" i="1"/>
  <c r="BO447" i="1"/>
  <c r="BN447" i="1"/>
  <c r="BM447" i="1"/>
  <c r="BL447" i="1"/>
  <c r="BJ447" i="1"/>
  <c r="BI447" i="1"/>
  <c r="BH447" i="1"/>
  <c r="BG447" i="1"/>
  <c r="BF447" i="1"/>
  <c r="BR446" i="1"/>
  <c r="BS446" i="1" s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R444" i="1"/>
  <c r="BS444" i="1" s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R443" i="1"/>
  <c r="BS443" i="1" s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R442" i="1"/>
  <c r="BS442" i="1" s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R441" i="1"/>
  <c r="BS441" i="1" s="1"/>
  <c r="BT441" i="1" s="1"/>
  <c r="BQ441" i="1"/>
  <c r="BP441" i="1"/>
  <c r="BO441" i="1"/>
  <c r="BN441" i="1"/>
  <c r="BM441" i="1"/>
  <c r="BL441" i="1"/>
  <c r="BJ441" i="1"/>
  <c r="BI441" i="1"/>
  <c r="BH441" i="1"/>
  <c r="BG441" i="1"/>
  <c r="BF441" i="1"/>
  <c r="BR440" i="1"/>
  <c r="BS440" i="1" s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R439" i="1"/>
  <c r="BS439" i="1" s="1"/>
  <c r="BT439" i="1" s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R438" i="1"/>
  <c r="BS438" i="1" s="1"/>
  <c r="BQ438" i="1"/>
  <c r="BP438" i="1"/>
  <c r="BO438" i="1"/>
  <c r="BN438" i="1"/>
  <c r="BM438" i="1"/>
  <c r="BL438" i="1"/>
  <c r="BJ438" i="1"/>
  <c r="BI438" i="1"/>
  <c r="BH438" i="1"/>
  <c r="BG438" i="1"/>
  <c r="BF438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R435" i="1"/>
  <c r="BS435" i="1" s="1"/>
  <c r="BT435" i="1" s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R434" i="1"/>
  <c r="BS434" i="1" s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R433" i="1"/>
  <c r="BS433" i="1" s="1"/>
  <c r="BT433" i="1" s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R432" i="1"/>
  <c r="BS432" i="1" s="1"/>
  <c r="BT432" i="1" s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R431" i="1"/>
  <c r="BS431" i="1" s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R430" i="1"/>
  <c r="BS430" i="1" s="1"/>
  <c r="BT430" i="1" s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R427" i="1"/>
  <c r="BS427" i="1" s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R426" i="1"/>
  <c r="BS426" i="1" s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R424" i="1"/>
  <c r="BS424" i="1" s="1"/>
  <c r="BT424" i="1" s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R423" i="1"/>
  <c r="BS423" i="1" s="1"/>
  <c r="BQ423" i="1"/>
  <c r="BP423" i="1"/>
  <c r="BO423" i="1"/>
  <c r="BN423" i="1"/>
  <c r="BM423" i="1"/>
  <c r="BL423" i="1"/>
  <c r="BJ423" i="1"/>
  <c r="BI423" i="1"/>
  <c r="BH423" i="1"/>
  <c r="BG423" i="1"/>
  <c r="BF423" i="1"/>
  <c r="BR422" i="1"/>
  <c r="BS422" i="1" s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R421" i="1"/>
  <c r="BS421" i="1" s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R420" i="1"/>
  <c r="BS420" i="1" s="1"/>
  <c r="BQ420" i="1"/>
  <c r="BP420" i="1"/>
  <c r="BO420" i="1"/>
  <c r="BN420" i="1"/>
  <c r="BM420" i="1"/>
  <c r="BL420" i="1"/>
  <c r="BJ420" i="1"/>
  <c r="BI420" i="1"/>
  <c r="BH420" i="1"/>
  <c r="BG420" i="1"/>
  <c r="BF420" i="1"/>
  <c r="BR419" i="1"/>
  <c r="BS419" i="1" s="1"/>
  <c r="BQ419" i="1"/>
  <c r="BP419" i="1"/>
  <c r="BO419" i="1"/>
  <c r="BN419" i="1"/>
  <c r="BM419" i="1"/>
  <c r="BL419" i="1"/>
  <c r="BJ419" i="1"/>
  <c r="BI419" i="1"/>
  <c r="BH419" i="1"/>
  <c r="BG419" i="1"/>
  <c r="BF419" i="1"/>
  <c r="BR418" i="1"/>
  <c r="BS418" i="1" s="1"/>
  <c r="BQ418" i="1"/>
  <c r="BP418" i="1"/>
  <c r="BO418" i="1"/>
  <c r="BN418" i="1"/>
  <c r="BM418" i="1"/>
  <c r="BL418" i="1"/>
  <c r="BJ418" i="1"/>
  <c r="BI418" i="1"/>
  <c r="BH418" i="1"/>
  <c r="BG418" i="1"/>
  <c r="BF418" i="1"/>
  <c r="BR417" i="1"/>
  <c r="BS417" i="1" s="1"/>
  <c r="BQ417" i="1"/>
  <c r="BP417" i="1"/>
  <c r="BO417" i="1"/>
  <c r="BN417" i="1"/>
  <c r="BM417" i="1"/>
  <c r="BL417" i="1"/>
  <c r="BJ417" i="1"/>
  <c r="BI417" i="1"/>
  <c r="BH417" i="1"/>
  <c r="BG417" i="1"/>
  <c r="BF417" i="1"/>
  <c r="BR416" i="1"/>
  <c r="BS416" i="1" s="1"/>
  <c r="BQ416" i="1"/>
  <c r="BP416" i="1"/>
  <c r="BO416" i="1"/>
  <c r="BN416" i="1"/>
  <c r="BM416" i="1"/>
  <c r="BL416" i="1"/>
  <c r="BJ416" i="1"/>
  <c r="BI416" i="1"/>
  <c r="BH416" i="1"/>
  <c r="BG416" i="1"/>
  <c r="BF416" i="1"/>
  <c r="BR415" i="1"/>
  <c r="BS415" i="1" s="1"/>
  <c r="BQ415" i="1"/>
  <c r="BP415" i="1"/>
  <c r="BO415" i="1"/>
  <c r="BN415" i="1"/>
  <c r="BM415" i="1"/>
  <c r="BL415" i="1"/>
  <c r="BJ415" i="1"/>
  <c r="BI415" i="1"/>
  <c r="BH415" i="1"/>
  <c r="BG415" i="1"/>
  <c r="BF415" i="1"/>
  <c r="BR414" i="1"/>
  <c r="BS414" i="1" s="1"/>
  <c r="BT414" i="1" s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R412" i="1"/>
  <c r="BS412" i="1" s="1"/>
  <c r="BT412" i="1" s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R410" i="1"/>
  <c r="BS410" i="1" s="1"/>
  <c r="BT410" i="1" s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R408" i="1"/>
  <c r="BS408" i="1" s="1"/>
  <c r="BT408" i="1" s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R407" i="1"/>
  <c r="BS407" i="1" s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R406" i="1"/>
  <c r="BS406" i="1" s="1"/>
  <c r="BT406" i="1" s="1"/>
  <c r="BQ406" i="1"/>
  <c r="BP406" i="1"/>
  <c r="BO406" i="1"/>
  <c r="BN406" i="1"/>
  <c r="BM406" i="1"/>
  <c r="BL406" i="1"/>
  <c r="BJ406" i="1"/>
  <c r="BI406" i="1"/>
  <c r="BH406" i="1"/>
  <c r="BG406" i="1"/>
  <c r="BF406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R403" i="1"/>
  <c r="BS403" i="1" s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R401" i="1"/>
  <c r="BS401" i="1" s="1"/>
  <c r="BT401" i="1" s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R400" i="1"/>
  <c r="BS400" i="1" s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R399" i="1"/>
  <c r="BS399" i="1" s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R398" i="1"/>
  <c r="BS398" i="1" s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R396" i="1"/>
  <c r="BS396" i="1" s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R395" i="1"/>
  <c r="BS395" i="1" s="1"/>
  <c r="BQ395" i="1"/>
  <c r="BP395" i="1"/>
  <c r="BO395" i="1"/>
  <c r="BN395" i="1"/>
  <c r="BM395" i="1"/>
  <c r="BL395" i="1"/>
  <c r="BJ395" i="1"/>
  <c r="BI395" i="1"/>
  <c r="BH395" i="1"/>
  <c r="BG395" i="1"/>
  <c r="BF395" i="1"/>
  <c r="BR394" i="1"/>
  <c r="BS394" i="1" s="1"/>
  <c r="BT394" i="1" s="1"/>
  <c r="BQ394" i="1"/>
  <c r="BP394" i="1"/>
  <c r="BO394" i="1"/>
  <c r="BN394" i="1"/>
  <c r="BM394" i="1"/>
  <c r="BL394" i="1"/>
  <c r="BJ394" i="1"/>
  <c r="BI394" i="1"/>
  <c r="BH394" i="1"/>
  <c r="BG394" i="1"/>
  <c r="BF394" i="1"/>
  <c r="BR393" i="1"/>
  <c r="BS393" i="1" s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R391" i="1"/>
  <c r="BS391" i="1" s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R390" i="1"/>
  <c r="BS390" i="1" s="1"/>
  <c r="BQ390" i="1"/>
  <c r="BP390" i="1"/>
  <c r="BO390" i="1"/>
  <c r="BN390" i="1"/>
  <c r="BM390" i="1"/>
  <c r="BL390" i="1"/>
  <c r="BJ390" i="1"/>
  <c r="BI390" i="1"/>
  <c r="BH390" i="1"/>
  <c r="BG390" i="1"/>
  <c r="BF390" i="1"/>
  <c r="BR389" i="1"/>
  <c r="BS389" i="1" s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R388" i="1"/>
  <c r="BS388" i="1" s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R387" i="1"/>
  <c r="BS387" i="1" s="1"/>
  <c r="BT387" i="1" s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R386" i="1"/>
  <c r="BS386" i="1" s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S385" i="1"/>
  <c r="BT386" i="1" s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R384" i="1"/>
  <c r="BS384" i="1" s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R383" i="1"/>
  <c r="BS383" i="1" s="1"/>
  <c r="BT383" i="1" s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R382" i="1"/>
  <c r="BS382" i="1" s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R381" i="1"/>
  <c r="BS381" i="1" s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R380" i="1"/>
  <c r="BS380" i="1" s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R379" i="1"/>
  <c r="BS379" i="1" s="1"/>
  <c r="BQ379" i="1"/>
  <c r="BP379" i="1"/>
  <c r="BO379" i="1"/>
  <c r="BN379" i="1"/>
  <c r="BM379" i="1"/>
  <c r="BL379" i="1"/>
  <c r="BJ379" i="1"/>
  <c r="BI379" i="1"/>
  <c r="BH379" i="1"/>
  <c r="BG379" i="1"/>
  <c r="BF379" i="1"/>
  <c r="BR378" i="1"/>
  <c r="BS378" i="1" s="1"/>
  <c r="BQ378" i="1"/>
  <c r="BP378" i="1"/>
  <c r="BO378" i="1"/>
  <c r="BN378" i="1"/>
  <c r="BM378" i="1"/>
  <c r="BL378" i="1"/>
  <c r="BJ378" i="1"/>
  <c r="BI378" i="1"/>
  <c r="BH378" i="1"/>
  <c r="BG378" i="1"/>
  <c r="BF378" i="1"/>
  <c r="BR377" i="1"/>
  <c r="BS377" i="1" s="1"/>
  <c r="BQ377" i="1"/>
  <c r="BP377" i="1"/>
  <c r="BO377" i="1"/>
  <c r="BN377" i="1"/>
  <c r="BM377" i="1"/>
  <c r="BL377" i="1"/>
  <c r="BJ377" i="1"/>
  <c r="BI377" i="1"/>
  <c r="BH377" i="1"/>
  <c r="BG377" i="1"/>
  <c r="BF377" i="1"/>
  <c r="BR376" i="1"/>
  <c r="BS376" i="1" s="1"/>
  <c r="BT376" i="1" s="1"/>
  <c r="BQ376" i="1"/>
  <c r="BP376" i="1"/>
  <c r="BO376" i="1"/>
  <c r="BN376" i="1"/>
  <c r="BM376" i="1"/>
  <c r="BL376" i="1"/>
  <c r="BJ376" i="1"/>
  <c r="BI376" i="1"/>
  <c r="BH376" i="1"/>
  <c r="BG376" i="1"/>
  <c r="BF376" i="1"/>
  <c r="BR375" i="1"/>
  <c r="BS375" i="1" s="1"/>
  <c r="BT375" i="1" s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R374" i="1"/>
  <c r="BS374" i="1" s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R373" i="1"/>
  <c r="BS373" i="1" s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R372" i="1"/>
  <c r="BS372" i="1" s="1"/>
  <c r="BQ372" i="1"/>
  <c r="BP372" i="1"/>
  <c r="BO372" i="1"/>
  <c r="BN372" i="1"/>
  <c r="BM372" i="1"/>
  <c r="BL372" i="1"/>
  <c r="BJ372" i="1"/>
  <c r="BI372" i="1"/>
  <c r="BH372" i="1"/>
  <c r="BG372" i="1"/>
  <c r="BF372" i="1"/>
  <c r="BR371" i="1"/>
  <c r="BS371" i="1" s="1"/>
  <c r="BT371" i="1" s="1"/>
  <c r="BQ371" i="1"/>
  <c r="BP371" i="1"/>
  <c r="BO371" i="1"/>
  <c r="BN371" i="1"/>
  <c r="BM371" i="1"/>
  <c r="BL371" i="1"/>
  <c r="BJ371" i="1"/>
  <c r="BI371" i="1"/>
  <c r="BH371" i="1"/>
  <c r="BG371" i="1"/>
  <c r="BF371" i="1"/>
  <c r="BR370" i="1"/>
  <c r="BS370" i="1" s="1"/>
  <c r="BT370" i="1" s="1"/>
  <c r="BQ370" i="1"/>
  <c r="BP370" i="1"/>
  <c r="BO370" i="1"/>
  <c r="BN370" i="1"/>
  <c r="BM370" i="1"/>
  <c r="BL370" i="1"/>
  <c r="BJ370" i="1"/>
  <c r="BI370" i="1"/>
  <c r="BH370" i="1"/>
  <c r="BG370" i="1"/>
  <c r="BF370" i="1"/>
  <c r="BR369" i="1"/>
  <c r="BS369" i="1" s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R368" i="1"/>
  <c r="BS368" i="1" s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R367" i="1"/>
  <c r="BS367" i="1" s="1"/>
  <c r="BQ367" i="1"/>
  <c r="BP367" i="1"/>
  <c r="BO367" i="1"/>
  <c r="BN367" i="1"/>
  <c r="BM367" i="1"/>
  <c r="BL367" i="1"/>
  <c r="BJ367" i="1"/>
  <c r="BI367" i="1"/>
  <c r="BH367" i="1"/>
  <c r="BG367" i="1"/>
  <c r="BF367" i="1"/>
  <c r="BR366" i="1"/>
  <c r="BS366" i="1" s="1"/>
  <c r="BQ366" i="1"/>
  <c r="BP366" i="1"/>
  <c r="BO366" i="1"/>
  <c r="BN366" i="1"/>
  <c r="BM366" i="1"/>
  <c r="BL366" i="1"/>
  <c r="BJ366" i="1"/>
  <c r="BI366" i="1"/>
  <c r="BH366" i="1"/>
  <c r="BG366" i="1"/>
  <c r="BF366" i="1"/>
  <c r="BR365" i="1"/>
  <c r="BS365" i="1" s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R364" i="1"/>
  <c r="BS364" i="1" s="1"/>
  <c r="BT364" i="1" s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R363" i="1"/>
  <c r="BS363" i="1" s="1"/>
  <c r="BT363" i="1" s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R362" i="1"/>
  <c r="BS362" i="1" s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S361" i="1"/>
  <c r="BR361" i="1"/>
  <c r="BQ361" i="1"/>
  <c r="BP361" i="1"/>
  <c r="BO361" i="1"/>
  <c r="BN361" i="1"/>
  <c r="BM361" i="1"/>
  <c r="BL361" i="1"/>
  <c r="BJ361" i="1"/>
  <c r="BI361" i="1"/>
  <c r="BH361" i="1"/>
  <c r="BG361" i="1"/>
  <c r="BF361" i="1"/>
  <c r="BR360" i="1"/>
  <c r="BS360" i="1" s="1"/>
  <c r="BT360" i="1" s="1"/>
  <c r="BQ360" i="1"/>
  <c r="BP360" i="1"/>
  <c r="BO360" i="1"/>
  <c r="BN360" i="1"/>
  <c r="BM360" i="1"/>
  <c r="BL360" i="1"/>
  <c r="BJ360" i="1"/>
  <c r="BI360" i="1"/>
  <c r="BH360" i="1"/>
  <c r="BG360" i="1"/>
  <c r="BF360" i="1"/>
  <c r="BR359" i="1"/>
  <c r="BS359" i="1" s="1"/>
  <c r="BQ359" i="1"/>
  <c r="BP359" i="1"/>
  <c r="BO359" i="1"/>
  <c r="BN359" i="1"/>
  <c r="BM359" i="1"/>
  <c r="BL359" i="1"/>
  <c r="BJ359" i="1"/>
  <c r="BI359" i="1"/>
  <c r="BH359" i="1"/>
  <c r="BG359" i="1"/>
  <c r="BF359" i="1"/>
  <c r="BR358" i="1"/>
  <c r="BS358" i="1" s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R356" i="1"/>
  <c r="BS356" i="1" s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R355" i="1"/>
  <c r="BS355" i="1" s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R354" i="1"/>
  <c r="BS354" i="1" s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R353" i="1"/>
  <c r="BS353" i="1" s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R352" i="1"/>
  <c r="BS352" i="1" s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R351" i="1"/>
  <c r="BS351" i="1" s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R350" i="1"/>
  <c r="BS350" i="1" s="1"/>
  <c r="BT350" i="1" s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R348" i="1"/>
  <c r="BS348" i="1" s="1"/>
  <c r="BT348" i="1" s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R347" i="1"/>
  <c r="BS347" i="1" s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R346" i="1"/>
  <c r="BS346" i="1" s="1"/>
  <c r="BQ346" i="1"/>
  <c r="BP346" i="1"/>
  <c r="BO346" i="1"/>
  <c r="BN346" i="1"/>
  <c r="BM346" i="1"/>
  <c r="BL346" i="1"/>
  <c r="BJ346" i="1"/>
  <c r="BI346" i="1"/>
  <c r="BH346" i="1"/>
  <c r="BG346" i="1"/>
  <c r="BF346" i="1"/>
  <c r="BR345" i="1"/>
  <c r="BS345" i="1" s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R344" i="1"/>
  <c r="BS344" i="1" s="1"/>
  <c r="BT344" i="1" s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R343" i="1"/>
  <c r="BS343" i="1" s="1"/>
  <c r="BQ343" i="1"/>
  <c r="BP343" i="1"/>
  <c r="BO343" i="1"/>
  <c r="BN343" i="1"/>
  <c r="BM343" i="1"/>
  <c r="BL343" i="1"/>
  <c r="BJ343" i="1"/>
  <c r="BI343" i="1"/>
  <c r="BH343" i="1"/>
  <c r="BG343" i="1"/>
  <c r="BF343" i="1"/>
  <c r="BR342" i="1"/>
  <c r="BS342" i="1" s="1"/>
  <c r="BQ342" i="1"/>
  <c r="BP342" i="1"/>
  <c r="BO342" i="1"/>
  <c r="BN342" i="1"/>
  <c r="BM342" i="1"/>
  <c r="BL342" i="1"/>
  <c r="BJ342" i="1"/>
  <c r="BI342" i="1"/>
  <c r="BH342" i="1"/>
  <c r="BG342" i="1"/>
  <c r="BF342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R340" i="1"/>
  <c r="BS340" i="1" s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R339" i="1"/>
  <c r="BS339" i="1" s="1"/>
  <c r="BQ339" i="1"/>
  <c r="BP339" i="1"/>
  <c r="BO339" i="1"/>
  <c r="BN339" i="1"/>
  <c r="BM339" i="1"/>
  <c r="BL339" i="1"/>
  <c r="BJ339" i="1"/>
  <c r="BI339" i="1"/>
  <c r="BH339" i="1"/>
  <c r="BG339" i="1"/>
  <c r="BF339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R337" i="1"/>
  <c r="BS337" i="1" s="1"/>
  <c r="BT337" i="1" s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R336" i="1"/>
  <c r="BS336" i="1" s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R335" i="1"/>
  <c r="BS335" i="1" s="1"/>
  <c r="BT335" i="1" s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R334" i="1"/>
  <c r="BS334" i="1" s="1"/>
  <c r="BT334" i="1" s="1"/>
  <c r="BQ334" i="1"/>
  <c r="BP334" i="1"/>
  <c r="BO334" i="1"/>
  <c r="BN334" i="1"/>
  <c r="BM334" i="1"/>
  <c r="BL334" i="1"/>
  <c r="BJ334" i="1"/>
  <c r="BI334" i="1"/>
  <c r="BH334" i="1"/>
  <c r="BG334" i="1"/>
  <c r="BF334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R332" i="1"/>
  <c r="BS332" i="1" s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R331" i="1"/>
  <c r="BS331" i="1" s="1"/>
  <c r="BQ331" i="1"/>
  <c r="BP331" i="1"/>
  <c r="BO331" i="1"/>
  <c r="BN331" i="1"/>
  <c r="BM331" i="1"/>
  <c r="BL331" i="1"/>
  <c r="BJ331" i="1"/>
  <c r="BI331" i="1"/>
  <c r="BH331" i="1"/>
  <c r="BG331" i="1"/>
  <c r="BF331" i="1"/>
  <c r="BR330" i="1"/>
  <c r="BS330" i="1" s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R329" i="1"/>
  <c r="BS329" i="1" s="1"/>
  <c r="BT329" i="1" s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R328" i="1"/>
  <c r="BS328" i="1" s="1"/>
  <c r="BT328" i="1" s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R327" i="1"/>
  <c r="BS327" i="1" s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R326" i="1"/>
  <c r="BS326" i="1" s="1"/>
  <c r="BT326" i="1" s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R324" i="1"/>
  <c r="BS324" i="1" s="1"/>
  <c r="BQ324" i="1"/>
  <c r="BP324" i="1"/>
  <c r="BO324" i="1"/>
  <c r="BN324" i="1"/>
  <c r="BM324" i="1"/>
  <c r="BL324" i="1"/>
  <c r="BJ324" i="1"/>
  <c r="BI324" i="1"/>
  <c r="BH324" i="1"/>
  <c r="BG324" i="1"/>
  <c r="BF324" i="1"/>
  <c r="BR323" i="1"/>
  <c r="BS323" i="1" s="1"/>
  <c r="BT323" i="1" s="1"/>
  <c r="BQ323" i="1"/>
  <c r="BP323" i="1"/>
  <c r="BO323" i="1"/>
  <c r="BN323" i="1"/>
  <c r="BM323" i="1"/>
  <c r="BL323" i="1"/>
  <c r="BJ323" i="1"/>
  <c r="BI323" i="1"/>
  <c r="BH323" i="1"/>
  <c r="BG323" i="1"/>
  <c r="BF323" i="1"/>
  <c r="BR322" i="1"/>
  <c r="BS322" i="1" s="1"/>
  <c r="BQ322" i="1"/>
  <c r="BP322" i="1"/>
  <c r="BO322" i="1"/>
  <c r="BN322" i="1"/>
  <c r="BM322" i="1"/>
  <c r="BL322" i="1"/>
  <c r="BJ322" i="1"/>
  <c r="BI322" i="1"/>
  <c r="BH322" i="1"/>
  <c r="BG322" i="1"/>
  <c r="BF322" i="1"/>
  <c r="BR321" i="1"/>
  <c r="BS321" i="1" s="1"/>
  <c r="BT321" i="1" s="1"/>
  <c r="BQ321" i="1"/>
  <c r="BP321" i="1"/>
  <c r="BO321" i="1"/>
  <c r="BN321" i="1"/>
  <c r="BM321" i="1"/>
  <c r="BL321" i="1"/>
  <c r="BJ321" i="1"/>
  <c r="BI321" i="1"/>
  <c r="BH321" i="1"/>
  <c r="BG321" i="1"/>
  <c r="BF321" i="1"/>
  <c r="BR320" i="1"/>
  <c r="BS320" i="1" s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R319" i="1"/>
  <c r="BS319" i="1" s="1"/>
  <c r="BT319" i="1" s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R318" i="1"/>
  <c r="BS318" i="1" s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R317" i="1"/>
  <c r="BS317" i="1" s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R316" i="1"/>
  <c r="BS316" i="1" s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R315" i="1"/>
  <c r="BS315" i="1" s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R314" i="1"/>
  <c r="BS314" i="1" s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R313" i="1"/>
  <c r="BS313" i="1" s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R312" i="1"/>
  <c r="BS312" i="1" s="1"/>
  <c r="BQ312" i="1"/>
  <c r="BP312" i="1"/>
  <c r="BO312" i="1"/>
  <c r="BN312" i="1"/>
  <c r="BM312" i="1"/>
  <c r="BL312" i="1"/>
  <c r="BJ312" i="1"/>
  <c r="BI312" i="1"/>
  <c r="BH312" i="1"/>
  <c r="BG312" i="1"/>
  <c r="BF312" i="1"/>
  <c r="BR311" i="1"/>
  <c r="BS311" i="1" s="1"/>
  <c r="BT311" i="1" s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R310" i="1"/>
  <c r="BS310" i="1" s="1"/>
  <c r="BQ310" i="1"/>
  <c r="BP310" i="1"/>
  <c r="BO310" i="1"/>
  <c r="BN310" i="1"/>
  <c r="BM310" i="1"/>
  <c r="BL310" i="1"/>
  <c r="BJ310" i="1"/>
  <c r="BI310" i="1"/>
  <c r="BH310" i="1"/>
  <c r="BG310" i="1"/>
  <c r="BF310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S308" i="1"/>
  <c r="BR308" i="1"/>
  <c r="BQ308" i="1"/>
  <c r="BP308" i="1"/>
  <c r="BO308" i="1"/>
  <c r="BN308" i="1"/>
  <c r="BM308" i="1"/>
  <c r="BL308" i="1"/>
  <c r="BJ308" i="1"/>
  <c r="BI308" i="1"/>
  <c r="BH308" i="1"/>
  <c r="BG308" i="1"/>
  <c r="BF308" i="1"/>
  <c r="BR307" i="1"/>
  <c r="BS307" i="1" s="1"/>
  <c r="BT307" i="1" s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R306" i="1"/>
  <c r="BS306" i="1" s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R305" i="1"/>
  <c r="BS305" i="1" s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R304" i="1"/>
  <c r="BS304" i="1" s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R303" i="1"/>
  <c r="BS303" i="1" s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R302" i="1"/>
  <c r="BS302" i="1" s="1"/>
  <c r="BQ302" i="1"/>
  <c r="BP302" i="1"/>
  <c r="BO302" i="1"/>
  <c r="BN302" i="1"/>
  <c r="BM302" i="1"/>
  <c r="BL302" i="1"/>
  <c r="BJ302" i="1"/>
  <c r="BI302" i="1"/>
  <c r="BH302" i="1"/>
  <c r="BG302" i="1"/>
  <c r="BF302" i="1"/>
  <c r="BR301" i="1"/>
  <c r="BS301" i="1" s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R300" i="1"/>
  <c r="BS300" i="1" s="1"/>
  <c r="BT300" i="1" s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R299" i="1"/>
  <c r="BS299" i="1" s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R298" i="1"/>
  <c r="BS298" i="1" s="1"/>
  <c r="BQ298" i="1"/>
  <c r="BP298" i="1"/>
  <c r="BO298" i="1"/>
  <c r="BN298" i="1"/>
  <c r="BM298" i="1"/>
  <c r="BL298" i="1"/>
  <c r="BJ298" i="1"/>
  <c r="BI298" i="1"/>
  <c r="BH298" i="1"/>
  <c r="BG298" i="1"/>
  <c r="BF298" i="1"/>
  <c r="BR297" i="1"/>
  <c r="BS297" i="1" s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R296" i="1"/>
  <c r="BS296" i="1" s="1"/>
  <c r="BT296" i="1" s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R295" i="1"/>
  <c r="BS295" i="1" s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R294" i="1"/>
  <c r="BS294" i="1" s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R293" i="1"/>
  <c r="BS293" i="1" s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R292" i="1"/>
  <c r="BS292" i="1" s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R291" i="1"/>
  <c r="BS291" i="1" s="1"/>
  <c r="BQ291" i="1"/>
  <c r="BP291" i="1"/>
  <c r="BO291" i="1"/>
  <c r="BN291" i="1"/>
  <c r="BM291" i="1"/>
  <c r="BL291" i="1"/>
  <c r="BJ291" i="1"/>
  <c r="BI291" i="1"/>
  <c r="BH291" i="1"/>
  <c r="BG291" i="1"/>
  <c r="BF291" i="1"/>
  <c r="BR290" i="1"/>
  <c r="BS290" i="1" s="1"/>
  <c r="BQ290" i="1"/>
  <c r="BP290" i="1"/>
  <c r="BO290" i="1"/>
  <c r="BN290" i="1"/>
  <c r="BM290" i="1"/>
  <c r="BL290" i="1"/>
  <c r="BJ290" i="1"/>
  <c r="BI290" i="1"/>
  <c r="BH290" i="1"/>
  <c r="BG290" i="1"/>
  <c r="BF290" i="1"/>
  <c r="BR289" i="1"/>
  <c r="BS289" i="1" s="1"/>
  <c r="BT289" i="1" s="1"/>
  <c r="BQ289" i="1"/>
  <c r="BP289" i="1"/>
  <c r="BO289" i="1"/>
  <c r="BN289" i="1"/>
  <c r="BM289" i="1"/>
  <c r="BL289" i="1"/>
  <c r="BJ289" i="1"/>
  <c r="BI289" i="1"/>
  <c r="BH289" i="1"/>
  <c r="BG289" i="1"/>
  <c r="BF289" i="1"/>
  <c r="BR288" i="1"/>
  <c r="BS288" i="1" s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R287" i="1"/>
  <c r="BS287" i="1" s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R286" i="1"/>
  <c r="BS286" i="1" s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R285" i="1"/>
  <c r="BS285" i="1" s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R284" i="1"/>
  <c r="BS284" i="1" s="1"/>
  <c r="BT284" i="1" s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R283" i="1"/>
  <c r="BS283" i="1" s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R282" i="1"/>
  <c r="BS282" i="1" s="1"/>
  <c r="BT282" i="1" s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R281" i="1"/>
  <c r="BS281" i="1" s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R280" i="1"/>
  <c r="BS280" i="1" s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R279" i="1"/>
  <c r="BS279" i="1" s="1"/>
  <c r="BT279" i="1" s="1"/>
  <c r="BQ279" i="1"/>
  <c r="BP279" i="1"/>
  <c r="BO279" i="1"/>
  <c r="BN279" i="1"/>
  <c r="BM279" i="1"/>
  <c r="BL279" i="1"/>
  <c r="BJ279" i="1"/>
  <c r="BI279" i="1"/>
  <c r="BH279" i="1"/>
  <c r="BG279" i="1"/>
  <c r="BF279" i="1"/>
  <c r="BR278" i="1"/>
  <c r="BS278" i="1" s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R277" i="1"/>
  <c r="BS277" i="1" s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R275" i="1"/>
  <c r="BS275" i="1" s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R274" i="1"/>
  <c r="BS274" i="1" s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R272" i="1"/>
  <c r="BS272" i="1" s="1"/>
  <c r="BT272" i="1" s="1"/>
  <c r="BQ272" i="1"/>
  <c r="BP272" i="1"/>
  <c r="BO272" i="1"/>
  <c r="BN272" i="1"/>
  <c r="BM272" i="1"/>
  <c r="BL272" i="1"/>
  <c r="BJ272" i="1"/>
  <c r="BI272" i="1"/>
  <c r="BH272" i="1"/>
  <c r="BG272" i="1"/>
  <c r="BF272" i="1"/>
  <c r="BR271" i="1"/>
  <c r="BS271" i="1" s="1"/>
  <c r="BT271" i="1" s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R270" i="1"/>
  <c r="BS270" i="1" s="1"/>
  <c r="BT270" i="1" s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R269" i="1"/>
  <c r="BS269" i="1" s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R267" i="1"/>
  <c r="BS267" i="1" s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R266" i="1"/>
  <c r="BS266" i="1" s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R265" i="1"/>
  <c r="BS265" i="1" s="1"/>
  <c r="BT265" i="1" s="1"/>
  <c r="BQ265" i="1"/>
  <c r="BP265" i="1"/>
  <c r="BO265" i="1"/>
  <c r="BN265" i="1"/>
  <c r="BM265" i="1"/>
  <c r="BL265" i="1"/>
  <c r="BJ265" i="1"/>
  <c r="BI265" i="1"/>
  <c r="BH265" i="1"/>
  <c r="BG265" i="1"/>
  <c r="BF265" i="1"/>
  <c r="BR264" i="1"/>
  <c r="BS264" i="1" s="1"/>
  <c r="BT264" i="1" s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R263" i="1"/>
  <c r="BS263" i="1" s="1"/>
  <c r="BT263" i="1" s="1"/>
  <c r="BQ263" i="1"/>
  <c r="BP263" i="1"/>
  <c r="BO263" i="1"/>
  <c r="BN263" i="1"/>
  <c r="BM263" i="1"/>
  <c r="BL263" i="1"/>
  <c r="BJ263" i="1"/>
  <c r="BI263" i="1"/>
  <c r="BH263" i="1"/>
  <c r="BG263" i="1"/>
  <c r="BF263" i="1"/>
  <c r="BR262" i="1"/>
  <c r="BS262" i="1" s="1"/>
  <c r="BQ262" i="1"/>
  <c r="BP262" i="1"/>
  <c r="BO262" i="1"/>
  <c r="BN262" i="1"/>
  <c r="BM262" i="1"/>
  <c r="BL262" i="1"/>
  <c r="BJ262" i="1"/>
  <c r="BI262" i="1"/>
  <c r="BH262" i="1"/>
  <c r="BG262" i="1"/>
  <c r="BF262" i="1"/>
  <c r="BR261" i="1"/>
  <c r="BS261" i="1" s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R260" i="1"/>
  <c r="BS260" i="1" s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R259" i="1"/>
  <c r="BS259" i="1" s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R258" i="1"/>
  <c r="BS258" i="1" s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R257" i="1"/>
  <c r="BS257" i="1" s="1"/>
  <c r="BT257" i="1" s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R256" i="1"/>
  <c r="BS256" i="1" s="1"/>
  <c r="BQ256" i="1"/>
  <c r="BP256" i="1"/>
  <c r="BO256" i="1"/>
  <c r="BN256" i="1"/>
  <c r="BM256" i="1"/>
  <c r="BL256" i="1"/>
  <c r="BJ256" i="1"/>
  <c r="BI256" i="1"/>
  <c r="BH256" i="1"/>
  <c r="BG256" i="1"/>
  <c r="BF256" i="1"/>
  <c r="BR255" i="1"/>
  <c r="BS255" i="1" s="1"/>
  <c r="BT255" i="1" s="1"/>
  <c r="BQ255" i="1"/>
  <c r="BP255" i="1"/>
  <c r="BO255" i="1"/>
  <c r="BN255" i="1"/>
  <c r="BM255" i="1"/>
  <c r="BL255" i="1"/>
  <c r="BJ255" i="1"/>
  <c r="BI255" i="1"/>
  <c r="BH255" i="1"/>
  <c r="BG255" i="1"/>
  <c r="BF255" i="1"/>
  <c r="BR254" i="1"/>
  <c r="BS254" i="1" s="1"/>
  <c r="BT254" i="1" s="1"/>
  <c r="BQ254" i="1"/>
  <c r="BP254" i="1"/>
  <c r="BO254" i="1"/>
  <c r="BN254" i="1"/>
  <c r="BM254" i="1"/>
  <c r="BL254" i="1"/>
  <c r="BJ254" i="1"/>
  <c r="BI254" i="1"/>
  <c r="BH254" i="1"/>
  <c r="BG254" i="1"/>
  <c r="BF254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R252" i="1"/>
  <c r="BS252" i="1" s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R251" i="1"/>
  <c r="BS251" i="1" s="1"/>
  <c r="BT251" i="1" s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R250" i="1"/>
  <c r="BS250" i="1" s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R249" i="1"/>
  <c r="BS249" i="1" s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R248" i="1"/>
  <c r="BS248" i="1" s="1"/>
  <c r="BT248" i="1" s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R247" i="1"/>
  <c r="BS247" i="1" s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R246" i="1"/>
  <c r="BS246" i="1" s="1"/>
  <c r="BT246" i="1" s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R244" i="1"/>
  <c r="BS244" i="1" s="1"/>
  <c r="BQ244" i="1"/>
  <c r="BP244" i="1"/>
  <c r="BO244" i="1"/>
  <c r="BN244" i="1"/>
  <c r="BM244" i="1"/>
  <c r="BL244" i="1"/>
  <c r="BJ244" i="1"/>
  <c r="BI244" i="1"/>
  <c r="BH244" i="1"/>
  <c r="BG244" i="1"/>
  <c r="BF244" i="1"/>
  <c r="BR243" i="1"/>
  <c r="BS243" i="1" s="1"/>
  <c r="BT243" i="1" s="1"/>
  <c r="BQ243" i="1"/>
  <c r="BP243" i="1"/>
  <c r="BO243" i="1"/>
  <c r="BN243" i="1"/>
  <c r="BM243" i="1"/>
  <c r="BL243" i="1"/>
  <c r="BJ243" i="1"/>
  <c r="BI243" i="1"/>
  <c r="BH243" i="1"/>
  <c r="BG243" i="1"/>
  <c r="BF243" i="1"/>
  <c r="BR242" i="1"/>
  <c r="BS242" i="1" s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R241" i="1"/>
  <c r="BS241" i="1" s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R240" i="1"/>
  <c r="BS240" i="1" s="1"/>
  <c r="BT240" i="1" s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R239" i="1"/>
  <c r="BS239" i="1" s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R238" i="1"/>
  <c r="BS238" i="1" s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R237" i="1"/>
  <c r="BS237" i="1" s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S236" i="1"/>
  <c r="BT236" i="1" s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R235" i="1"/>
  <c r="BS235" i="1" s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R234" i="1"/>
  <c r="BS234" i="1" s="1"/>
  <c r="BT234" i="1" s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S233" i="1"/>
  <c r="BR233" i="1"/>
  <c r="BQ233" i="1"/>
  <c r="BP233" i="1"/>
  <c r="BO233" i="1"/>
  <c r="BN233" i="1"/>
  <c r="BM233" i="1"/>
  <c r="BL233" i="1"/>
  <c r="BJ233" i="1"/>
  <c r="BI233" i="1"/>
  <c r="BH233" i="1"/>
  <c r="BG233" i="1"/>
  <c r="BF233" i="1"/>
  <c r="BR232" i="1"/>
  <c r="BS232" i="1" s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R231" i="1"/>
  <c r="BS231" i="1" s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R230" i="1"/>
  <c r="BS230" i="1" s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R228" i="1"/>
  <c r="BS228" i="1" s="1"/>
  <c r="BQ228" i="1"/>
  <c r="BP228" i="1"/>
  <c r="BO228" i="1"/>
  <c r="BN228" i="1"/>
  <c r="BM228" i="1"/>
  <c r="BL228" i="1"/>
  <c r="BJ228" i="1"/>
  <c r="BI228" i="1"/>
  <c r="BH228" i="1"/>
  <c r="BG228" i="1"/>
  <c r="BF228" i="1"/>
  <c r="BR227" i="1"/>
  <c r="BS227" i="1" s="1"/>
  <c r="BQ227" i="1"/>
  <c r="BP227" i="1"/>
  <c r="BO227" i="1"/>
  <c r="BN227" i="1"/>
  <c r="BM227" i="1"/>
  <c r="BL227" i="1"/>
  <c r="BJ227" i="1"/>
  <c r="BI227" i="1"/>
  <c r="BH227" i="1"/>
  <c r="BG227" i="1"/>
  <c r="BF227" i="1"/>
  <c r="BR226" i="1"/>
  <c r="BS226" i="1" s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R225" i="1"/>
  <c r="BS225" i="1" s="1"/>
  <c r="BT225" i="1" s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R223" i="1"/>
  <c r="BS223" i="1" s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R222" i="1"/>
  <c r="BS222" i="1" s="1"/>
  <c r="BT222" i="1" s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R219" i="1"/>
  <c r="BS219" i="1" s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R218" i="1"/>
  <c r="BS218" i="1" s="1"/>
  <c r="BQ218" i="1"/>
  <c r="BP218" i="1"/>
  <c r="BO218" i="1"/>
  <c r="BN218" i="1"/>
  <c r="BM218" i="1"/>
  <c r="BL218" i="1"/>
  <c r="BJ218" i="1"/>
  <c r="BI218" i="1"/>
  <c r="BH218" i="1"/>
  <c r="BG218" i="1"/>
  <c r="BF218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R216" i="1"/>
  <c r="BS216" i="1" s="1"/>
  <c r="BT216" i="1" s="1"/>
  <c r="BQ216" i="1"/>
  <c r="BP216" i="1"/>
  <c r="BO216" i="1"/>
  <c r="BN216" i="1"/>
  <c r="BM216" i="1"/>
  <c r="BL216" i="1"/>
  <c r="BJ216" i="1"/>
  <c r="BI216" i="1"/>
  <c r="BH216" i="1"/>
  <c r="BG216" i="1"/>
  <c r="BF216" i="1"/>
  <c r="BR215" i="1"/>
  <c r="BS215" i="1" s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R214" i="1"/>
  <c r="BS214" i="1" s="1"/>
  <c r="BT214" i="1" s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R213" i="1"/>
  <c r="BS213" i="1" s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R212" i="1"/>
  <c r="BS212" i="1" s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R211" i="1"/>
  <c r="BS211" i="1" s="1"/>
  <c r="BT211" i="1" s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R210" i="1"/>
  <c r="BS210" i="1" s="1"/>
  <c r="BQ210" i="1"/>
  <c r="BP210" i="1"/>
  <c r="BO210" i="1"/>
  <c r="BN210" i="1"/>
  <c r="BM210" i="1"/>
  <c r="BL210" i="1"/>
  <c r="BJ210" i="1"/>
  <c r="BI210" i="1"/>
  <c r="BH210" i="1"/>
  <c r="BG210" i="1"/>
  <c r="BF210" i="1"/>
  <c r="BR209" i="1"/>
  <c r="BS209" i="1" s="1"/>
  <c r="BT209" i="1" s="1"/>
  <c r="BQ209" i="1"/>
  <c r="BP209" i="1"/>
  <c r="BO209" i="1"/>
  <c r="BN209" i="1"/>
  <c r="BM209" i="1"/>
  <c r="BL209" i="1"/>
  <c r="BJ209" i="1"/>
  <c r="BI209" i="1"/>
  <c r="BH209" i="1"/>
  <c r="BG209" i="1"/>
  <c r="BF209" i="1"/>
  <c r="BR208" i="1"/>
  <c r="BS208" i="1" s="1"/>
  <c r="BT208" i="1" s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R207" i="1"/>
  <c r="BS207" i="1" s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R206" i="1"/>
  <c r="BS206" i="1" s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R205" i="1"/>
  <c r="BS205" i="1" s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R204" i="1"/>
  <c r="BS204" i="1" s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R201" i="1"/>
  <c r="BS201" i="1" s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R200" i="1"/>
  <c r="BS200" i="1" s="1"/>
  <c r="BT200" i="1" s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R199" i="1"/>
  <c r="BS199" i="1" s="1"/>
  <c r="BT199" i="1" s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R198" i="1"/>
  <c r="BS198" i="1" s="1"/>
  <c r="BT198" i="1" s="1"/>
  <c r="BQ198" i="1"/>
  <c r="BP198" i="1"/>
  <c r="BO198" i="1"/>
  <c r="BN198" i="1"/>
  <c r="BM198" i="1"/>
  <c r="BL198" i="1"/>
  <c r="BJ198" i="1"/>
  <c r="BI198" i="1"/>
  <c r="BH198" i="1"/>
  <c r="BG198" i="1"/>
  <c r="BF198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R194" i="1"/>
  <c r="BS194" i="1" s="1"/>
  <c r="BQ194" i="1"/>
  <c r="BP194" i="1"/>
  <c r="BO194" i="1"/>
  <c r="BN194" i="1"/>
  <c r="BM194" i="1"/>
  <c r="BL194" i="1"/>
  <c r="BJ194" i="1"/>
  <c r="BI194" i="1"/>
  <c r="BH194" i="1"/>
  <c r="BG194" i="1"/>
  <c r="BF194" i="1"/>
  <c r="BR193" i="1"/>
  <c r="BS193" i="1" s="1"/>
  <c r="BT193" i="1" s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R192" i="1"/>
  <c r="BS192" i="1" s="1"/>
  <c r="BT192" i="1" s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R191" i="1"/>
  <c r="BS191" i="1" s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R190" i="1"/>
  <c r="BS190" i="1" s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R189" i="1"/>
  <c r="BS189" i="1" s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R188" i="1"/>
  <c r="BS188" i="1" s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R187" i="1"/>
  <c r="BS187" i="1" s="1"/>
  <c r="BT187" i="1" s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R186" i="1"/>
  <c r="BS186" i="1" s="1"/>
  <c r="BT186" i="1" s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R185" i="1"/>
  <c r="BS185" i="1" s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R184" i="1"/>
  <c r="BS184" i="1" s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R183" i="1"/>
  <c r="BS183" i="1" s="1"/>
  <c r="BQ183" i="1"/>
  <c r="BP183" i="1"/>
  <c r="BO183" i="1"/>
  <c r="BN183" i="1"/>
  <c r="BM183" i="1"/>
  <c r="BL183" i="1"/>
  <c r="BJ183" i="1"/>
  <c r="BI183" i="1"/>
  <c r="BH183" i="1"/>
  <c r="BG183" i="1"/>
  <c r="BF183" i="1"/>
  <c r="BR182" i="1"/>
  <c r="BS182" i="1" s="1"/>
  <c r="BT182" i="1" s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R180" i="1"/>
  <c r="BS180" i="1" s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R179" i="1"/>
  <c r="BS179" i="1" s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R178" i="1"/>
  <c r="BS178" i="1" s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R177" i="1"/>
  <c r="BS177" i="1" s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R176" i="1"/>
  <c r="BS176" i="1" s="1"/>
  <c r="BT176" i="1" s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R175" i="1"/>
  <c r="BS175" i="1" s="1"/>
  <c r="BQ175" i="1"/>
  <c r="BP175" i="1"/>
  <c r="BO175" i="1"/>
  <c r="BN175" i="1"/>
  <c r="BM175" i="1"/>
  <c r="BL175" i="1"/>
  <c r="BJ175" i="1"/>
  <c r="BI175" i="1"/>
  <c r="BH175" i="1"/>
  <c r="BG175" i="1"/>
  <c r="BF175" i="1"/>
  <c r="BR174" i="1"/>
  <c r="BS174" i="1" s="1"/>
  <c r="BT174" i="1" s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R173" i="1"/>
  <c r="BS173" i="1" s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R171" i="1"/>
  <c r="BS171" i="1" s="1"/>
  <c r="BQ171" i="1"/>
  <c r="BP171" i="1"/>
  <c r="BO171" i="1"/>
  <c r="BN171" i="1"/>
  <c r="BM171" i="1"/>
  <c r="BL171" i="1"/>
  <c r="BJ171" i="1"/>
  <c r="BI171" i="1"/>
  <c r="BH171" i="1"/>
  <c r="BG171" i="1"/>
  <c r="BF171" i="1"/>
  <c r="BR170" i="1"/>
  <c r="BS170" i="1" s="1"/>
  <c r="BQ170" i="1"/>
  <c r="BP170" i="1"/>
  <c r="BO170" i="1"/>
  <c r="BN170" i="1"/>
  <c r="BM170" i="1"/>
  <c r="BL170" i="1"/>
  <c r="BJ170" i="1"/>
  <c r="BI170" i="1"/>
  <c r="BH170" i="1"/>
  <c r="BG170" i="1"/>
  <c r="BF170" i="1"/>
  <c r="BR169" i="1"/>
  <c r="BS169" i="1" s="1"/>
  <c r="BQ169" i="1"/>
  <c r="BP169" i="1"/>
  <c r="BO169" i="1"/>
  <c r="BN169" i="1"/>
  <c r="BM169" i="1"/>
  <c r="BL169" i="1"/>
  <c r="BJ169" i="1"/>
  <c r="BI169" i="1"/>
  <c r="BH169" i="1"/>
  <c r="BG169" i="1"/>
  <c r="BF169" i="1"/>
  <c r="BR168" i="1"/>
  <c r="BS168" i="1" s="1"/>
  <c r="BT168" i="1" s="1"/>
  <c r="BQ168" i="1"/>
  <c r="BP168" i="1"/>
  <c r="BO168" i="1"/>
  <c r="BN168" i="1"/>
  <c r="BM168" i="1"/>
  <c r="BL168" i="1"/>
  <c r="BJ168" i="1"/>
  <c r="BI168" i="1"/>
  <c r="BH168" i="1"/>
  <c r="BG168" i="1"/>
  <c r="BF168" i="1"/>
  <c r="BR167" i="1"/>
  <c r="BS167" i="1" s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R166" i="1"/>
  <c r="BS166" i="1" s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R165" i="1"/>
  <c r="BS165" i="1" s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R164" i="1"/>
  <c r="BS164" i="1" s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R163" i="1"/>
  <c r="BS163" i="1" s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R162" i="1"/>
  <c r="BS162" i="1" s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R161" i="1"/>
  <c r="BS161" i="1" s="1"/>
  <c r="BQ161" i="1"/>
  <c r="BP161" i="1"/>
  <c r="BO161" i="1"/>
  <c r="BN161" i="1"/>
  <c r="BM161" i="1"/>
  <c r="BL161" i="1"/>
  <c r="BJ161" i="1"/>
  <c r="BI161" i="1"/>
  <c r="BH161" i="1"/>
  <c r="BG161" i="1"/>
  <c r="BF161" i="1"/>
  <c r="BR160" i="1"/>
  <c r="BS160" i="1" s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R159" i="1"/>
  <c r="BS159" i="1" s="1"/>
  <c r="BT159" i="1" s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R158" i="1"/>
  <c r="BS158" i="1" s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R157" i="1"/>
  <c r="BS157" i="1" s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R156" i="1"/>
  <c r="BS156" i="1" s="1"/>
  <c r="BT156" i="1" s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R155" i="1"/>
  <c r="BS155" i="1" s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R154" i="1"/>
  <c r="BS154" i="1" s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R152" i="1"/>
  <c r="BS152" i="1" s="1"/>
  <c r="BT152" i="1" s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R151" i="1"/>
  <c r="BS151" i="1" s="1"/>
  <c r="BQ151" i="1"/>
  <c r="BP151" i="1"/>
  <c r="BO151" i="1"/>
  <c r="BN151" i="1"/>
  <c r="BM151" i="1"/>
  <c r="BL151" i="1"/>
  <c r="BJ151" i="1"/>
  <c r="BI151" i="1"/>
  <c r="BH151" i="1"/>
  <c r="BG151" i="1"/>
  <c r="BF151" i="1"/>
  <c r="BR150" i="1"/>
  <c r="BS150" i="1" s="1"/>
  <c r="BT150" i="1" s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R148" i="1"/>
  <c r="BS148" i="1" s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R147" i="1"/>
  <c r="BS147" i="1" s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R146" i="1"/>
  <c r="BS146" i="1" s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R145" i="1"/>
  <c r="BS145" i="1" s="1"/>
  <c r="BT145" i="1" s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R144" i="1"/>
  <c r="BS144" i="1" s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R143" i="1"/>
  <c r="BS143" i="1" s="1"/>
  <c r="BT143" i="1" s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R142" i="1"/>
  <c r="BS142" i="1" s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R141" i="1"/>
  <c r="BS141" i="1" s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R139" i="1"/>
  <c r="BS139" i="1" s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R138" i="1"/>
  <c r="BS138" i="1" s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R137" i="1"/>
  <c r="BS137" i="1" s="1"/>
  <c r="BQ137" i="1"/>
  <c r="BP137" i="1"/>
  <c r="BO137" i="1"/>
  <c r="BN137" i="1"/>
  <c r="BM137" i="1"/>
  <c r="BL137" i="1"/>
  <c r="BJ137" i="1"/>
  <c r="BI137" i="1"/>
  <c r="BH137" i="1"/>
  <c r="BG137" i="1"/>
  <c r="BF137" i="1"/>
  <c r="BS136" i="1"/>
  <c r="BT136" i="1" s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R135" i="1"/>
  <c r="BS135" i="1" s="1"/>
  <c r="BT135" i="1" s="1"/>
  <c r="BQ135" i="1"/>
  <c r="BP135" i="1"/>
  <c r="BO135" i="1"/>
  <c r="BN135" i="1"/>
  <c r="BM135" i="1"/>
  <c r="BL135" i="1"/>
  <c r="BJ135" i="1"/>
  <c r="BI135" i="1"/>
  <c r="BH135" i="1"/>
  <c r="BG135" i="1"/>
  <c r="BF135" i="1"/>
  <c r="BR134" i="1"/>
  <c r="BS134" i="1" s="1"/>
  <c r="BQ134" i="1"/>
  <c r="BP134" i="1"/>
  <c r="BO134" i="1"/>
  <c r="BN134" i="1"/>
  <c r="BM134" i="1"/>
  <c r="BL134" i="1"/>
  <c r="BJ134" i="1"/>
  <c r="BI134" i="1"/>
  <c r="BH134" i="1"/>
  <c r="BG134" i="1"/>
  <c r="BF134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R132" i="1"/>
  <c r="BS132" i="1" s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R131" i="1"/>
  <c r="BS131" i="1" s="1"/>
  <c r="BT131" i="1" s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R130" i="1"/>
  <c r="BS130" i="1" s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S129" i="1"/>
  <c r="BR129" i="1"/>
  <c r="BQ129" i="1"/>
  <c r="BP129" i="1"/>
  <c r="BO129" i="1"/>
  <c r="BN129" i="1"/>
  <c r="BM129" i="1"/>
  <c r="BL129" i="1"/>
  <c r="BJ129" i="1"/>
  <c r="BI129" i="1"/>
  <c r="BH129" i="1"/>
  <c r="BG129" i="1"/>
  <c r="BF129" i="1"/>
  <c r="BR128" i="1"/>
  <c r="BS128" i="1" s="1"/>
  <c r="BT128" i="1" s="1"/>
  <c r="BQ128" i="1"/>
  <c r="BP128" i="1"/>
  <c r="BO128" i="1"/>
  <c r="BN128" i="1"/>
  <c r="BM128" i="1"/>
  <c r="BL128" i="1"/>
  <c r="BJ128" i="1"/>
  <c r="BI128" i="1"/>
  <c r="BH128" i="1"/>
  <c r="BG128" i="1"/>
  <c r="BF128" i="1"/>
  <c r="BR127" i="1"/>
  <c r="BS127" i="1" s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R126" i="1"/>
  <c r="BS126" i="1" s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R125" i="1"/>
  <c r="BS125" i="1" s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R124" i="1"/>
  <c r="BS124" i="1" s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R123" i="1"/>
  <c r="BS123" i="1" s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R122" i="1"/>
  <c r="BS122" i="1" s="1"/>
  <c r="BT122" i="1" s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R121" i="1"/>
  <c r="BS121" i="1" s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R120" i="1"/>
  <c r="BS120" i="1" s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R119" i="1"/>
  <c r="BS119" i="1" s="1"/>
  <c r="BT119" i="1" s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R118" i="1"/>
  <c r="BS118" i="1" s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R117" i="1"/>
  <c r="BS117" i="1" s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R116" i="1"/>
  <c r="BS116" i="1" s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R115" i="1"/>
  <c r="BS115" i="1" s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R114" i="1"/>
  <c r="BS114" i="1" s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R113" i="1"/>
  <c r="BS113" i="1" s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R112" i="1"/>
  <c r="BS112" i="1" s="1"/>
  <c r="BT112" i="1" s="1"/>
  <c r="BQ112" i="1"/>
  <c r="BP112" i="1"/>
  <c r="BO112" i="1"/>
  <c r="BN112" i="1"/>
  <c r="BM112" i="1"/>
  <c r="BL112" i="1"/>
  <c r="BJ112" i="1"/>
  <c r="BI112" i="1"/>
  <c r="BH112" i="1"/>
  <c r="BG112" i="1"/>
  <c r="BF112" i="1"/>
  <c r="BR111" i="1"/>
  <c r="BS111" i="1" s="1"/>
  <c r="BQ111" i="1"/>
  <c r="BP111" i="1"/>
  <c r="BO111" i="1"/>
  <c r="BN111" i="1"/>
  <c r="BM111" i="1"/>
  <c r="BL111" i="1"/>
  <c r="BJ111" i="1"/>
  <c r="BI111" i="1"/>
  <c r="BH111" i="1"/>
  <c r="BG111" i="1"/>
  <c r="BF111" i="1"/>
  <c r="BR110" i="1"/>
  <c r="BS110" i="1" s="1"/>
  <c r="BT110" i="1" s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R109" i="1"/>
  <c r="BS109" i="1" s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R107" i="1"/>
  <c r="BS107" i="1" s="1"/>
  <c r="BT107" i="1" s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R106" i="1"/>
  <c r="BS106" i="1" s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S105" i="1"/>
  <c r="BR105" i="1"/>
  <c r="BQ105" i="1"/>
  <c r="BP105" i="1"/>
  <c r="BO105" i="1"/>
  <c r="BN105" i="1"/>
  <c r="BM105" i="1"/>
  <c r="BL105" i="1"/>
  <c r="BJ105" i="1"/>
  <c r="BI105" i="1"/>
  <c r="BH105" i="1"/>
  <c r="BG105" i="1"/>
  <c r="BF105" i="1"/>
  <c r="BR104" i="1"/>
  <c r="BS104" i="1" s="1"/>
  <c r="BT104" i="1" s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R103" i="1"/>
  <c r="BS103" i="1" s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R102" i="1"/>
  <c r="BS102" i="1" s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R101" i="1"/>
  <c r="BS101" i="1" s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R99" i="1"/>
  <c r="BS99" i="1" s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R98" i="1"/>
  <c r="BS98" i="1" s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R97" i="1"/>
  <c r="BS97" i="1" s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R96" i="1"/>
  <c r="BS96" i="1" s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R95" i="1"/>
  <c r="BS95" i="1" s="1"/>
  <c r="BT95" i="1" s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R94" i="1"/>
  <c r="BS94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R93" i="1"/>
  <c r="BS93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R92" i="1"/>
  <c r="BS92" i="1" s="1"/>
  <c r="BT92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R91" i="1"/>
  <c r="BS91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R90" i="1"/>
  <c r="BS90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R88" i="1"/>
  <c r="BS88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R87" i="1"/>
  <c r="BS87" i="1" s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R86" i="1"/>
  <c r="BS86" i="1" s="1"/>
  <c r="BQ86" i="1"/>
  <c r="BP86" i="1"/>
  <c r="BO86" i="1"/>
  <c r="BN86" i="1"/>
  <c r="BM86" i="1"/>
  <c r="BL86" i="1"/>
  <c r="BJ86" i="1"/>
  <c r="BI86" i="1"/>
  <c r="BH86" i="1"/>
  <c r="BG86" i="1"/>
  <c r="BF86" i="1"/>
  <c r="BR85" i="1"/>
  <c r="BS85" i="1" s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R84" i="1"/>
  <c r="BS84" i="1" s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R83" i="1"/>
  <c r="BS83" i="1" s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R81" i="1"/>
  <c r="BS81" i="1" s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R80" i="1"/>
  <c r="BS80" i="1" s="1"/>
  <c r="BT80" i="1" s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R79" i="1"/>
  <c r="BS79" i="1" s="1"/>
  <c r="BT79" i="1" s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R78" i="1"/>
  <c r="BS78" i="1" s="1"/>
  <c r="BQ78" i="1"/>
  <c r="BP78" i="1"/>
  <c r="BO78" i="1"/>
  <c r="BN78" i="1"/>
  <c r="BM78" i="1"/>
  <c r="BL78" i="1"/>
  <c r="BJ78" i="1"/>
  <c r="BI78" i="1"/>
  <c r="BH78" i="1"/>
  <c r="BG78" i="1"/>
  <c r="BF78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R75" i="1"/>
  <c r="BS75" i="1" s="1"/>
  <c r="BQ75" i="1"/>
  <c r="BP75" i="1"/>
  <c r="BO75" i="1"/>
  <c r="BN75" i="1"/>
  <c r="BM75" i="1"/>
  <c r="BL75" i="1"/>
  <c r="BJ75" i="1"/>
  <c r="BI75" i="1"/>
  <c r="BH75" i="1"/>
  <c r="BG75" i="1"/>
  <c r="BF75" i="1"/>
  <c r="BR74" i="1"/>
  <c r="BS74" i="1" s="1"/>
  <c r="BT74" i="1" s="1"/>
  <c r="BQ74" i="1"/>
  <c r="BP74" i="1"/>
  <c r="BO74" i="1"/>
  <c r="BN74" i="1"/>
  <c r="BM74" i="1"/>
  <c r="BL74" i="1"/>
  <c r="BJ74" i="1"/>
  <c r="BI74" i="1"/>
  <c r="BH74" i="1"/>
  <c r="BG74" i="1"/>
  <c r="BF74" i="1"/>
  <c r="BR73" i="1"/>
  <c r="BS73" i="1" s="1"/>
  <c r="BT73" i="1" s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R72" i="1"/>
  <c r="BS72" i="1" s="1"/>
  <c r="BT72" i="1" s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R71" i="1"/>
  <c r="BS71" i="1" s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R70" i="1"/>
  <c r="BS70" i="1" s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R69" i="1"/>
  <c r="BS69" i="1" s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R68" i="1"/>
  <c r="BS68" i="1" s="1"/>
  <c r="BQ68" i="1"/>
  <c r="BP68" i="1"/>
  <c r="BO68" i="1"/>
  <c r="BN68" i="1"/>
  <c r="BM68" i="1"/>
  <c r="BL68" i="1"/>
  <c r="BJ68" i="1"/>
  <c r="BI68" i="1"/>
  <c r="BH68" i="1"/>
  <c r="BG68" i="1"/>
  <c r="BF68" i="1"/>
  <c r="BR67" i="1"/>
  <c r="BS67" i="1" s="1"/>
  <c r="BT67" i="1" s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R66" i="1"/>
  <c r="BS66" i="1" s="1"/>
  <c r="BT66" i="1" s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R65" i="1"/>
  <c r="BS65" i="1" s="1"/>
  <c r="BT65" i="1" s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R64" i="1"/>
  <c r="BS64" i="1" s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R63" i="1"/>
  <c r="BS63" i="1" s="1"/>
  <c r="BT63" i="1" s="1"/>
  <c r="BQ63" i="1"/>
  <c r="BP63" i="1"/>
  <c r="BO63" i="1"/>
  <c r="BN63" i="1"/>
  <c r="BM63" i="1"/>
  <c r="BL63" i="1"/>
  <c r="BJ63" i="1"/>
  <c r="BI63" i="1"/>
  <c r="BH63" i="1"/>
  <c r="BG63" i="1"/>
  <c r="BF63" i="1"/>
  <c r="BR62" i="1"/>
  <c r="BS62" i="1" s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R61" i="1"/>
  <c r="BS61" i="1" s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R60" i="1"/>
  <c r="BS60" i="1" s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R59" i="1"/>
  <c r="BS59" i="1" s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R58" i="1"/>
  <c r="BS58" i="1" s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R57" i="1"/>
  <c r="BS57" i="1" s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R56" i="1"/>
  <c r="BS56" i="1" s="1"/>
  <c r="BT56" i="1" s="1"/>
  <c r="BQ56" i="1"/>
  <c r="BP56" i="1"/>
  <c r="BO56" i="1"/>
  <c r="BN56" i="1"/>
  <c r="BM56" i="1"/>
  <c r="BL56" i="1"/>
  <c r="BJ56" i="1"/>
  <c r="BI56" i="1"/>
  <c r="BH56" i="1"/>
  <c r="BG56" i="1"/>
  <c r="BF56" i="1"/>
  <c r="BR55" i="1"/>
  <c r="BS55" i="1" s="1"/>
  <c r="BT55" i="1" s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R54" i="1"/>
  <c r="BS54" i="1" s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R53" i="1"/>
  <c r="BS53" i="1" s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R51" i="1"/>
  <c r="BS51" i="1" s="1"/>
  <c r="BT51" i="1" s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R50" i="1"/>
  <c r="BS50" i="1" s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R49" i="1"/>
  <c r="BS49" i="1" s="1"/>
  <c r="BT49" i="1" s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R48" i="1"/>
  <c r="BS48" i="1" s="1"/>
  <c r="BT48" i="1" s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R47" i="1"/>
  <c r="BS47" i="1" s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R46" i="1"/>
  <c r="BS46" i="1" s="1"/>
  <c r="BQ46" i="1"/>
  <c r="BP46" i="1"/>
  <c r="BO46" i="1"/>
  <c r="BN46" i="1"/>
  <c r="BM46" i="1"/>
  <c r="BL46" i="1"/>
  <c r="BJ46" i="1"/>
  <c r="BI46" i="1"/>
  <c r="BH46" i="1"/>
  <c r="BG46" i="1"/>
  <c r="BF46" i="1"/>
  <c r="BR45" i="1"/>
  <c r="BS45" i="1" s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R44" i="1"/>
  <c r="BS44" i="1" s="1"/>
  <c r="BT44" i="1" s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R43" i="1"/>
  <c r="BS43" i="1" s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R42" i="1"/>
  <c r="BS42" i="1" s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R41" i="1"/>
  <c r="BS41" i="1" s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R40" i="1"/>
  <c r="BS40" i="1" s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R39" i="1"/>
  <c r="BS39" i="1" s="1"/>
  <c r="BQ39" i="1"/>
  <c r="BP39" i="1"/>
  <c r="BO39" i="1"/>
  <c r="BN39" i="1"/>
  <c r="BM39" i="1"/>
  <c r="BL39" i="1"/>
  <c r="BJ39" i="1"/>
  <c r="BI39" i="1"/>
  <c r="BH39" i="1"/>
  <c r="BG39" i="1"/>
  <c r="BF39" i="1"/>
  <c r="BR38" i="1"/>
  <c r="BS38" i="1" s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R37" i="1"/>
  <c r="BS37" i="1" s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R36" i="1"/>
  <c r="BS36" i="1" s="1"/>
  <c r="BQ36" i="1"/>
  <c r="BP36" i="1"/>
  <c r="BO36" i="1"/>
  <c r="BN36" i="1"/>
  <c r="BM36" i="1"/>
  <c r="BL36" i="1"/>
  <c r="BJ36" i="1"/>
  <c r="BI36" i="1"/>
  <c r="BH36" i="1"/>
  <c r="BG36" i="1"/>
  <c r="BF36" i="1"/>
  <c r="BR35" i="1"/>
  <c r="BS35" i="1" s="1"/>
  <c r="BQ35" i="1"/>
  <c r="BP35" i="1"/>
  <c r="BO35" i="1"/>
  <c r="BN35" i="1"/>
  <c r="BM35" i="1"/>
  <c r="BL35" i="1"/>
  <c r="BJ35" i="1"/>
  <c r="BI35" i="1"/>
  <c r="BH35" i="1"/>
  <c r="BG35" i="1"/>
  <c r="BF35" i="1"/>
  <c r="BS34" i="1"/>
  <c r="BR34" i="1"/>
  <c r="BQ34" i="1"/>
  <c r="BP34" i="1"/>
  <c r="BO34" i="1"/>
  <c r="BN34" i="1"/>
  <c r="BM34" i="1"/>
  <c r="BL34" i="1"/>
  <c r="BJ34" i="1"/>
  <c r="BI34" i="1"/>
  <c r="BH34" i="1"/>
  <c r="BG34" i="1"/>
  <c r="BF34" i="1"/>
  <c r="BR33" i="1"/>
  <c r="BS33" i="1" s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R32" i="1"/>
  <c r="BS32" i="1" s="1"/>
  <c r="BQ32" i="1"/>
  <c r="BP32" i="1"/>
  <c r="BO32" i="1"/>
  <c r="BN32" i="1"/>
  <c r="BM32" i="1"/>
  <c r="BL32" i="1"/>
  <c r="BJ32" i="1"/>
  <c r="BI32" i="1"/>
  <c r="BH32" i="1"/>
  <c r="BG32" i="1"/>
  <c r="BF32" i="1"/>
  <c r="BR31" i="1"/>
  <c r="BS31" i="1" s="1"/>
  <c r="BQ31" i="1"/>
  <c r="BP31" i="1"/>
  <c r="BO31" i="1"/>
  <c r="BN31" i="1"/>
  <c r="BM31" i="1"/>
  <c r="BL31" i="1"/>
  <c r="BJ31" i="1"/>
  <c r="BI31" i="1"/>
  <c r="BH31" i="1"/>
  <c r="BG31" i="1"/>
  <c r="BF31" i="1"/>
  <c r="BR30" i="1"/>
  <c r="BS30" i="1" s="1"/>
  <c r="BT30" i="1" s="1"/>
  <c r="BQ30" i="1"/>
  <c r="BP30" i="1"/>
  <c r="BO30" i="1"/>
  <c r="BN30" i="1"/>
  <c r="BM30" i="1"/>
  <c r="BL30" i="1"/>
  <c r="BJ30" i="1"/>
  <c r="BI30" i="1"/>
  <c r="BH30" i="1"/>
  <c r="BG30" i="1"/>
  <c r="BF30" i="1"/>
  <c r="BR29" i="1"/>
  <c r="BS29" i="1" s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R28" i="1"/>
  <c r="BS28" i="1" s="1"/>
  <c r="BT28" i="1" s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R26" i="1"/>
  <c r="BS26" i="1" s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R24" i="1"/>
  <c r="BS24" i="1" s="1"/>
  <c r="BT24" i="1" s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R23" i="1"/>
  <c r="BS23" i="1" s="1"/>
  <c r="BT23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R22" i="1"/>
  <c r="BS22" i="1" s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R19" i="1"/>
  <c r="BS19" i="1" s="1"/>
  <c r="BQ19" i="1"/>
  <c r="BP19" i="1"/>
  <c r="BO19" i="1"/>
  <c r="BN19" i="1"/>
  <c r="BM19" i="1"/>
  <c r="BL19" i="1"/>
  <c r="BJ19" i="1"/>
  <c r="BI19" i="1"/>
  <c r="BH19" i="1"/>
  <c r="BG19" i="1"/>
  <c r="BF19" i="1"/>
  <c r="BR18" i="1"/>
  <c r="BS18" i="1" s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R17" i="1"/>
  <c r="BS17" i="1" s="1"/>
  <c r="BQ17" i="1"/>
  <c r="BP17" i="1"/>
  <c r="BO17" i="1"/>
  <c r="BN17" i="1"/>
  <c r="BM17" i="1"/>
  <c r="BL17" i="1"/>
  <c r="BJ17" i="1"/>
  <c r="BI17" i="1"/>
  <c r="BH17" i="1"/>
  <c r="BG17" i="1"/>
  <c r="BF17" i="1"/>
  <c r="BR16" i="1"/>
  <c r="BS16" i="1" s="1"/>
  <c r="BT16" i="1" s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R15" i="1"/>
  <c r="BS15" i="1" s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R14" i="1"/>
  <c r="BS14" i="1" s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R12" i="1"/>
  <c r="BS12" i="1" s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R11" i="1"/>
  <c r="BS11" i="1" s="1"/>
  <c r="BQ11" i="1"/>
  <c r="BP11" i="1"/>
  <c r="BO11" i="1"/>
  <c r="BN11" i="1"/>
  <c r="BM11" i="1"/>
  <c r="BL11" i="1"/>
  <c r="BJ11" i="1"/>
  <c r="BI11" i="1"/>
  <c r="BH11" i="1"/>
  <c r="BG11" i="1"/>
  <c r="BF11" i="1"/>
  <c r="BR10" i="1"/>
  <c r="BS10" i="1" s="1"/>
  <c r="BQ10" i="1"/>
  <c r="BP10" i="1"/>
  <c r="BO10" i="1"/>
  <c r="BN10" i="1"/>
  <c r="BM10" i="1"/>
  <c r="BL10" i="1"/>
  <c r="BJ10" i="1"/>
  <c r="BI10" i="1"/>
  <c r="BH10" i="1"/>
  <c r="BG10" i="1"/>
  <c r="BF10" i="1"/>
  <c r="BR9" i="1"/>
  <c r="BS9" i="1" s="1"/>
  <c r="BQ9" i="1"/>
  <c r="BP9" i="1"/>
  <c r="BO9" i="1"/>
  <c r="BN9" i="1"/>
  <c r="BM9" i="1"/>
  <c r="BL9" i="1"/>
  <c r="BK9" i="1"/>
  <c r="BJ9" i="1"/>
  <c r="BI9" i="1"/>
  <c r="BH9" i="1"/>
  <c r="BG9" i="1"/>
  <c r="BF9" i="1"/>
  <c r="BR8" i="1"/>
  <c r="BS8" i="1" s="1"/>
  <c r="BQ8" i="1"/>
  <c r="BP8" i="1"/>
  <c r="BO8" i="1"/>
  <c r="BN8" i="1"/>
  <c r="BM8" i="1"/>
  <c r="BL8" i="1"/>
  <c r="BK8" i="1"/>
  <c r="BJ8" i="1"/>
  <c r="BI8" i="1"/>
  <c r="BH8" i="1"/>
  <c r="BG8" i="1"/>
  <c r="BF8" i="1"/>
  <c r="BR7" i="1"/>
  <c r="BS7" i="1" s="1"/>
  <c r="BQ7" i="1"/>
  <c r="BP7" i="1"/>
  <c r="BO7" i="1"/>
  <c r="BN7" i="1"/>
  <c r="BM7" i="1"/>
  <c r="BL7" i="1"/>
  <c r="BJ7" i="1"/>
  <c r="BI7" i="1"/>
  <c r="BH7" i="1"/>
  <c r="BG7" i="1"/>
  <c r="BF7" i="1"/>
  <c r="BR6" i="1"/>
  <c r="BS6" i="1" s="1"/>
  <c r="BQ6" i="1"/>
  <c r="BP6" i="1"/>
  <c r="BO6" i="1"/>
  <c r="BN6" i="1"/>
  <c r="BM6" i="1"/>
  <c r="BL6" i="1"/>
  <c r="BK6" i="1"/>
  <c r="BJ6" i="1"/>
  <c r="BI6" i="1"/>
  <c r="BH6" i="1"/>
  <c r="BG6" i="1"/>
  <c r="BF6" i="1"/>
  <c r="BR5" i="1"/>
  <c r="BS5" i="1" s="1"/>
  <c r="BQ5" i="1"/>
  <c r="BP5" i="1"/>
  <c r="BO5" i="1"/>
  <c r="BN5" i="1"/>
  <c r="BM5" i="1"/>
  <c r="BL5" i="1"/>
  <c r="BK5" i="1"/>
  <c r="BJ5" i="1"/>
  <c r="BI5" i="1"/>
  <c r="BH5" i="1"/>
  <c r="BG5" i="1"/>
  <c r="BF5" i="1"/>
  <c r="BR4" i="1"/>
  <c r="BS4" i="1" s="1"/>
  <c r="BQ4" i="1"/>
  <c r="BP4" i="1"/>
  <c r="BO4" i="1"/>
  <c r="BN4" i="1"/>
  <c r="BM4" i="1"/>
  <c r="BL4" i="1"/>
  <c r="BK4" i="1"/>
  <c r="BJ4" i="1"/>
  <c r="BI4" i="1"/>
  <c r="BH4" i="1"/>
  <c r="BG4" i="1"/>
  <c r="BF4" i="1"/>
  <c r="BR3" i="1"/>
  <c r="BS3" i="1" s="1"/>
  <c r="BQ3" i="1"/>
  <c r="BP3" i="1"/>
  <c r="BO3" i="1"/>
  <c r="BN3" i="1"/>
  <c r="BM3" i="1"/>
  <c r="BL3" i="1"/>
  <c r="BK3" i="1"/>
  <c r="BJ3" i="1"/>
  <c r="BI3" i="1"/>
  <c r="BH3" i="1"/>
  <c r="BG3" i="1"/>
  <c r="BF3" i="1"/>
  <c r="BR2" i="1"/>
  <c r="BS2" i="1" s="1"/>
  <c r="BQ2" i="1"/>
  <c r="BP2" i="1"/>
  <c r="BO2" i="1"/>
  <c r="BN2" i="1"/>
  <c r="BM2" i="1"/>
  <c r="BL2" i="1"/>
  <c r="BK2" i="1"/>
  <c r="BJ2" i="1"/>
  <c r="BI2" i="1"/>
  <c r="BH2" i="1"/>
  <c r="BG2" i="1"/>
  <c r="BF2" i="1"/>
  <c r="AT773" i="1" l="1"/>
  <c r="AT774" i="1"/>
  <c r="BT543" i="1"/>
  <c r="AT118" i="1"/>
  <c r="AT119" i="1"/>
  <c r="AT364" i="1"/>
  <c r="AT339" i="1"/>
  <c r="AT688" i="1"/>
  <c r="AT763" i="1"/>
  <c r="AT355" i="1"/>
  <c r="AT95" i="1"/>
  <c r="AT691" i="1"/>
  <c r="AT699" i="1"/>
  <c r="AT700" i="1"/>
  <c r="BT138" i="1"/>
  <c r="AT689" i="1"/>
  <c r="AT481" i="1"/>
  <c r="AT482" i="1"/>
  <c r="AT338" i="1"/>
  <c r="AT71" i="1"/>
  <c r="AT156" i="1"/>
  <c r="AT764" i="1"/>
  <c r="AT96" i="1"/>
  <c r="AT97" i="1"/>
  <c r="AT375" i="1"/>
  <c r="AT367" i="1"/>
  <c r="AT130" i="1"/>
  <c r="BT302" i="1"/>
  <c r="BT474" i="1"/>
  <c r="AT623" i="1"/>
  <c r="AT552" i="1"/>
  <c r="AT504" i="1"/>
  <c r="AT505" i="1"/>
  <c r="AT12" i="1"/>
  <c r="AT720" i="1"/>
  <c r="AT193" i="1"/>
  <c r="BT46" i="1"/>
  <c r="AT560" i="1"/>
  <c r="AT303" i="1"/>
  <c r="AT166" i="1"/>
  <c r="AT167" i="1"/>
  <c r="BT467" i="1"/>
  <c r="AT584" i="1"/>
  <c r="AT440" i="1"/>
  <c r="AT208" i="1"/>
  <c r="AT209" i="1"/>
  <c r="AT57" i="1"/>
  <c r="BT62" i="1"/>
  <c r="BT422" i="1"/>
  <c r="AT441" i="1"/>
  <c r="AT266" i="1"/>
  <c r="BT33" i="1"/>
  <c r="AT182" i="1"/>
  <c r="AT556" i="1"/>
  <c r="AT336" i="1"/>
  <c r="AT656" i="1"/>
  <c r="AT261" i="1"/>
  <c r="AT34" i="1"/>
  <c r="BT38" i="1"/>
  <c r="BT88" i="1"/>
  <c r="BT118" i="1"/>
  <c r="BT218" i="1"/>
  <c r="BT304" i="1"/>
  <c r="BT342" i="1"/>
  <c r="BT567" i="1"/>
  <c r="BT595" i="1"/>
  <c r="BT675" i="1"/>
  <c r="BT760" i="1"/>
  <c r="AT501" i="1"/>
  <c r="AT204" i="1"/>
  <c r="AT87" i="1"/>
  <c r="AT79" i="1"/>
  <c r="AT35" i="1"/>
  <c r="BT679" i="1"/>
  <c r="BT685" i="1"/>
  <c r="AT524" i="1"/>
  <c r="AT614" i="1"/>
  <c r="AT597" i="1"/>
  <c r="AT590" i="1"/>
  <c r="AT399" i="1"/>
  <c r="AT158" i="1"/>
  <c r="AT105" i="1"/>
  <c r="BT291" i="1"/>
  <c r="AT734" i="1"/>
  <c r="AT476" i="1"/>
  <c r="AT477" i="1"/>
  <c r="AT172" i="1"/>
  <c r="BT382" i="1"/>
  <c r="AT633" i="1"/>
  <c r="AT518" i="1"/>
  <c r="BT655" i="1"/>
  <c r="BT728" i="1"/>
  <c r="AT746" i="1"/>
  <c r="AT431" i="1"/>
  <c r="AT309" i="1"/>
  <c r="AT257" i="1"/>
  <c r="BT366" i="1"/>
  <c r="BT643" i="1"/>
  <c r="AT48" i="1"/>
  <c r="AT39" i="1"/>
  <c r="BT603" i="1"/>
  <c r="AT519" i="1"/>
  <c r="AT513" i="1"/>
  <c r="AT187" i="1"/>
  <c r="AT146" i="1"/>
  <c r="AT32" i="1"/>
  <c r="AT561" i="1"/>
  <c r="AT343" i="1"/>
  <c r="AT202" i="1"/>
  <c r="AT618" i="1"/>
  <c r="AT318" i="1"/>
  <c r="AT678" i="1"/>
  <c r="AT761" i="1"/>
  <c r="AT569" i="1"/>
  <c r="AT466" i="1"/>
  <c r="BT14" i="1"/>
  <c r="BT26" i="1"/>
  <c r="BT106" i="1"/>
  <c r="BT123" i="1"/>
  <c r="BT129" i="1"/>
  <c r="BT201" i="1"/>
  <c r="BT230" i="1"/>
  <c r="BT247" i="1"/>
  <c r="BT320" i="1"/>
  <c r="BT384" i="1"/>
  <c r="BT403" i="1"/>
  <c r="BT415" i="1"/>
  <c r="BT442" i="1"/>
  <c r="BT550" i="1"/>
  <c r="BT578" i="1"/>
  <c r="BT583" i="1"/>
  <c r="BT680" i="1"/>
  <c r="BT692" i="1"/>
  <c r="BT703" i="1"/>
  <c r="BT714" i="1"/>
  <c r="AT772" i="1"/>
  <c r="AT467" i="1"/>
  <c r="AT346" i="1"/>
  <c r="AT270" i="1"/>
  <c r="AT271" i="1"/>
  <c r="AT262" i="1"/>
  <c r="AT62" i="1"/>
  <c r="AT63" i="1"/>
  <c r="AT53" i="1"/>
  <c r="AT44" i="1"/>
  <c r="BT177" i="1"/>
  <c r="BT511" i="1"/>
  <c r="AT709" i="1"/>
  <c r="AT82" i="1"/>
  <c r="AT383" i="1"/>
  <c r="BT86" i="1"/>
  <c r="AT511" i="1"/>
  <c r="AT239" i="1"/>
  <c r="AT222" i="1"/>
  <c r="AT223" i="1"/>
  <c r="AT215" i="1"/>
  <c r="BT170" i="1"/>
  <c r="BT615" i="1"/>
  <c r="AT315" i="1"/>
  <c r="AT248" i="1"/>
  <c r="AT165" i="1"/>
  <c r="AT408" i="1"/>
  <c r="AT729" i="1"/>
  <c r="AT721" i="1"/>
  <c r="AT607" i="1"/>
  <c r="AT423" i="1"/>
  <c r="AT194" i="1"/>
  <c r="AT471" i="1"/>
  <c r="AT174" i="1"/>
  <c r="AT175" i="1"/>
  <c r="AT153" i="1"/>
  <c r="AT14" i="1"/>
  <c r="BT278" i="1"/>
  <c r="AT730" i="1"/>
  <c r="AT458" i="1"/>
  <c r="AT360" i="1"/>
  <c r="AT351" i="1"/>
  <c r="AT267" i="1"/>
  <c r="AT188" i="1"/>
  <c r="AT189" i="1"/>
  <c r="BT478" i="1"/>
  <c r="AT662" i="1"/>
  <c r="AT486" i="1"/>
  <c r="AT487" i="1"/>
  <c r="AT33" i="1"/>
  <c r="AT771" i="1"/>
  <c r="AT291" i="1"/>
  <c r="BT7" i="1"/>
  <c r="BT142" i="1"/>
  <c r="BT207" i="1"/>
  <c r="BT314" i="1"/>
  <c r="BT346" i="1"/>
  <c r="BT368" i="1"/>
  <c r="BT378" i="1"/>
  <c r="BT390" i="1"/>
  <c r="BT735" i="1"/>
  <c r="BT764" i="1"/>
  <c r="AT673" i="1"/>
  <c r="AT674" i="1"/>
  <c r="AT198" i="1"/>
  <c r="AT199" i="1"/>
  <c r="BT99" i="1"/>
  <c r="AT692" i="1"/>
  <c r="BT206" i="1"/>
  <c r="BT6" i="1"/>
  <c r="AT535" i="1"/>
  <c r="AT490" i="1"/>
  <c r="AT392" i="1"/>
  <c r="BT504" i="1"/>
  <c r="BT667" i="1"/>
  <c r="AT526" i="1"/>
  <c r="AT448" i="1"/>
  <c r="AT159" i="1"/>
  <c r="AT138" i="1"/>
  <c r="AT139" i="1"/>
  <c r="BT158" i="1"/>
  <c r="AT416" i="1"/>
  <c r="BT462" i="1"/>
  <c r="AT575" i="1"/>
  <c r="AT409" i="1"/>
  <c r="AT231" i="1"/>
  <c r="AT181" i="1"/>
  <c r="AT115" i="1"/>
  <c r="AT23" i="1"/>
  <c r="BT163" i="1"/>
  <c r="AT546" i="1"/>
  <c r="AT147" i="1"/>
  <c r="AT562" i="1"/>
  <c r="AT547" i="1"/>
  <c r="AT520" i="1"/>
  <c r="AT492" i="1"/>
  <c r="AT326" i="1"/>
  <c r="AT242" i="1"/>
  <c r="BT113" i="1"/>
  <c r="AT646" i="1"/>
  <c r="AT297" i="1"/>
  <c r="AT507" i="1"/>
  <c r="AT493" i="1"/>
  <c r="AT479" i="1"/>
  <c r="AT418" i="1"/>
  <c r="AT419" i="1"/>
  <c r="AT319" i="1"/>
  <c r="BT94" i="1"/>
  <c r="BT19" i="1"/>
  <c r="BT42" i="1"/>
  <c r="BT70" i="1"/>
  <c r="BT81" i="1"/>
  <c r="BT87" i="1"/>
  <c r="BT183" i="1"/>
  <c r="BT194" i="1"/>
  <c r="BT241" i="1"/>
  <c r="BT708" i="1"/>
  <c r="AT581" i="1"/>
  <c r="AT582" i="1"/>
  <c r="AT331" i="1"/>
  <c r="AT321" i="1"/>
  <c r="AT279" i="1"/>
  <c r="AT340" i="1"/>
  <c r="AT294" i="1"/>
  <c r="AT90" i="1"/>
  <c r="BT305" i="1"/>
  <c r="BT322" i="1"/>
  <c r="AT295" i="1"/>
  <c r="AT151" i="1"/>
  <c r="BT9" i="1"/>
  <c r="BT35" i="1"/>
  <c r="BT59" i="1"/>
  <c r="BT78" i="1"/>
  <c r="BT90" i="1"/>
  <c r="BT115" i="1"/>
  <c r="BT127" i="1"/>
  <c r="BT134" i="1"/>
  <c r="BT154" i="1"/>
  <c r="BT179" i="1"/>
  <c r="BT185" i="1"/>
  <c r="BT191" i="1"/>
  <c r="BT227" i="1"/>
  <c r="BT358" i="1"/>
  <c r="BT399" i="1"/>
  <c r="BT446" i="1"/>
  <c r="BT507" i="1"/>
  <c r="BT524" i="1"/>
  <c r="BT593" i="1"/>
  <c r="BT623" i="1"/>
  <c r="BT629" i="1"/>
  <c r="BT665" i="1"/>
  <c r="BT682" i="1"/>
  <c r="AT713" i="1"/>
  <c r="AT684" i="1"/>
  <c r="AT657" i="1"/>
  <c r="AT602" i="1"/>
  <c r="AT498" i="1"/>
  <c r="AT226" i="1"/>
  <c r="AT190" i="1"/>
  <c r="AT183" i="1"/>
  <c r="AT135" i="1"/>
  <c r="AT54" i="1"/>
  <c r="AT497" i="1"/>
  <c r="AT312" i="1"/>
  <c r="AT7" i="1"/>
  <c r="AT313" i="1"/>
  <c r="AT288" i="1"/>
  <c r="AT142" i="1"/>
  <c r="AT8" i="1"/>
  <c r="BT22" i="1"/>
  <c r="BT71" i="1"/>
  <c r="BT310" i="1"/>
  <c r="BT327" i="1"/>
  <c r="BT339" i="1"/>
  <c r="BT369" i="1"/>
  <c r="BT392" i="1"/>
  <c r="BT417" i="1"/>
  <c r="BT488" i="1"/>
  <c r="BT529" i="1"/>
  <c r="BT559" i="1"/>
  <c r="BT565" i="1"/>
  <c r="BT635" i="1"/>
  <c r="BT647" i="1"/>
  <c r="BT711" i="1"/>
  <c r="AT732" i="1"/>
  <c r="AT565" i="1"/>
  <c r="AT515" i="1"/>
  <c r="AT464" i="1"/>
  <c r="AT456" i="1"/>
  <c r="AT438" i="1"/>
  <c r="AT91" i="1"/>
  <c r="AT731" i="1"/>
  <c r="AT694" i="1"/>
  <c r="AT469" i="1"/>
  <c r="BT54" i="1"/>
  <c r="BT97" i="1"/>
  <c r="BT161" i="1"/>
  <c r="BT729" i="1"/>
  <c r="AT394" i="1"/>
  <c r="BT15" i="1"/>
  <c r="BT83" i="1"/>
  <c r="BT147" i="1"/>
  <c r="BT280" i="1"/>
  <c r="BT298" i="1"/>
  <c r="BT315" i="1"/>
  <c r="BT351" i="1"/>
  <c r="BT434" i="1"/>
  <c r="BT440" i="1"/>
  <c r="BT518" i="1"/>
  <c r="BT547" i="1"/>
  <c r="BT599" i="1"/>
  <c r="BT616" i="1"/>
  <c r="BT716" i="1"/>
  <c r="BT740" i="1"/>
  <c r="AT705" i="1"/>
  <c r="AT685" i="1"/>
  <c r="AT658" i="1"/>
  <c r="AT603" i="1"/>
  <c r="AT594" i="1"/>
  <c r="AT289" i="1"/>
  <c r="AT219" i="1"/>
  <c r="AT184" i="1"/>
  <c r="AT185" i="1"/>
  <c r="AT169" i="1"/>
  <c r="AT136" i="1"/>
  <c r="AT117" i="1"/>
  <c r="AT110" i="1"/>
  <c r="AT638" i="1"/>
  <c r="AT463" i="1"/>
  <c r="BT8" i="1"/>
  <c r="BT40" i="1"/>
  <c r="BT58" i="1"/>
  <c r="BT64" i="1"/>
  <c r="BT102" i="1"/>
  <c r="BT108" i="1"/>
  <c r="BT114" i="1"/>
  <c r="BT120" i="1"/>
  <c r="BT126" i="1"/>
  <c r="BT166" i="1"/>
  <c r="BT172" i="1"/>
  <c r="BT178" i="1"/>
  <c r="BT184" i="1"/>
  <c r="BT190" i="1"/>
  <c r="BT220" i="1"/>
  <c r="BT286" i="1"/>
  <c r="BT391" i="1"/>
  <c r="BT398" i="1"/>
  <c r="BT428" i="1"/>
  <c r="BT500" i="1"/>
  <c r="BT523" i="1"/>
  <c r="BT540" i="1"/>
  <c r="BT622" i="1"/>
  <c r="BT628" i="1"/>
  <c r="BT693" i="1"/>
  <c r="BT699" i="1"/>
  <c r="BT771" i="1"/>
  <c r="AT659" i="1"/>
  <c r="AT604" i="1"/>
  <c r="AT421" i="1"/>
  <c r="AT414" i="1"/>
  <c r="BT232" i="1"/>
  <c r="BT250" i="1"/>
  <c r="BT256" i="1"/>
  <c r="BT275" i="1"/>
  <c r="BT343" i="1"/>
  <c r="BT362" i="1"/>
  <c r="BT426" i="1"/>
  <c r="BT450" i="1"/>
  <c r="BT470" i="1"/>
  <c r="BT526" i="1"/>
  <c r="BT532" i="1"/>
  <c r="BT551" i="1"/>
  <c r="BT651" i="1"/>
  <c r="BT676" i="1"/>
  <c r="BT695" i="1"/>
  <c r="BT738" i="1"/>
  <c r="AT620" i="1"/>
  <c r="AT567" i="1"/>
  <c r="AT558" i="1"/>
  <c r="AT549" i="1"/>
  <c r="AT542" i="1"/>
  <c r="AT454" i="1"/>
  <c r="AT300" i="1"/>
  <c r="AT263" i="1"/>
  <c r="AT92" i="1"/>
  <c r="BT238" i="1"/>
  <c r="BT262" i="1"/>
  <c r="BT294" i="1"/>
  <c r="BT312" i="1"/>
  <c r="BT318" i="1"/>
  <c r="BT330" i="1"/>
  <c r="BT374" i="1"/>
  <c r="BT438" i="1"/>
  <c r="BT463" i="1"/>
  <c r="BT502" i="1"/>
  <c r="BT520" i="1"/>
  <c r="BT581" i="1"/>
  <c r="BT587" i="1"/>
  <c r="BT632" i="1"/>
  <c r="BT657" i="1"/>
  <c r="BT724" i="1"/>
  <c r="BT731" i="1"/>
  <c r="BT767" i="1"/>
  <c r="AT744" i="1"/>
  <c r="AT682" i="1"/>
  <c r="AT591" i="1"/>
  <c r="AT502" i="1"/>
  <c r="AT494" i="1"/>
  <c r="AT474" i="1"/>
  <c r="AT389" i="1"/>
  <c r="AT348" i="1"/>
  <c r="AT113" i="1"/>
  <c r="AT85" i="1"/>
  <c r="AT30" i="1"/>
  <c r="BT336" i="1"/>
  <c r="BT355" i="1"/>
  <c r="BT379" i="1"/>
  <c r="BT419" i="1"/>
  <c r="BT443" i="1"/>
  <c r="BT456" i="1"/>
  <c r="BT482" i="1"/>
  <c r="BT495" i="1"/>
  <c r="BT544" i="1"/>
  <c r="BT569" i="1"/>
  <c r="BT575" i="1"/>
  <c r="BT612" i="1"/>
  <c r="BT644" i="1"/>
  <c r="BT663" i="1"/>
  <c r="BT700" i="1"/>
  <c r="BT737" i="1"/>
  <c r="BT743" i="1"/>
  <c r="BT749" i="1"/>
  <c r="AT310" i="1"/>
  <c r="AT264" i="1"/>
  <c r="AT207" i="1"/>
  <c r="AT160" i="1"/>
  <c r="AT93" i="1"/>
  <c r="AT55" i="1"/>
  <c r="AT46" i="1"/>
  <c r="AT37" i="1"/>
  <c r="AT20" i="1"/>
  <c r="BT772" i="1"/>
  <c r="AT592" i="1"/>
  <c r="AT543" i="1"/>
  <c r="AT390" i="1"/>
  <c r="AT370" i="1"/>
  <c r="AT341" i="1"/>
  <c r="AT245" i="1"/>
  <c r="AT133" i="1"/>
  <c r="AT629" i="1"/>
  <c r="BT732" i="1"/>
  <c r="BT751" i="1"/>
  <c r="AT485" i="1"/>
  <c r="AT357" i="1"/>
  <c r="AT229" i="1"/>
  <c r="AT101" i="1"/>
  <c r="BT464" i="1"/>
  <c r="BT465" i="1"/>
  <c r="BT576" i="1"/>
  <c r="BT577" i="1"/>
  <c r="BT704" i="1"/>
  <c r="BT705" i="1"/>
  <c r="BT258" i="1"/>
  <c r="BT589" i="1"/>
  <c r="BT17" i="1"/>
  <c r="BT180" i="1"/>
  <c r="BT590" i="1"/>
  <c r="BT752" i="1"/>
  <c r="BT195" i="1"/>
  <c r="BT202" i="1"/>
  <c r="BT451" i="1"/>
  <c r="BT458" i="1"/>
  <c r="BT534" i="1"/>
  <c r="BT50" i="1"/>
  <c r="BT116" i="1"/>
  <c r="BT188" i="1"/>
  <c r="BT215" i="1"/>
  <c r="BT306" i="1"/>
  <c r="BT354" i="1"/>
  <c r="BT353" i="1"/>
  <c r="BT372" i="1"/>
  <c r="BT444" i="1"/>
  <c r="BT471" i="1"/>
  <c r="BT553" i="1"/>
  <c r="BT669" i="1"/>
  <c r="BT688" i="1"/>
  <c r="BT31" i="1"/>
  <c r="BT287" i="1"/>
  <c r="BT527" i="1"/>
  <c r="BT753" i="1"/>
  <c r="BT43" i="1"/>
  <c r="BT121" i="1"/>
  <c r="BT299" i="1"/>
  <c r="BT377" i="1"/>
  <c r="BT637" i="1"/>
  <c r="BT759" i="1"/>
  <c r="BT765" i="1"/>
  <c r="BT259" i="1"/>
  <c r="BT436" i="1"/>
  <c r="BT725" i="1"/>
  <c r="BT82" i="1"/>
  <c r="BT385" i="1"/>
  <c r="BT697" i="1"/>
  <c r="BT242" i="1"/>
  <c r="BT171" i="1"/>
  <c r="BT249" i="1"/>
  <c r="BT427" i="1"/>
  <c r="BT640" i="1"/>
  <c r="BT709" i="1"/>
  <c r="BT768" i="1"/>
  <c r="BT769" i="1"/>
  <c r="BT3" i="1"/>
  <c r="BT266" i="1"/>
  <c r="BT624" i="1"/>
  <c r="BT252" i="1"/>
  <c r="BT60" i="1"/>
  <c r="BT244" i="1"/>
  <c r="BT316" i="1"/>
  <c r="BT512" i="1"/>
  <c r="BT513" i="1"/>
  <c r="BT226" i="1"/>
  <c r="BT52" i="1"/>
  <c r="BT124" i="1"/>
  <c r="BT151" i="1"/>
  <c r="BT308" i="1"/>
  <c r="BT380" i="1"/>
  <c r="BT407" i="1"/>
  <c r="BT561" i="1"/>
  <c r="BT597" i="1"/>
  <c r="BT137" i="1"/>
  <c r="BT393" i="1"/>
  <c r="BT400" i="1"/>
  <c r="BT479" i="1"/>
  <c r="BT548" i="1"/>
  <c r="BT573" i="1"/>
  <c r="BT689" i="1"/>
  <c r="BT773" i="1"/>
  <c r="BT10" i="1"/>
  <c r="BT273" i="1"/>
  <c r="BT338" i="1"/>
  <c r="BT718" i="1"/>
  <c r="BT130" i="1"/>
  <c r="BT144" i="1"/>
  <c r="BT223" i="1"/>
  <c r="BT210" i="1"/>
  <c r="BT57" i="1"/>
  <c r="BT98" i="1"/>
  <c r="BT235" i="1"/>
  <c r="BT313" i="1"/>
  <c r="BT541" i="1"/>
  <c r="BT554" i="1"/>
  <c r="BT574" i="1"/>
  <c r="BT36" i="1"/>
  <c r="BT100" i="1"/>
  <c r="BT476" i="1"/>
  <c r="BT538" i="1"/>
  <c r="BT654" i="1"/>
  <c r="BT674" i="1"/>
  <c r="BT694" i="1"/>
  <c r="BT489" i="1"/>
  <c r="BT633" i="1"/>
  <c r="BT761" i="1"/>
  <c r="BT702" i="1"/>
  <c r="BT292" i="1"/>
  <c r="BT356" i="1"/>
  <c r="BT681" i="1"/>
  <c r="BT20" i="1"/>
  <c r="BT219" i="1"/>
  <c r="BT283" i="1"/>
  <c r="BT290" i="1"/>
  <c r="BT411" i="1"/>
  <c r="BT418" i="1"/>
  <c r="BT475" i="1"/>
  <c r="BT503" i="1"/>
  <c r="BT646" i="1"/>
  <c r="BT659" i="1"/>
  <c r="BT505" i="1"/>
  <c r="BT164" i="1"/>
  <c r="BT228" i="1"/>
  <c r="BT105" i="1"/>
  <c r="BT162" i="1"/>
  <c r="BT297" i="1"/>
  <c r="BT404" i="1"/>
  <c r="BT468" i="1"/>
  <c r="BT517" i="1"/>
  <c r="BT774" i="1"/>
  <c r="BT12" i="1"/>
  <c r="BT47" i="1"/>
  <c r="BT76" i="1"/>
  <c r="BT111" i="1"/>
  <c r="BT140" i="1"/>
  <c r="BT175" i="1"/>
  <c r="BT204" i="1"/>
  <c r="BT239" i="1"/>
  <c r="BT268" i="1"/>
  <c r="BT303" i="1"/>
  <c r="BT332" i="1"/>
  <c r="BT367" i="1"/>
  <c r="BT396" i="1"/>
  <c r="BT431" i="1"/>
  <c r="BT460" i="1"/>
  <c r="BT605" i="1"/>
  <c r="BT618" i="1"/>
  <c r="BT666" i="1"/>
  <c r="BT733" i="1"/>
  <c r="BT746" i="1"/>
  <c r="BT566" i="1"/>
  <c r="BT41" i="1"/>
  <c r="BT84" i="1"/>
  <c r="BT212" i="1"/>
  <c r="BT276" i="1"/>
  <c r="BT361" i="1"/>
  <c r="BT653" i="1"/>
  <c r="BT591" i="1"/>
  <c r="BT611" i="1"/>
  <c r="BT638" i="1"/>
  <c r="BT645" i="1"/>
  <c r="BT719" i="1"/>
  <c r="BT739" i="1"/>
  <c r="BT766" i="1"/>
  <c r="BT420" i="1"/>
  <c r="BT648" i="1"/>
  <c r="BT27" i="1"/>
  <c r="BT34" i="1"/>
  <c r="BT91" i="1"/>
  <c r="BT148" i="1"/>
  <c r="BT155" i="1"/>
  <c r="BT169" i="1"/>
  <c r="BT233" i="1"/>
  <c r="BT340" i="1"/>
  <c r="BT347" i="1"/>
  <c r="BT425" i="1"/>
  <c r="BT496" i="1"/>
  <c r="BT510" i="1"/>
  <c r="BT4" i="1"/>
  <c r="BT11" i="1"/>
  <c r="BT18" i="1"/>
  <c r="BT25" i="1"/>
  <c r="BT32" i="1"/>
  <c r="BT39" i="1"/>
  <c r="BT68" i="1"/>
  <c r="BT75" i="1"/>
  <c r="BT89" i="1"/>
  <c r="BT96" i="1"/>
  <c r="BT103" i="1"/>
  <c r="BT132" i="1"/>
  <c r="BT139" i="1"/>
  <c r="BT146" i="1"/>
  <c r="BT153" i="1"/>
  <c r="BT160" i="1"/>
  <c r="BT167" i="1"/>
  <c r="BT196" i="1"/>
  <c r="BT203" i="1"/>
  <c r="BT217" i="1"/>
  <c r="BT224" i="1"/>
  <c r="BT231" i="1"/>
  <c r="BT260" i="1"/>
  <c r="BT267" i="1"/>
  <c r="BT274" i="1"/>
  <c r="BT281" i="1"/>
  <c r="BT288" i="1"/>
  <c r="BT295" i="1"/>
  <c r="BT324" i="1"/>
  <c r="BT331" i="1"/>
  <c r="BT345" i="1"/>
  <c r="BT352" i="1"/>
  <c r="BT359" i="1"/>
  <c r="BT388" i="1"/>
  <c r="BT395" i="1"/>
  <c r="BT402" i="1"/>
  <c r="BT409" i="1"/>
  <c r="BT416" i="1"/>
  <c r="BT423" i="1"/>
  <c r="BT452" i="1"/>
  <c r="BT459" i="1"/>
  <c r="BT473" i="1"/>
  <c r="BT480" i="1"/>
  <c r="BT487" i="1"/>
  <c r="BT494" i="1"/>
  <c r="BT501" i="1"/>
  <c r="BT508" i="1"/>
  <c r="BT584" i="1"/>
  <c r="BT617" i="1"/>
  <c r="BT631" i="1"/>
  <c r="BT712" i="1"/>
  <c r="BT745" i="1"/>
  <c r="BT686" i="1"/>
  <c r="BT521" i="1"/>
  <c r="BT585" i="1"/>
  <c r="BT649" i="1"/>
  <c r="BT713" i="1"/>
  <c r="BT485" i="1"/>
  <c r="BT499" i="1"/>
  <c r="BT528" i="1"/>
  <c r="BT535" i="1"/>
  <c r="BT542" i="1"/>
  <c r="BT549" i="1"/>
  <c r="BT563" i="1"/>
  <c r="BT592" i="1"/>
  <c r="BT606" i="1"/>
  <c r="BT613" i="1"/>
  <c r="BT627" i="1"/>
  <c r="BT656" i="1"/>
  <c r="BT670" i="1"/>
  <c r="BT677" i="1"/>
  <c r="BT691" i="1"/>
  <c r="BT720" i="1"/>
  <c r="BT734" i="1"/>
  <c r="BT741" i="1"/>
  <c r="BT755" i="1"/>
  <c r="BT5" i="1"/>
  <c r="BT13" i="1"/>
  <c r="BT21" i="1"/>
  <c r="BT29" i="1"/>
  <c r="BT37" i="1"/>
  <c r="BT45" i="1"/>
  <c r="BT53" i="1"/>
  <c r="BT61" i="1"/>
  <c r="BT69" i="1"/>
  <c r="BT77" i="1"/>
  <c r="BT85" i="1"/>
  <c r="BT93" i="1"/>
  <c r="BT101" i="1"/>
  <c r="BT109" i="1"/>
  <c r="BT117" i="1"/>
  <c r="BT125" i="1"/>
  <c r="BT133" i="1"/>
  <c r="BT141" i="1"/>
  <c r="BT149" i="1"/>
  <c r="BT157" i="1"/>
  <c r="BT165" i="1"/>
  <c r="BT173" i="1"/>
  <c r="BT181" i="1"/>
  <c r="BT189" i="1"/>
  <c r="BT197" i="1"/>
  <c r="BT205" i="1"/>
  <c r="BT213" i="1"/>
  <c r="BT221" i="1"/>
  <c r="BT229" i="1"/>
  <c r="BT237" i="1"/>
  <c r="BT245" i="1"/>
  <c r="BT253" i="1"/>
  <c r="BT261" i="1"/>
  <c r="BT269" i="1"/>
  <c r="BT277" i="1"/>
  <c r="BT285" i="1"/>
  <c r="BT293" i="1"/>
  <c r="BT301" i="1"/>
  <c r="BT309" i="1"/>
  <c r="BT317" i="1"/>
  <c r="BT325" i="1"/>
  <c r="BT333" i="1"/>
  <c r="BT341" i="1"/>
  <c r="BT349" i="1"/>
  <c r="BT357" i="1"/>
  <c r="BT365" i="1"/>
  <c r="BT373" i="1"/>
  <c r="BT381" i="1"/>
  <c r="BT389" i="1"/>
  <c r="BT397" i="1"/>
  <c r="BT405" i="1"/>
  <c r="BT413" i="1"/>
  <c r="BT421" i="1"/>
  <c r="BT429" i="1"/>
  <c r="BT437" i="1"/>
  <c r="BT445" i="1"/>
  <c r="BT453" i="1"/>
  <c r="BT461" i="1"/>
  <c r="BT469" i="1"/>
  <c r="BT477" i="1"/>
  <c r="BT506" i="1"/>
  <c r="BT570" i="1"/>
  <c r="BT634" i="1"/>
  <c r="BT698" i="1"/>
  <c r="BT762" i="1"/>
  <c r="BT491" i="1"/>
  <c r="BT555" i="1"/>
  <c r="BT598" i="1"/>
  <c r="BT619" i="1"/>
  <c r="BT662" i="1"/>
  <c r="BT683" i="1"/>
  <c r="BT726" i="1"/>
  <c r="BT747" i="1"/>
  <c r="BT775" i="1"/>
</calcChain>
</file>

<file path=xl/sharedStrings.xml><?xml version="1.0" encoding="utf-8"?>
<sst xmlns="http://schemas.openxmlformats.org/spreadsheetml/2006/main" count="1743" uniqueCount="51">
  <si>
    <t>match_id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</si>
  <si>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</si>
  <si>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</si>
  <si>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</si>
  <si>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</si>
  <si>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</si>
  <si>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</si>
  <si>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</si>
  <si>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</si>
  <si>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</si>
  <si>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server</t>
  </si>
  <si>
    <t>serve_no</t>
  </si>
  <si>
    <t>point_victor</t>
  </si>
  <si>
    <t>p1_points_won</t>
  </si>
  <si>
    <t>p2_points_won</t>
  </si>
  <si>
    <t>game_victor</t>
  </si>
  <si>
    <t>set_victor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</si>
  <si>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</si>
  <si>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</si>
  <si>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</si>
  <si>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</si>
  <si>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</si>
  <si>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</si>
  <si>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</si>
  <si>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</si>
  <si>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p1_net_pt_won</t>
  </si>
  <si>
    <t>p2_net_pt_won</t>
  </si>
  <si>
    <t>p1_break_pt</t>
  </si>
  <si>
    <t>p2_break_pt</t>
  </si>
  <si>
    <t>p1_break_pt_won</t>
  </si>
  <si>
    <t>p2_break_pt_won</t>
  </si>
  <si>
    <t>winner</t>
  </si>
  <si>
    <t>unf_err</t>
  </si>
  <si>
    <t>net_pt_won</t>
  </si>
  <si>
    <t>rec_score</t>
  </si>
  <si>
    <t>overall_pt_diff</t>
  </si>
  <si>
    <t>game_key_pt</t>
  </si>
  <si>
    <t>set_key_pt</t>
  </si>
  <si>
    <t>break_pt_won</t>
  </si>
  <si>
    <t>ace</t>
  </si>
  <si>
    <t>double_fault</t>
  </si>
  <si>
    <t>serve_succ</t>
  </si>
  <si>
    <t>point_won_num</t>
  </si>
  <si>
    <t>relative_advantage</t>
  </si>
  <si>
    <t>relative_advantage_swing</t>
  </si>
  <si>
    <t>2023-wimbledon-2503</t>
  </si>
  <si>
    <t>AD</t>
  </si>
  <si>
    <t>2023-wimbledon-2504</t>
  </si>
  <si>
    <t>2023-wimbledon-2601</t>
  </si>
  <si>
    <t>2023-wimbledon-2602</t>
  </si>
  <si>
    <t>2023-wimbledon-2701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</si>
</sst>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549"/>
  <sheetViews>
    <sheetView tabSelected="1" topLeftCell="U1" zoomScale="40" zoomScaleNormal="40" workbookViewId="0">
      <selection activeCell="BC17" sqref="BC17"/>
    </sheetView>
  </sheetViews>
  <sheetFormatPr defaultColWidth="9.23046875" defaultRowHeight="14.15" x14ac:dyDescent="0.3"/>
  <cols>
    <col min="1" max="1" width="30.765625" customWidth="1"/>
  </cols>
  <sheetData>
    <row r="1" spans="1: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10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1" t="s">
        <v>42</v>
      </c>
      <c r="AS1" s="1" t="s">
        <v>43</v>
      </c>
      <c r="AT1" s="1" t="s">
        <v>44</v>
      </c>
      <c r="BF1" s="2" t="s">
        <v>10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1" t="s">
        <v>42</v>
      </c>
      <c r="BS1" s="1" t="s">
        <v>43</v>
      </c>
      <c r="BT1" s="1" t="s">
        <v>44</v>
      </c>
    </row>
    <row r="2" spans="1:72" x14ac:dyDescent="0.3">
      <c r="A2" s="1" t="s">
        <v>45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3">
        <f>IF(K2=1,1,0)</f>
        <v>0</v>
      </c>
      <c r="AG2" s="3">
        <f>IF(D2&gt;=3,IF(#REF!=1,1,0),0)+IF(D2&gt;=2,IF(T1=1,1,0),0)+IF(D2&gt;=1,IF(T2=1,1,0),0)</f>
        <v>0</v>
      </c>
      <c r="AH2" s="3">
        <f>IF(D2&gt;=3,IF(#REF!=1,1,0),0)+IF(D2&gt;=2,IF(X1=1,1,0),0)+IF(D2&gt;=1,IF(X2=1,1,0),0)</f>
        <v>0</v>
      </c>
      <c r="AI2" s="3">
        <f>IF(D2&gt;=3,IF(#REF!=1,1,0),0)+IF(D2&gt;=2,IF(Z1=1,1,0),0)+IF(D2&gt;=1,IF(Z2=1,1,0),0)</f>
        <v>0</v>
      </c>
      <c r="AJ2" s="3">
        <f>IF(D2&gt;=3,IF(#REF!=1,1,0),0)+IF(D2&gt;=2,IF(M1=1,1,0),0)+IF(D2&gt;=1,IF(M2=1,1,0),0)</f>
        <v>0</v>
      </c>
      <c r="AK2" s="3">
        <f>0.6*(_xlfn.IFS(I2=0,0,I2=15,1,I2=30,2,I2=40,3,I2="AD",4,AND(I2&gt;0,I2&lt;=6),I2)-_xlfn.IFS(J2=0,0,J2=15,1,J2=30,2,J2=40,3,J2="AD",4,AND(J2&gt;0,J2&lt;=6),J2))+0.3*(G2-H2)+0.1*(E2-F2)</f>
        <v>0</v>
      </c>
      <c r="AL2" s="3">
        <f>IF(D2&gt;=3,IF(AND(#REF!=1,OR(#REF!=40,#REF!=40,#REF!="AD",#REF!="AD")),1,0),0)+IF(D2&gt;=2,IF(AND(M1=1,OR(I1=40,J1=40,I1="AD",J1="AD")),1,0),0)+IF(D2&gt;=1,IF(AND(M2=1,OR(I2=40,J2=40,I2="AD",J2="AD")),1,0),0)</f>
        <v>0</v>
      </c>
      <c r="AM2" s="3">
        <f>IF(D2&gt;=3,IF(AND(#REF!=1,OR(#REF!&gt;=5,#REF!&gt;=5)),1,0),0)+IF(D2&gt;=2,IF(AND(M1=1,OR(G1&gt;=5,H1&gt;=5)),1,0),0)+IF(D2&gt;=1,IF(AND(M2=1,OR(G2&gt;=5,H2&gt;=5)),1,0),0)</f>
        <v>0</v>
      </c>
      <c r="AN2" s="3">
        <f>IF(D2&gt;=3,IF(#REF!=1,1,0),0)+IF(D2&gt;=2,IF(AD1=1,1,0),0)+IF(D2&gt;=1,IF(AD2=1,1,0),0)</f>
        <v>0</v>
      </c>
      <c r="AO2" s="3">
        <f>IF(D2&gt;=3,IF(#REF!=1,1,0),0)+IF(D2&gt;=2,IF(R1=1,1,0),0)+IF(D2&gt;=1,IF(R2=1,1,0),0)</f>
        <v>0</v>
      </c>
      <c r="AP2" s="3">
        <f>IF(D2&gt;=3,IF(#REF!=1,1,0),0)+IF(D2&gt;=2,IF(V1=1,1,0),0)+IF(D2&gt;=1,IF(V2=1,1,0),0)</f>
        <v>0</v>
      </c>
      <c r="AQ2" s="3">
        <f>IF(D2&gt;=3,IF(AND(#REF!=1,#REF!=0),1,0),0)+IF(D2&gt;=2,IF(AND(K1=1,V1=0),1,0),0)+IF(D2&gt;=1,IF(AND(K2=1,V2=0),1,0),0)</f>
        <v>0</v>
      </c>
      <c r="AR2" s="3">
        <f>IF(D2&gt;=3,IF(#REF!=1,1,0),0)+IF(D2&gt;=2,IF(M1=1,1,0),0)+IF(M2=1,1,0)+IF(A3=A2,IF(M3=1,1,0),0)+IF(A4=A2,IF(M4=1,1,0),0)</f>
        <v>0</v>
      </c>
      <c r="AS2" s="3">
        <f>_xlfn.IFS(OR(AR2=0,AR2=1),-1,OR(AR2=2,AR2=3),0,OR(AR2=4,AR2=5),1)</f>
        <v>-1</v>
      </c>
      <c r="AT2" s="3">
        <v>-1</v>
      </c>
      <c r="BF2">
        <f t="shared" ref="BF2:BF65" si="0">IF(K2=2,1,0)</f>
        <v>1</v>
      </c>
      <c r="BG2">
        <f>IF(D2&gt;=3,IF(#REF!=1,1,0),0)+IF(D2&gt;=2,IF(U1=1,1,0),0)+IF(D2&gt;=1,IF(U2=1,1,0),0)</f>
        <v>0</v>
      </c>
      <c r="BH2">
        <f>IF(D2&gt;=3,IF(#REF!=1,1,0),0)+IF(D2&gt;=2,IF(Y1=1,1,0),0)+IF(D2&gt;=1,IF(Y2=1,1,0),0)</f>
        <v>0</v>
      </c>
      <c r="BI2">
        <f>IF(D2&gt;=3,IF(#REF!=1,1,0),0)+IF(D2&gt;=2,IF(AA1=1,1,0),0)+IF(D2&gt;=1,IF(AA2=1,1,0),0)</f>
        <v>1</v>
      </c>
      <c r="BJ2">
        <f>IF(D2&gt;=3,IF(#REF!=2,1,0),0)+IF(D2&gt;=2,IF(M1=2,1,0),0)+IF(D2&gt;=1,IF(M2=2,1,0),0)</f>
        <v>1</v>
      </c>
      <c r="BK2">
        <f t="shared" ref="BK2:BK65" si="1">-AK2</f>
        <v>0</v>
      </c>
      <c r="BL2">
        <f>IF(D2&gt;=3,IF(AND(#REF!=2,OR(#REF!=40,#REF!=40,#REF!="AD",#REF!="AD")),1,0),0)+IF(D2&gt;=2,IF(AND(M1=2,OR(I1=40,J1=40,I1="AD",J1="AD")),1,0),0)+IF(D2&gt;=1,IF(AND(M2=2,OR(I2=40,J2=40,I2="AD",J2="AD")),1,0),0)</f>
        <v>0</v>
      </c>
      <c r="BM2">
        <f>IF(D2&gt;=3,IF(AND(#REF!=2,OR(#REF!&gt;=5,#REF!&gt;=5)),1,0),0)+IF(D2&gt;=2,IF(AND(M1=2,OR(G1&gt;=5,H1&gt;=5)),1,0),0)+IF(D2&gt;=1,IF(AND(M2=2,OR(G2&gt;=5,H2&gt;=5)),1,0),0)</f>
        <v>0</v>
      </c>
      <c r="BN2">
        <f>IF(D2&gt;=3,IF(#REF!=1,1,0),0)+IF(D2&gt;=2,IF(AE1=1,1,0),0)+IF(D2&gt;=1,IF(AE2=1,1,0),0)</f>
        <v>0</v>
      </c>
      <c r="BO2">
        <f>IF(D2&gt;=3,IF(#REF!=1,1,0),0)+IF(D2&gt;=2,IF(S1=1,1,0),0)+IF(D2&gt;=1,IF(S2=1,1,0),0)</f>
        <v>0</v>
      </c>
      <c r="BP2">
        <f>IF(D2&gt;=3,IF(#REF!=1,1,0),0)+IF(D2&gt;=2,IF(W1=1,1,0),0)+IF(D2&gt;=1,IF(W2=1,1,0),0)</f>
        <v>0</v>
      </c>
      <c r="BQ2">
        <f>IF(D2&gt;=3,IF(AND(#REF!=2,#REF!=0),1,0),0)+IF(D2&gt;=2,IF(AND(K1=2,V1=0),1,0),0)+IF(D2&gt;=1,IF(AND(K2=2,V2=0),1,0),0)</f>
        <v>1</v>
      </c>
      <c r="BR2">
        <f>IF(D2&gt;=3,IF(#REF!=2,1,0),0)+IF(D2&gt;=2,IF(M1=2,1,0),0)+IF(M2=2,1,0)+IF(A3=A2,IF(M3=2,1,0),0)+IF(A4=A2,IF(M4=2,1,0),0)</f>
        <v>3</v>
      </c>
      <c r="BS2">
        <f>_xlfn.IFS(OR(BR2=0,BR2=1),-1,OR(BR2=2,BR2=3),0,OR(BR2=4,BR2=5),1)</f>
        <v>0</v>
      </c>
      <c r="BT2">
        <v>0</v>
      </c>
    </row>
    <row r="3" spans="1:72" x14ac:dyDescent="0.3">
      <c r="A3" s="1" t="s">
        <v>45</v>
      </c>
      <c r="B3" s="1">
        <v>1</v>
      </c>
      <c r="C3" s="1">
        <v>1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15</v>
      </c>
      <c r="K3" s="1">
        <v>2</v>
      </c>
      <c r="L3" s="1">
        <v>1</v>
      </c>
      <c r="M3" s="1">
        <v>2</v>
      </c>
      <c r="N3" s="1">
        <v>0</v>
      </c>
      <c r="O3" s="1">
        <v>2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3">
        <f>IF(K3=1,1,0)</f>
        <v>0</v>
      </c>
      <c r="AG3" s="3">
        <f>IF(D3&gt;=3,IF(T1=1,1,0),0)+IF(D3&gt;=2,IF(T2=1,1,0),0)+IF(D3&gt;=1,IF(T3=1,1,0),0)</f>
        <v>0</v>
      </c>
      <c r="AH3" s="3">
        <f>IF(D3&gt;=3,IF(X1=1,1,0),0)+IF(D3&gt;=2,IF(X2=1,1,0),0)+IF(D3&gt;=1,IF(X3=1,1,0),0)</f>
        <v>0</v>
      </c>
      <c r="AI3" s="3">
        <f>IF(D3&gt;=3,IF(Z1=1,1,0),0)+IF(D3&gt;=2,IF(Z2=1,1,0),0)+IF(D3&gt;=1,IF(Z3=1,1,0),0)</f>
        <v>0</v>
      </c>
      <c r="AJ3" s="3">
        <f>IF(D3&gt;=3,IF(M1=1,1,0),0)+IF(D3&gt;=2,IF(M2=1,1,0),0)+IF(D3&gt;=1,IF(M3=1,1,0),0)</f>
        <v>0</v>
      </c>
      <c r="AK3" s="3">
        <f t="shared" ref="AK3:AK66" si="2">0.6*(_xlfn.IFS(I3=0,0,I3=15,1,I3=30,2,I3=40,3,I3="AD",4,AND(I3&gt;0,I3&lt;=6),I3)-_xlfn.IFS(J3=0,0,J3=15,1,J3=30,2,J3=40,3,J3="AD",4,AND(J3&gt;0,J3&lt;=6),J3))+0.3*(G3-H3)+0.1*(E3-F3)</f>
        <v>-0.6</v>
      </c>
      <c r="AL3" s="3">
        <f>IF(D3&gt;=3,IF(AND(M1=1,OR(I1=40,J1=40,I1="AD",J1="AD")),1,0),0)+IF(D3&gt;=2,IF(AND(M2=1,OR(I2=40,J2=40,I2="AD",J2="AD")),1,0),0)+IF(D3&gt;=1,IF(AND(M3=1,OR(I3=40,J3=40,I3="AD",J3="AD")),1,0),0)</f>
        <v>0</v>
      </c>
      <c r="AM3" s="3">
        <f>IF(D3&gt;=3,IF(AND(M1=1,OR(G1&gt;=5,H1&gt;=5)),1,0),0)+IF(D3&gt;=2,IF(AND(M2=1,OR(G2&gt;=5,H2&gt;=5)),1,0),0)+IF(D3&gt;=1,IF(AND(M3=1,OR(G3&gt;=5,H3&gt;=5)),1,0),0)</f>
        <v>0</v>
      </c>
      <c r="AN3" s="3">
        <f>IF(D3&gt;=3,IF(AD1=1,1,0),0)+IF(D3&gt;=2,IF(AD2=1,1,0),0)+IF(D3&gt;=1,IF(AD3=1,1,0),0)</f>
        <v>0</v>
      </c>
      <c r="AO3" s="3">
        <f>IF(D3&gt;=3,IF(R1=1,1,0),0)+IF(D3&gt;=2,IF(R2=1,1,0),0)+IF(D3&gt;=1,IF(R3=1,1,0),0)</f>
        <v>0</v>
      </c>
      <c r="AP3" s="3">
        <f>IF(D3&gt;=3,IF(V1=1,1,0),0)+IF(D3&gt;=2,IF(V2=1,1,0),0)+IF(D3&gt;=1,IF(V3=1,1,0),0)</f>
        <v>0</v>
      </c>
      <c r="AQ3" s="3">
        <f>IF(D3&gt;=3,IF(AND(K1=1,V1=0),1,0),0)+IF(D3&gt;=2,IF(AND(K2=1,V2=0),1,0),0)+IF(D3&gt;=1,IF(AND(K3=1,V3=0),1,0),0)</f>
        <v>0</v>
      </c>
      <c r="AR3" s="3">
        <f>IF(D3&gt;=3,IF(M1=1,1,0),0)+IF(D3&gt;=2,IF(M2=1,1,0),0)+IF(M3=1,1,0)+IF(A4=A3,IF(M4=1,1,0),0)+IF(A5=A3,IF(M5=1,1,0),0)</f>
        <v>1</v>
      </c>
      <c r="AS3" s="3">
        <f t="shared" ref="AS3:AS66" si="3">_xlfn.IFS(OR(AR3=0,AR3=1),-1,OR(AR3=2,AR3=3),0,OR(AR3=4,AR3=5),1)</f>
        <v>-1</v>
      </c>
      <c r="AT3" s="3">
        <f>AS3-AS2</f>
        <v>0</v>
      </c>
      <c r="BF3">
        <f t="shared" si="0"/>
        <v>1</v>
      </c>
      <c r="BG3">
        <f t="shared" ref="BG3:BG66" si="4">IF(D3&gt;=3,IF(U1=1,1,0),0)+IF(D3&gt;=2,IF(U2=1,1,0),0)+IF(D3&gt;=1,IF(U3=1,1,0),0)</f>
        <v>1</v>
      </c>
      <c r="BH3">
        <f t="shared" ref="BH3:BH66" si="5">IF(D3&gt;=3,IF(Y1=1,1,0),0)+IF(D3&gt;=2,IF(Y2=1,1,0),0)+IF(D3&gt;=1,IF(Y3=1,1,0),0)</f>
        <v>0</v>
      </c>
      <c r="BI3">
        <f t="shared" ref="BI3:BI66" si="6">IF(D3&gt;=3,IF(AA1=1,1,0),0)+IF(D3&gt;=2,IF(AA2=1,1,0),0)+IF(D3&gt;=1,IF(AA3=1,1,0),0)</f>
        <v>1</v>
      </c>
      <c r="BJ3">
        <f t="shared" ref="BJ3:BJ66" si="7">IF(D3&gt;=3,IF(M1=2,1,0),0)+IF(D3&gt;=2,IF(M2=2,1,0),0)+IF(D3&gt;=1,IF(M3=2,1,0),0)</f>
        <v>2</v>
      </c>
      <c r="BK3">
        <f t="shared" si="1"/>
        <v>0.6</v>
      </c>
      <c r="BL3">
        <f t="shared" ref="BL3:BL66" si="8">IF(D3&gt;=3,IF(AND(M1=2,OR(I1=40,J1=40,I1="AD",J1="AD")),1,0),0)+IF(D3&gt;=2,IF(AND(M2=2,OR(I2=40,J2=40,I2="AD",J2="AD")),1,0),0)+IF(D3&gt;=1,IF(AND(M3=2,OR(I3=40,J3=40,I3="AD",J3="AD")),1,0),0)</f>
        <v>0</v>
      </c>
      <c r="BM3">
        <f t="shared" ref="BM3:BM66" si="9">IF(D3&gt;=3,IF(AND(M1=2,OR(G1&gt;=5,H1&gt;=5)),1,0),0)+IF(D3&gt;=2,IF(AND(M2=2,OR(G2&gt;=5,H2&gt;=5)),1,0),0)+IF(D3&gt;=1,IF(AND(M3=2,OR(G3&gt;=5,H3&gt;=5)),1,0),0)</f>
        <v>0</v>
      </c>
      <c r="BN3">
        <f t="shared" ref="BN3:BN66" si="10">IF(D3&gt;=3,IF(AE1=1,1,0),0)+IF(D3&gt;=2,IF(AE2=1,1,0),0)+IF(D3&gt;=1,IF(AE3=1,1,0),0)</f>
        <v>0</v>
      </c>
      <c r="BO3">
        <f t="shared" ref="BO3:BO66" si="11">IF(D3&gt;=3,IF(S1=1,1,0),0)+IF(D3&gt;=2,IF(S2=1,1,0),0)+IF(D3&gt;=1,IF(S3=1,1,0),0)</f>
        <v>1</v>
      </c>
      <c r="BP3">
        <f t="shared" ref="BP3:BP66" si="12">IF(D3&gt;=3,IF(W1=1,1,0),0)+IF(D3&gt;=2,IF(W2=1,1,0),0)+IF(D3&gt;=1,IF(W3=1,1,0),0)</f>
        <v>0</v>
      </c>
      <c r="BQ3">
        <f t="shared" ref="BQ3:BQ66" si="13">IF(D3&gt;=3,IF(AND(K1=2,V1=0),1,0),0)+IF(D3&gt;=2,IF(AND(K2=2,V2=0),1,0),0)+IF(D3&gt;=1,IF(AND(K3=2,V3=0),1,0),0)</f>
        <v>2</v>
      </c>
      <c r="BR3">
        <f t="shared" ref="BR3:BR66" si="14">IF(D3&gt;=3,IF(M1=2,1,0),0)+IF(D3&gt;=2,IF(M2=2,1,0),0)+IF(M3=2,1,0)+IF(A4=A3,IF(M4=2,1,0),0)+IF(A5=A3,IF(M5=2,1,0),0)</f>
        <v>3</v>
      </c>
      <c r="BS3">
        <f t="shared" ref="BS3:BS66" si="15">_xlfn.IFS(OR(BR3=0,BR3=1),-1,OR(BR3=2,BR3=3),0,OR(BR3=4,BR3=5),1)</f>
        <v>0</v>
      </c>
      <c r="BT3">
        <f>BS3-BS2</f>
        <v>0</v>
      </c>
    </row>
    <row r="4" spans="1:72" x14ac:dyDescent="0.3">
      <c r="A4" s="1" t="s">
        <v>45</v>
      </c>
      <c r="B4" s="1">
        <v>1</v>
      </c>
      <c r="C4" s="1">
        <v>1</v>
      </c>
      <c r="D4" s="1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30</v>
      </c>
      <c r="K4" s="1">
        <v>2</v>
      </c>
      <c r="L4" s="1">
        <v>1</v>
      </c>
      <c r="M4" s="1">
        <v>2</v>
      </c>
      <c r="N4" s="1">
        <v>0</v>
      </c>
      <c r="O4" s="1">
        <v>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3">
        <f t="shared" ref="AF4:AF67" si="16">IF(K4=1,1,0)</f>
        <v>0</v>
      </c>
      <c r="AG4" s="3">
        <f t="shared" ref="AG4:AG67" si="17">IF(D4&gt;=3,IF(T2=1,1,0),0)+IF(D4&gt;=2,IF(T3=1,1,0),0)+IF(D4&gt;=1,IF(T4=1,1,0),0)</f>
        <v>0</v>
      </c>
      <c r="AH4" s="3">
        <f t="shared" ref="AH4:AH67" si="18">IF(D4&gt;=3,IF(X2=1,1,0),0)+IF(D4&gt;=2,IF(X3=1,1,0),0)+IF(D4&gt;=1,IF(X4=1,1,0),0)</f>
        <v>0</v>
      </c>
      <c r="AI4" s="3">
        <f t="shared" ref="AI4:AI67" si="19">IF(D4&gt;=3,IF(Z2=1,1,0),0)+IF(D4&gt;=2,IF(Z3=1,1,0),0)+IF(D4&gt;=1,IF(Z4=1,1,0),0)</f>
        <v>0</v>
      </c>
      <c r="AJ4" s="3">
        <f t="shared" ref="AJ4:AJ67" si="20">IF(D4&gt;=3,IF(M2=1,1,0),0)+IF(D4&gt;=2,IF(M3=1,1,0),0)+IF(D4&gt;=1,IF(M4=1,1,0),0)</f>
        <v>0</v>
      </c>
      <c r="AK4" s="3">
        <f t="shared" si="2"/>
        <v>-1.2</v>
      </c>
      <c r="AL4" s="3">
        <f t="shared" ref="AL4:AL67" si="21">IF(D4&gt;=3,IF(AND(M2=1,OR(I2=40,J2=40,I2="AD",J2="AD")),1,0),0)+IF(D4&gt;=2,IF(AND(M3=1,OR(I3=40,J3=40,I3="AD",J3="AD")),1,0),0)+IF(D4&gt;=1,IF(AND(M4=1,OR(I4=40,J4=40,I4="AD",J4="AD")),1,0),0)</f>
        <v>0</v>
      </c>
      <c r="AM4" s="3">
        <f t="shared" ref="AM4:AM67" si="22">IF(D4&gt;=3,IF(AND(M2=1,OR(G2&gt;=5,H2&gt;=5)),1,0),0)+IF(D4&gt;=2,IF(AND(M3=1,OR(G3&gt;=5,H3&gt;=5)),1,0),0)+IF(D4&gt;=1,IF(AND(M4=1,OR(G4&gt;=5,H4&gt;=5)),1,0),0)</f>
        <v>0</v>
      </c>
      <c r="AN4" s="3">
        <f t="shared" ref="AN4:AN67" si="23">IF(D4&gt;=3,IF(AD2=1,1,0),0)+IF(D4&gt;=2,IF(AD3=1,1,0),0)+IF(D4&gt;=1,IF(AD4=1,1,0),0)</f>
        <v>0</v>
      </c>
      <c r="AO4" s="3">
        <f t="shared" ref="AO4:AO67" si="24">IF(D4&gt;=3,IF(R2=1,1,0),0)+IF(D4&gt;=2,IF(R3=1,1,0),0)+IF(D4&gt;=1,IF(R4=1,1,0),0)</f>
        <v>0</v>
      </c>
      <c r="AP4" s="3">
        <f t="shared" ref="AP4:AP67" si="25">IF(D4&gt;=3,IF(V2=1,1,0),0)+IF(D4&gt;=2,IF(V3=1,1,0),0)+IF(D4&gt;=1,IF(V4=1,1,0),0)</f>
        <v>0</v>
      </c>
      <c r="AQ4" s="3">
        <f t="shared" ref="AQ4:AQ67" si="26">IF(D4&gt;=3,IF(AND(K2=1,V2=0),1,0),0)+IF(D4&gt;=2,IF(AND(K3=1,V3=0),1,0),0)+IF(D4&gt;=1,IF(AND(K4=1,V4=0),1,0),0)</f>
        <v>0</v>
      </c>
      <c r="AR4" s="3">
        <f>IF(D4&gt;=3,IF(M2=1,1,0),0)+IF(D4&gt;=2,IF(M3=1,1,0),0)+IF(M4=1,1,0)+IF(A5=A4,IF(M5=1,1,0),0)+IF(A6=A4,IF(M6=1,1,0),0)</f>
        <v>1</v>
      </c>
      <c r="AS4" s="3">
        <f t="shared" si="3"/>
        <v>-1</v>
      </c>
      <c r="AT4" s="3">
        <f t="shared" ref="AT4:AT67" si="27">AS4-AS3</f>
        <v>0</v>
      </c>
      <c r="BF4">
        <f t="shared" si="0"/>
        <v>1</v>
      </c>
      <c r="BG4">
        <f t="shared" si="4"/>
        <v>2</v>
      </c>
      <c r="BH4">
        <f t="shared" si="5"/>
        <v>0</v>
      </c>
      <c r="BI4">
        <f t="shared" si="6"/>
        <v>1</v>
      </c>
      <c r="BJ4">
        <f t="shared" si="7"/>
        <v>3</v>
      </c>
      <c r="BK4">
        <f t="shared" si="1"/>
        <v>1.2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1"/>
        <v>1</v>
      </c>
      <c r="BP4">
        <f t="shared" si="12"/>
        <v>0</v>
      </c>
      <c r="BQ4">
        <f t="shared" si="13"/>
        <v>3</v>
      </c>
      <c r="BR4">
        <f t="shared" si="14"/>
        <v>4</v>
      </c>
      <c r="BS4">
        <f t="shared" si="15"/>
        <v>1</v>
      </c>
      <c r="BT4">
        <f t="shared" ref="BT4:BT67" si="28">BS4-BS3</f>
        <v>1</v>
      </c>
    </row>
    <row r="5" spans="1:72" x14ac:dyDescent="0.3">
      <c r="A5" s="1" t="s">
        <v>45</v>
      </c>
      <c r="B5" s="1">
        <v>1</v>
      </c>
      <c r="C5" s="1">
        <v>1</v>
      </c>
      <c r="D5" s="1">
        <v>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40</v>
      </c>
      <c r="K5" s="1">
        <v>2</v>
      </c>
      <c r="L5" s="1">
        <v>2</v>
      </c>
      <c r="M5" s="1">
        <v>1</v>
      </c>
      <c r="N5" s="1">
        <v>1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3">
        <f t="shared" si="16"/>
        <v>0</v>
      </c>
      <c r="AG5" s="3">
        <f t="shared" si="17"/>
        <v>1</v>
      </c>
      <c r="AH5" s="3">
        <f t="shared" si="18"/>
        <v>0</v>
      </c>
      <c r="AI5" s="3">
        <f t="shared" si="19"/>
        <v>0</v>
      </c>
      <c r="AJ5" s="3">
        <f t="shared" si="20"/>
        <v>1</v>
      </c>
      <c r="AK5" s="3">
        <f t="shared" si="2"/>
        <v>-1.7999999999999998</v>
      </c>
      <c r="AL5" s="3">
        <f t="shared" si="21"/>
        <v>1</v>
      </c>
      <c r="AM5" s="3">
        <f t="shared" si="22"/>
        <v>0</v>
      </c>
      <c r="AN5" s="3">
        <f t="shared" si="23"/>
        <v>0</v>
      </c>
      <c r="AO5" s="3">
        <f t="shared" si="24"/>
        <v>0</v>
      </c>
      <c r="AP5" s="3">
        <f t="shared" si="25"/>
        <v>0</v>
      </c>
      <c r="AQ5" s="3">
        <f t="shared" si="26"/>
        <v>0</v>
      </c>
      <c r="AR5" s="3">
        <f t="shared" ref="AR5:AR68" si="29">IF(D5&gt;=3,IF(M3=1,1,0),0)+IF(D5&gt;=2,IF(M4=1,1,0),0)+IF(M5=1,1,0)+IF(A6=A5,IF(M6=1,1,0),0)+IF(A7=A5,IF(M7=1,1,0),0)</f>
        <v>2</v>
      </c>
      <c r="AS5" s="3">
        <f t="shared" si="3"/>
        <v>0</v>
      </c>
      <c r="AT5" s="3">
        <f t="shared" si="27"/>
        <v>1</v>
      </c>
      <c r="BF5">
        <f t="shared" si="0"/>
        <v>1</v>
      </c>
      <c r="BG5">
        <f t="shared" si="4"/>
        <v>2</v>
      </c>
      <c r="BH5">
        <f t="shared" si="5"/>
        <v>0</v>
      </c>
      <c r="BI5">
        <f t="shared" si="6"/>
        <v>0</v>
      </c>
      <c r="BJ5">
        <f t="shared" si="7"/>
        <v>2</v>
      </c>
      <c r="BK5">
        <f t="shared" si="1"/>
        <v>1.7999999999999998</v>
      </c>
      <c r="BL5">
        <f t="shared" si="8"/>
        <v>0</v>
      </c>
      <c r="BM5">
        <f t="shared" si="9"/>
        <v>0</v>
      </c>
      <c r="BN5">
        <f t="shared" si="10"/>
        <v>0</v>
      </c>
      <c r="BO5">
        <f t="shared" si="11"/>
        <v>1</v>
      </c>
      <c r="BP5">
        <f t="shared" si="12"/>
        <v>0</v>
      </c>
      <c r="BQ5">
        <f t="shared" si="13"/>
        <v>3</v>
      </c>
      <c r="BR5">
        <f t="shared" si="14"/>
        <v>3</v>
      </c>
      <c r="BS5">
        <f t="shared" si="15"/>
        <v>0</v>
      </c>
      <c r="BT5">
        <f t="shared" si="28"/>
        <v>-1</v>
      </c>
    </row>
    <row r="6" spans="1:72" x14ac:dyDescent="0.3">
      <c r="A6" s="1" t="s">
        <v>45</v>
      </c>
      <c r="B6" s="1">
        <v>1</v>
      </c>
      <c r="C6" s="1">
        <v>1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">
        <v>15</v>
      </c>
      <c r="J6" s="1">
        <v>40</v>
      </c>
      <c r="K6" s="1">
        <v>2</v>
      </c>
      <c r="L6" s="1">
        <v>2</v>
      </c>
      <c r="M6" s="1">
        <v>2</v>
      </c>
      <c r="N6" s="1">
        <v>1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3">
        <f t="shared" si="16"/>
        <v>0</v>
      </c>
      <c r="AG6" s="3">
        <f t="shared" si="17"/>
        <v>1</v>
      </c>
      <c r="AH6" s="3">
        <f t="shared" si="18"/>
        <v>1</v>
      </c>
      <c r="AI6" s="3">
        <f t="shared" si="19"/>
        <v>0</v>
      </c>
      <c r="AJ6" s="3">
        <f t="shared" si="20"/>
        <v>1</v>
      </c>
      <c r="AK6" s="3">
        <f t="shared" si="2"/>
        <v>-1.2</v>
      </c>
      <c r="AL6" s="3">
        <f t="shared" si="21"/>
        <v>1</v>
      </c>
      <c r="AM6" s="3">
        <f t="shared" si="22"/>
        <v>0</v>
      </c>
      <c r="AN6" s="3">
        <f t="shared" si="23"/>
        <v>0</v>
      </c>
      <c r="AO6" s="3">
        <f t="shared" si="24"/>
        <v>0</v>
      </c>
      <c r="AP6" s="3">
        <f t="shared" si="25"/>
        <v>0</v>
      </c>
      <c r="AQ6" s="3">
        <f t="shared" si="26"/>
        <v>0</v>
      </c>
      <c r="AR6" s="3">
        <f t="shared" si="29"/>
        <v>3</v>
      </c>
      <c r="AS6" s="3">
        <f t="shared" si="3"/>
        <v>0</v>
      </c>
      <c r="AT6" s="3">
        <f t="shared" si="27"/>
        <v>0</v>
      </c>
      <c r="BF6">
        <f t="shared" si="0"/>
        <v>1</v>
      </c>
      <c r="BG6">
        <f t="shared" si="4"/>
        <v>1</v>
      </c>
      <c r="BH6">
        <f t="shared" si="5"/>
        <v>0</v>
      </c>
      <c r="BI6">
        <f t="shared" si="6"/>
        <v>0</v>
      </c>
      <c r="BJ6">
        <f t="shared" si="7"/>
        <v>2</v>
      </c>
      <c r="BK6">
        <f t="shared" si="1"/>
        <v>1.2</v>
      </c>
      <c r="BL6">
        <f t="shared" si="8"/>
        <v>1</v>
      </c>
      <c r="BM6">
        <f t="shared" si="9"/>
        <v>0</v>
      </c>
      <c r="BN6">
        <f t="shared" si="10"/>
        <v>0</v>
      </c>
      <c r="BO6">
        <f t="shared" si="11"/>
        <v>0</v>
      </c>
      <c r="BP6">
        <f t="shared" si="12"/>
        <v>0</v>
      </c>
      <c r="BQ6">
        <f t="shared" si="13"/>
        <v>3</v>
      </c>
      <c r="BR6">
        <f t="shared" si="14"/>
        <v>2</v>
      </c>
      <c r="BS6">
        <f t="shared" si="15"/>
        <v>0</v>
      </c>
      <c r="BT6">
        <f t="shared" si="28"/>
        <v>0</v>
      </c>
    </row>
    <row r="7" spans="1:72" x14ac:dyDescent="0.3">
      <c r="A7" s="1" t="s">
        <v>45</v>
      </c>
      <c r="B7" s="1">
        <v>1</v>
      </c>
      <c r="C7" s="1">
        <v>2</v>
      </c>
      <c r="D7" s="1">
        <v>6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2</v>
      </c>
      <c r="O7" s="1">
        <v>4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3">
        <f t="shared" si="16"/>
        <v>1</v>
      </c>
      <c r="AG7" s="3">
        <f t="shared" si="17"/>
        <v>2</v>
      </c>
      <c r="AH7" s="3">
        <f t="shared" si="18"/>
        <v>1</v>
      </c>
      <c r="AI7" s="3">
        <f t="shared" si="19"/>
        <v>0</v>
      </c>
      <c r="AJ7" s="3">
        <f t="shared" si="20"/>
        <v>2</v>
      </c>
      <c r="AK7" s="3">
        <f t="shared" si="2"/>
        <v>-0.3</v>
      </c>
      <c r="AL7" s="3">
        <f t="shared" si="21"/>
        <v>1</v>
      </c>
      <c r="AM7" s="3">
        <f t="shared" si="22"/>
        <v>0</v>
      </c>
      <c r="AN7" s="3">
        <f t="shared" si="23"/>
        <v>0</v>
      </c>
      <c r="AO7" s="3">
        <f t="shared" si="24"/>
        <v>1</v>
      </c>
      <c r="AP7" s="3">
        <f t="shared" si="25"/>
        <v>0</v>
      </c>
      <c r="AQ7" s="3">
        <f t="shared" si="26"/>
        <v>1</v>
      </c>
      <c r="AR7" s="3">
        <f t="shared" si="29"/>
        <v>4</v>
      </c>
      <c r="AS7" s="3">
        <f t="shared" si="3"/>
        <v>1</v>
      </c>
      <c r="AT7" s="3">
        <f t="shared" si="27"/>
        <v>1</v>
      </c>
      <c r="BF7">
        <f t="shared" si="0"/>
        <v>0</v>
      </c>
      <c r="BG7">
        <f t="shared" si="4"/>
        <v>0</v>
      </c>
      <c r="BH7">
        <f t="shared" si="5"/>
        <v>0</v>
      </c>
      <c r="BI7">
        <f t="shared" si="6"/>
        <v>0</v>
      </c>
      <c r="BJ7">
        <f t="shared" si="7"/>
        <v>1</v>
      </c>
      <c r="BK7">
        <f t="shared" si="1"/>
        <v>0.3</v>
      </c>
      <c r="BL7">
        <f t="shared" si="8"/>
        <v>1</v>
      </c>
      <c r="BM7">
        <f t="shared" si="9"/>
        <v>0</v>
      </c>
      <c r="BN7">
        <f t="shared" si="10"/>
        <v>0</v>
      </c>
      <c r="BO7">
        <f t="shared" si="11"/>
        <v>0</v>
      </c>
      <c r="BP7">
        <f t="shared" si="12"/>
        <v>0</v>
      </c>
      <c r="BQ7">
        <f t="shared" si="13"/>
        <v>2</v>
      </c>
      <c r="BR7">
        <f t="shared" si="14"/>
        <v>1</v>
      </c>
      <c r="BS7">
        <f t="shared" si="15"/>
        <v>-1</v>
      </c>
      <c r="BT7">
        <f t="shared" si="28"/>
        <v>-1</v>
      </c>
    </row>
    <row r="8" spans="1:72" x14ac:dyDescent="0.3">
      <c r="A8" s="1" t="s">
        <v>45</v>
      </c>
      <c r="B8" s="1">
        <v>1</v>
      </c>
      <c r="C8" s="1">
        <v>2</v>
      </c>
      <c r="D8" s="1">
        <v>7</v>
      </c>
      <c r="E8" s="1">
        <v>0</v>
      </c>
      <c r="F8" s="1">
        <v>0</v>
      </c>
      <c r="G8" s="1">
        <v>0</v>
      </c>
      <c r="H8" s="1">
        <v>1</v>
      </c>
      <c r="I8" s="1">
        <v>15</v>
      </c>
      <c r="J8" s="1">
        <v>0</v>
      </c>
      <c r="K8" s="1">
        <v>1</v>
      </c>
      <c r="L8" s="1">
        <v>2</v>
      </c>
      <c r="M8" s="1">
        <v>1</v>
      </c>
      <c r="N8" s="1">
        <v>3</v>
      </c>
      <c r="O8" s="1">
        <v>4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3">
        <f t="shared" si="16"/>
        <v>1</v>
      </c>
      <c r="AG8" s="3">
        <f t="shared" si="17"/>
        <v>1</v>
      </c>
      <c r="AH8" s="3">
        <f t="shared" si="18"/>
        <v>1</v>
      </c>
      <c r="AI8" s="3">
        <f t="shared" si="19"/>
        <v>0</v>
      </c>
      <c r="AJ8" s="3">
        <f t="shared" si="20"/>
        <v>2</v>
      </c>
      <c r="AK8" s="3">
        <f t="shared" si="2"/>
        <v>0.3</v>
      </c>
      <c r="AL8" s="3">
        <f t="shared" si="21"/>
        <v>0</v>
      </c>
      <c r="AM8" s="3">
        <f t="shared" si="22"/>
        <v>0</v>
      </c>
      <c r="AN8" s="3">
        <f t="shared" si="23"/>
        <v>0</v>
      </c>
      <c r="AO8" s="3">
        <f t="shared" si="24"/>
        <v>1</v>
      </c>
      <c r="AP8" s="3">
        <f t="shared" si="25"/>
        <v>0</v>
      </c>
      <c r="AQ8" s="3">
        <f t="shared" si="26"/>
        <v>2</v>
      </c>
      <c r="AR8" s="3">
        <f t="shared" si="29"/>
        <v>4</v>
      </c>
      <c r="AS8" s="3">
        <f t="shared" si="3"/>
        <v>1</v>
      </c>
      <c r="AT8" s="3">
        <f t="shared" si="27"/>
        <v>0</v>
      </c>
      <c r="BF8">
        <f t="shared" si="0"/>
        <v>0</v>
      </c>
      <c r="BG8">
        <f t="shared" si="4"/>
        <v>0</v>
      </c>
      <c r="BH8">
        <f t="shared" si="5"/>
        <v>1</v>
      </c>
      <c r="BI8">
        <f t="shared" si="6"/>
        <v>0</v>
      </c>
      <c r="BJ8">
        <f t="shared" si="7"/>
        <v>1</v>
      </c>
      <c r="BK8">
        <f t="shared" si="1"/>
        <v>-0.3</v>
      </c>
      <c r="BL8">
        <f t="shared" si="8"/>
        <v>1</v>
      </c>
      <c r="BM8">
        <f t="shared" si="9"/>
        <v>0</v>
      </c>
      <c r="BN8">
        <f t="shared" si="10"/>
        <v>0</v>
      </c>
      <c r="BO8">
        <f t="shared" si="11"/>
        <v>0</v>
      </c>
      <c r="BP8">
        <f t="shared" si="12"/>
        <v>0</v>
      </c>
      <c r="BQ8">
        <f t="shared" si="13"/>
        <v>1</v>
      </c>
      <c r="BR8">
        <f t="shared" si="14"/>
        <v>1</v>
      </c>
      <c r="BS8">
        <f t="shared" si="15"/>
        <v>-1</v>
      </c>
      <c r="BT8">
        <f t="shared" si="28"/>
        <v>0</v>
      </c>
    </row>
    <row r="9" spans="1:72" x14ac:dyDescent="0.3">
      <c r="A9" s="1" t="s">
        <v>45</v>
      </c>
      <c r="B9" s="1">
        <v>1</v>
      </c>
      <c r="C9" s="1">
        <v>2</v>
      </c>
      <c r="D9" s="1">
        <v>8</v>
      </c>
      <c r="E9" s="1">
        <v>0</v>
      </c>
      <c r="F9" s="1">
        <v>0</v>
      </c>
      <c r="G9" s="1">
        <v>0</v>
      </c>
      <c r="H9" s="1">
        <v>1</v>
      </c>
      <c r="I9" s="1">
        <v>30</v>
      </c>
      <c r="J9" s="1">
        <v>0</v>
      </c>
      <c r="K9" s="1">
        <v>1</v>
      </c>
      <c r="L9" s="1">
        <v>1</v>
      </c>
      <c r="M9" s="1">
        <v>1</v>
      </c>
      <c r="N9" s="1">
        <v>4</v>
      </c>
      <c r="O9" s="1">
        <v>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3">
        <f t="shared" si="16"/>
        <v>1</v>
      </c>
      <c r="AG9" s="3">
        <f t="shared" si="17"/>
        <v>1</v>
      </c>
      <c r="AH9" s="3">
        <f t="shared" si="18"/>
        <v>0</v>
      </c>
      <c r="AI9" s="3">
        <f t="shared" si="19"/>
        <v>0</v>
      </c>
      <c r="AJ9" s="3">
        <f t="shared" si="20"/>
        <v>3</v>
      </c>
      <c r="AK9" s="3">
        <f t="shared" si="2"/>
        <v>0.89999999999999991</v>
      </c>
      <c r="AL9" s="3">
        <f t="shared" si="21"/>
        <v>0</v>
      </c>
      <c r="AM9" s="3">
        <f t="shared" si="22"/>
        <v>0</v>
      </c>
      <c r="AN9" s="3">
        <f t="shared" si="23"/>
        <v>0</v>
      </c>
      <c r="AO9" s="3">
        <f t="shared" si="24"/>
        <v>1</v>
      </c>
      <c r="AP9" s="3">
        <f t="shared" si="25"/>
        <v>0</v>
      </c>
      <c r="AQ9" s="3">
        <f t="shared" si="26"/>
        <v>3</v>
      </c>
      <c r="AR9" s="3">
        <f t="shared" si="29"/>
        <v>4</v>
      </c>
      <c r="AS9" s="3">
        <f t="shared" si="3"/>
        <v>1</v>
      </c>
      <c r="AT9" s="3">
        <f t="shared" si="27"/>
        <v>0</v>
      </c>
      <c r="BF9">
        <f t="shared" si="0"/>
        <v>0</v>
      </c>
      <c r="BG9">
        <f t="shared" si="4"/>
        <v>0</v>
      </c>
      <c r="BH9">
        <f t="shared" si="5"/>
        <v>1</v>
      </c>
      <c r="BI9">
        <f t="shared" si="6"/>
        <v>0</v>
      </c>
      <c r="BJ9">
        <f t="shared" si="7"/>
        <v>0</v>
      </c>
      <c r="BK9">
        <f t="shared" si="1"/>
        <v>-0.89999999999999991</v>
      </c>
      <c r="BL9">
        <f t="shared" si="8"/>
        <v>0</v>
      </c>
      <c r="BM9">
        <f t="shared" si="9"/>
        <v>0</v>
      </c>
      <c r="BN9">
        <f t="shared" si="10"/>
        <v>0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1</v>
      </c>
      <c r="BS9">
        <f t="shared" si="15"/>
        <v>-1</v>
      </c>
      <c r="BT9">
        <f t="shared" si="28"/>
        <v>0</v>
      </c>
    </row>
    <row r="10" spans="1:72" x14ac:dyDescent="0.3">
      <c r="A10" s="1" t="s">
        <v>45</v>
      </c>
      <c r="B10" s="1">
        <v>1</v>
      </c>
      <c r="C10" s="1">
        <v>2</v>
      </c>
      <c r="D10" s="1">
        <v>9</v>
      </c>
      <c r="E10" s="1">
        <v>0</v>
      </c>
      <c r="F10" s="1">
        <v>0</v>
      </c>
      <c r="G10" s="1">
        <v>0</v>
      </c>
      <c r="H10" s="1">
        <v>1</v>
      </c>
      <c r="I10" s="1">
        <v>40</v>
      </c>
      <c r="J10" s="1">
        <v>0</v>
      </c>
      <c r="K10" s="1">
        <v>1</v>
      </c>
      <c r="L10" s="1">
        <v>2</v>
      </c>
      <c r="M10" s="1">
        <v>1</v>
      </c>
      <c r="N10" s="1">
        <v>5</v>
      </c>
      <c r="O10" s="1">
        <v>4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3">
        <f t="shared" si="16"/>
        <v>1</v>
      </c>
      <c r="AG10" s="3">
        <f t="shared" si="17"/>
        <v>1</v>
      </c>
      <c r="AH10" s="3">
        <f t="shared" si="18"/>
        <v>0</v>
      </c>
      <c r="AI10" s="3">
        <f t="shared" si="19"/>
        <v>0</v>
      </c>
      <c r="AJ10" s="3">
        <f t="shared" si="20"/>
        <v>3</v>
      </c>
      <c r="AK10" s="3">
        <f t="shared" si="2"/>
        <v>1.4999999999999998</v>
      </c>
      <c r="AL10" s="3">
        <f t="shared" si="21"/>
        <v>1</v>
      </c>
      <c r="AM10" s="3">
        <f t="shared" si="22"/>
        <v>0</v>
      </c>
      <c r="AN10" s="3">
        <f t="shared" si="23"/>
        <v>0</v>
      </c>
      <c r="AO10" s="3">
        <f t="shared" si="24"/>
        <v>0</v>
      </c>
      <c r="AP10" s="3">
        <f t="shared" si="25"/>
        <v>0</v>
      </c>
      <c r="AQ10" s="3">
        <f t="shared" si="26"/>
        <v>3</v>
      </c>
      <c r="AR10" s="3">
        <f t="shared" si="29"/>
        <v>3</v>
      </c>
      <c r="AS10" s="3">
        <f t="shared" si="3"/>
        <v>0</v>
      </c>
      <c r="AT10" s="3">
        <f t="shared" si="27"/>
        <v>-1</v>
      </c>
      <c r="BF10">
        <f t="shared" si="0"/>
        <v>0</v>
      </c>
      <c r="BG10">
        <f t="shared" si="4"/>
        <v>0</v>
      </c>
      <c r="BH10">
        <f t="shared" si="5"/>
        <v>1</v>
      </c>
      <c r="BI10">
        <f t="shared" si="6"/>
        <v>0</v>
      </c>
      <c r="BJ10">
        <f t="shared" si="7"/>
        <v>0</v>
      </c>
      <c r="BK10">
        <f t="shared" si="1"/>
        <v>-1.4999999999999998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1"/>
        <v>0</v>
      </c>
      <c r="BP10">
        <f t="shared" si="12"/>
        <v>0</v>
      </c>
      <c r="BQ10">
        <f t="shared" si="13"/>
        <v>0</v>
      </c>
      <c r="BR10">
        <f t="shared" si="14"/>
        <v>2</v>
      </c>
      <c r="BS10">
        <f t="shared" si="15"/>
        <v>0</v>
      </c>
      <c r="BT10">
        <f t="shared" si="28"/>
        <v>1</v>
      </c>
    </row>
    <row r="11" spans="1:72" x14ac:dyDescent="0.3">
      <c r="A11" s="1" t="s">
        <v>45</v>
      </c>
      <c r="B11" s="1">
        <v>1</v>
      </c>
      <c r="C11" s="1">
        <v>3</v>
      </c>
      <c r="D11" s="1">
        <v>10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2</v>
      </c>
      <c r="L11" s="1">
        <v>1</v>
      </c>
      <c r="M11" s="1">
        <v>2</v>
      </c>
      <c r="N11" s="1">
        <v>5</v>
      </c>
      <c r="O11" s="1">
        <v>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3">
        <f t="shared" si="16"/>
        <v>0</v>
      </c>
      <c r="AG11" s="3">
        <f t="shared" si="17"/>
        <v>1</v>
      </c>
      <c r="AH11" s="3">
        <f t="shared" si="18"/>
        <v>0</v>
      </c>
      <c r="AI11" s="3">
        <f t="shared" si="19"/>
        <v>0</v>
      </c>
      <c r="AJ11" s="3">
        <f t="shared" si="20"/>
        <v>2</v>
      </c>
      <c r="AK11" s="3">
        <f t="shared" si="2"/>
        <v>0</v>
      </c>
      <c r="AL11" s="3">
        <f t="shared" si="21"/>
        <v>1</v>
      </c>
      <c r="AM11" s="3">
        <f t="shared" si="22"/>
        <v>0</v>
      </c>
      <c r="AN11" s="3">
        <f t="shared" si="23"/>
        <v>0</v>
      </c>
      <c r="AO11" s="3">
        <f t="shared" si="24"/>
        <v>0</v>
      </c>
      <c r="AP11" s="3">
        <f t="shared" si="25"/>
        <v>0</v>
      </c>
      <c r="AQ11" s="3">
        <f t="shared" si="26"/>
        <v>2</v>
      </c>
      <c r="AR11" s="3">
        <f t="shared" si="29"/>
        <v>3</v>
      </c>
      <c r="AS11" s="3">
        <f t="shared" si="3"/>
        <v>0</v>
      </c>
      <c r="AT11" s="3">
        <f t="shared" si="27"/>
        <v>0</v>
      </c>
      <c r="BF11">
        <f t="shared" si="0"/>
        <v>1</v>
      </c>
      <c r="BG11">
        <f t="shared" si="4"/>
        <v>0</v>
      </c>
      <c r="BH11">
        <f t="shared" si="5"/>
        <v>0</v>
      </c>
      <c r="BI11">
        <f t="shared" si="6"/>
        <v>0</v>
      </c>
      <c r="BJ11">
        <f t="shared" si="7"/>
        <v>1</v>
      </c>
      <c r="BK11">
        <f t="shared" si="1"/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1"/>
        <v>0</v>
      </c>
      <c r="BP11">
        <f t="shared" si="12"/>
        <v>0</v>
      </c>
      <c r="BQ11">
        <f t="shared" si="13"/>
        <v>1</v>
      </c>
      <c r="BR11">
        <f t="shared" si="14"/>
        <v>2</v>
      </c>
      <c r="BS11">
        <f t="shared" si="15"/>
        <v>0</v>
      </c>
      <c r="BT11">
        <f t="shared" si="28"/>
        <v>0</v>
      </c>
    </row>
    <row r="12" spans="1:72" x14ac:dyDescent="0.3">
      <c r="A12" s="1" t="s">
        <v>45</v>
      </c>
      <c r="B12" s="1">
        <v>1</v>
      </c>
      <c r="C12" s="1">
        <v>3</v>
      </c>
      <c r="D12" s="1">
        <v>11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15</v>
      </c>
      <c r="K12" s="1">
        <v>2</v>
      </c>
      <c r="L12" s="1">
        <v>1</v>
      </c>
      <c r="M12" s="1">
        <v>2</v>
      </c>
      <c r="N12" s="1">
        <v>5</v>
      </c>
      <c r="O12" s="1">
        <v>6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3">
        <f t="shared" si="16"/>
        <v>0</v>
      </c>
      <c r="AG12" s="3">
        <f t="shared" si="17"/>
        <v>1</v>
      </c>
      <c r="AH12" s="3">
        <f t="shared" si="18"/>
        <v>0</v>
      </c>
      <c r="AI12" s="3">
        <f t="shared" si="19"/>
        <v>0</v>
      </c>
      <c r="AJ12" s="3">
        <f t="shared" si="20"/>
        <v>1</v>
      </c>
      <c r="AK12" s="3">
        <f t="shared" si="2"/>
        <v>-0.6</v>
      </c>
      <c r="AL12" s="3">
        <f t="shared" si="21"/>
        <v>1</v>
      </c>
      <c r="AM12" s="3">
        <f t="shared" si="22"/>
        <v>0</v>
      </c>
      <c r="AN12" s="3">
        <f t="shared" si="23"/>
        <v>0</v>
      </c>
      <c r="AO12" s="3">
        <f t="shared" si="24"/>
        <v>0</v>
      </c>
      <c r="AP12" s="3">
        <f t="shared" si="25"/>
        <v>0</v>
      </c>
      <c r="AQ12" s="3">
        <f t="shared" si="26"/>
        <v>1</v>
      </c>
      <c r="AR12" s="3">
        <f t="shared" si="29"/>
        <v>2</v>
      </c>
      <c r="AS12" s="3">
        <f t="shared" si="3"/>
        <v>0</v>
      </c>
      <c r="AT12" s="3">
        <f t="shared" si="27"/>
        <v>0</v>
      </c>
      <c r="BF12">
        <f t="shared" si="0"/>
        <v>1</v>
      </c>
      <c r="BG12">
        <f t="shared" si="4"/>
        <v>0</v>
      </c>
      <c r="BH12">
        <f t="shared" si="5"/>
        <v>0</v>
      </c>
      <c r="BI12">
        <f t="shared" si="6"/>
        <v>0</v>
      </c>
      <c r="BJ12">
        <f t="shared" si="7"/>
        <v>2</v>
      </c>
      <c r="BK12">
        <f t="shared" si="1"/>
        <v>0.6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0</v>
      </c>
      <c r="BQ12">
        <f t="shared" si="13"/>
        <v>2</v>
      </c>
      <c r="BR12">
        <f t="shared" si="14"/>
        <v>3</v>
      </c>
      <c r="BS12">
        <f t="shared" si="15"/>
        <v>0</v>
      </c>
      <c r="BT12">
        <f t="shared" si="28"/>
        <v>0</v>
      </c>
    </row>
    <row r="13" spans="1:72" x14ac:dyDescent="0.3">
      <c r="A13" s="1" t="s">
        <v>45</v>
      </c>
      <c r="B13" s="1">
        <v>1</v>
      </c>
      <c r="C13" s="1">
        <v>3</v>
      </c>
      <c r="D13" s="1">
        <v>12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30</v>
      </c>
      <c r="K13" s="1">
        <v>2</v>
      </c>
      <c r="L13" s="1">
        <v>2</v>
      </c>
      <c r="M13" s="1">
        <v>1</v>
      </c>
      <c r="N13" s="1">
        <v>6</v>
      </c>
      <c r="O13" s="1">
        <v>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3">
        <f t="shared" si="16"/>
        <v>0</v>
      </c>
      <c r="AG13" s="3">
        <f t="shared" si="17"/>
        <v>0</v>
      </c>
      <c r="AH13" s="3">
        <f t="shared" si="18"/>
        <v>0</v>
      </c>
      <c r="AI13" s="3">
        <f t="shared" si="19"/>
        <v>0</v>
      </c>
      <c r="AJ13" s="3">
        <f t="shared" si="20"/>
        <v>1</v>
      </c>
      <c r="AK13" s="3">
        <f t="shared" si="2"/>
        <v>-1.2</v>
      </c>
      <c r="AL13" s="3">
        <f t="shared" si="21"/>
        <v>0</v>
      </c>
      <c r="AM13" s="3">
        <f t="shared" si="22"/>
        <v>0</v>
      </c>
      <c r="AN13" s="3">
        <f t="shared" si="23"/>
        <v>0</v>
      </c>
      <c r="AO13" s="3">
        <f t="shared" si="24"/>
        <v>0</v>
      </c>
      <c r="AP13" s="3">
        <f t="shared" si="25"/>
        <v>0</v>
      </c>
      <c r="AQ13" s="3">
        <f t="shared" si="26"/>
        <v>0</v>
      </c>
      <c r="AR13" s="3">
        <f t="shared" si="29"/>
        <v>1</v>
      </c>
      <c r="AS13" s="3">
        <f t="shared" si="3"/>
        <v>-1</v>
      </c>
      <c r="AT13" s="3">
        <f t="shared" si="27"/>
        <v>-1</v>
      </c>
      <c r="BF13">
        <f t="shared" si="0"/>
        <v>1</v>
      </c>
      <c r="BG13">
        <f t="shared" si="4"/>
        <v>0</v>
      </c>
      <c r="BH13">
        <f t="shared" si="5"/>
        <v>1</v>
      </c>
      <c r="BI13">
        <f t="shared" si="6"/>
        <v>0</v>
      </c>
      <c r="BJ13">
        <f t="shared" si="7"/>
        <v>2</v>
      </c>
      <c r="BK13">
        <f t="shared" si="1"/>
        <v>1.2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1"/>
        <v>0</v>
      </c>
      <c r="BP13">
        <f t="shared" si="12"/>
        <v>1</v>
      </c>
      <c r="BQ13">
        <f t="shared" si="13"/>
        <v>3</v>
      </c>
      <c r="BR13">
        <f t="shared" si="14"/>
        <v>4</v>
      </c>
      <c r="BS13">
        <f t="shared" si="15"/>
        <v>1</v>
      </c>
      <c r="BT13">
        <f t="shared" si="28"/>
        <v>1</v>
      </c>
    </row>
    <row r="14" spans="1:72" x14ac:dyDescent="0.3">
      <c r="A14" s="1" t="s">
        <v>45</v>
      </c>
      <c r="B14" s="1">
        <v>1</v>
      </c>
      <c r="C14" s="1">
        <v>3</v>
      </c>
      <c r="D14" s="1">
        <v>13</v>
      </c>
      <c r="E14" s="1">
        <v>0</v>
      </c>
      <c r="F14" s="1">
        <v>0</v>
      </c>
      <c r="G14" s="1">
        <v>1</v>
      </c>
      <c r="H14" s="1">
        <v>1</v>
      </c>
      <c r="I14" s="1">
        <v>15</v>
      </c>
      <c r="J14" s="1">
        <v>30</v>
      </c>
      <c r="K14" s="1">
        <v>2</v>
      </c>
      <c r="L14" s="1">
        <v>1</v>
      </c>
      <c r="M14" s="1">
        <v>2</v>
      </c>
      <c r="N14" s="1">
        <v>6</v>
      </c>
      <c r="O14" s="1">
        <v>7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3">
        <f t="shared" si="16"/>
        <v>0</v>
      </c>
      <c r="AG14" s="3">
        <f t="shared" si="17"/>
        <v>0</v>
      </c>
      <c r="AH14" s="3">
        <f t="shared" si="18"/>
        <v>0</v>
      </c>
      <c r="AI14" s="3">
        <f t="shared" si="19"/>
        <v>0</v>
      </c>
      <c r="AJ14" s="3">
        <f t="shared" si="20"/>
        <v>1</v>
      </c>
      <c r="AK14" s="3">
        <f t="shared" si="2"/>
        <v>-0.6</v>
      </c>
      <c r="AL14" s="3">
        <f t="shared" si="21"/>
        <v>0</v>
      </c>
      <c r="AM14" s="3">
        <f t="shared" si="22"/>
        <v>0</v>
      </c>
      <c r="AN14" s="3">
        <f t="shared" si="23"/>
        <v>0</v>
      </c>
      <c r="AO14" s="3">
        <f t="shared" si="24"/>
        <v>0</v>
      </c>
      <c r="AP14" s="3">
        <f t="shared" si="25"/>
        <v>0</v>
      </c>
      <c r="AQ14" s="3">
        <f t="shared" si="26"/>
        <v>0</v>
      </c>
      <c r="AR14" s="3">
        <f t="shared" si="29"/>
        <v>1</v>
      </c>
      <c r="AS14" s="3">
        <f t="shared" si="3"/>
        <v>-1</v>
      </c>
      <c r="AT14" s="3">
        <f t="shared" si="27"/>
        <v>0</v>
      </c>
      <c r="BF14">
        <f t="shared" si="0"/>
        <v>1</v>
      </c>
      <c r="BG14">
        <f t="shared" si="4"/>
        <v>0</v>
      </c>
      <c r="BH14">
        <f t="shared" si="5"/>
        <v>1</v>
      </c>
      <c r="BI14">
        <f t="shared" si="6"/>
        <v>0</v>
      </c>
      <c r="BJ14">
        <f t="shared" si="7"/>
        <v>2</v>
      </c>
      <c r="BK14">
        <f t="shared" si="1"/>
        <v>0.6</v>
      </c>
      <c r="BL14">
        <f t="shared" si="8"/>
        <v>0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1</v>
      </c>
      <c r="BQ14">
        <f t="shared" si="13"/>
        <v>3</v>
      </c>
      <c r="BR14">
        <f t="shared" si="14"/>
        <v>4</v>
      </c>
      <c r="BS14">
        <f t="shared" si="15"/>
        <v>1</v>
      </c>
      <c r="BT14">
        <f t="shared" si="28"/>
        <v>0</v>
      </c>
    </row>
    <row r="15" spans="1:72" x14ac:dyDescent="0.3">
      <c r="A15" s="1" t="s">
        <v>45</v>
      </c>
      <c r="B15" s="1">
        <v>1</v>
      </c>
      <c r="C15" s="1">
        <v>3</v>
      </c>
      <c r="D15" s="1">
        <v>14</v>
      </c>
      <c r="E15" s="1">
        <v>0</v>
      </c>
      <c r="F15" s="1">
        <v>0</v>
      </c>
      <c r="G15" s="1">
        <v>1</v>
      </c>
      <c r="H15" s="1">
        <v>1</v>
      </c>
      <c r="I15" s="1">
        <v>15</v>
      </c>
      <c r="J15" s="1">
        <v>40</v>
      </c>
      <c r="K15" s="1">
        <v>2</v>
      </c>
      <c r="L15" s="1">
        <v>1</v>
      </c>
      <c r="M15" s="1">
        <v>2</v>
      </c>
      <c r="N15" s="1">
        <v>6</v>
      </c>
      <c r="O15" s="1">
        <v>8</v>
      </c>
      <c r="P15" s="1">
        <v>2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3">
        <f t="shared" si="16"/>
        <v>0</v>
      </c>
      <c r="AG15" s="3">
        <f t="shared" si="17"/>
        <v>0</v>
      </c>
      <c r="AH15" s="3">
        <f t="shared" si="18"/>
        <v>0</v>
      </c>
      <c r="AI15" s="3">
        <f t="shared" si="19"/>
        <v>0</v>
      </c>
      <c r="AJ15" s="3">
        <f t="shared" si="20"/>
        <v>1</v>
      </c>
      <c r="AK15" s="3">
        <f t="shared" si="2"/>
        <v>-1.2</v>
      </c>
      <c r="AL15" s="3">
        <f t="shared" si="21"/>
        <v>0</v>
      </c>
      <c r="AM15" s="3">
        <f t="shared" si="22"/>
        <v>0</v>
      </c>
      <c r="AN15" s="3">
        <f t="shared" si="23"/>
        <v>0</v>
      </c>
      <c r="AO15" s="3">
        <f t="shared" si="24"/>
        <v>0</v>
      </c>
      <c r="AP15" s="3">
        <f t="shared" si="25"/>
        <v>0</v>
      </c>
      <c r="AQ15" s="3">
        <f t="shared" si="26"/>
        <v>0</v>
      </c>
      <c r="AR15" s="3">
        <f t="shared" si="29"/>
        <v>1</v>
      </c>
      <c r="AS15" s="3">
        <f t="shared" si="3"/>
        <v>-1</v>
      </c>
      <c r="AT15" s="3">
        <f t="shared" si="27"/>
        <v>0</v>
      </c>
      <c r="BF15">
        <f t="shared" si="0"/>
        <v>1</v>
      </c>
      <c r="BG15">
        <f t="shared" si="4"/>
        <v>1</v>
      </c>
      <c r="BH15">
        <f t="shared" si="5"/>
        <v>1</v>
      </c>
      <c r="BI15">
        <f t="shared" si="6"/>
        <v>0</v>
      </c>
      <c r="BJ15">
        <f t="shared" si="7"/>
        <v>2</v>
      </c>
      <c r="BK15">
        <f t="shared" si="1"/>
        <v>1.2</v>
      </c>
      <c r="BL15">
        <f t="shared" si="8"/>
        <v>1</v>
      </c>
      <c r="BM15">
        <f t="shared" si="9"/>
        <v>0</v>
      </c>
      <c r="BN15">
        <f t="shared" si="10"/>
        <v>0</v>
      </c>
      <c r="BO15">
        <f t="shared" si="11"/>
        <v>0</v>
      </c>
      <c r="BP15">
        <f t="shared" si="12"/>
        <v>1</v>
      </c>
      <c r="BQ15">
        <f t="shared" si="13"/>
        <v>3</v>
      </c>
      <c r="BR15">
        <f t="shared" si="14"/>
        <v>4</v>
      </c>
      <c r="BS15">
        <f t="shared" si="15"/>
        <v>1</v>
      </c>
      <c r="BT15">
        <f t="shared" si="28"/>
        <v>0</v>
      </c>
    </row>
    <row r="16" spans="1:72" x14ac:dyDescent="0.3">
      <c r="A16" s="1" t="s">
        <v>45</v>
      </c>
      <c r="B16" s="1">
        <v>1</v>
      </c>
      <c r="C16" s="1">
        <v>4</v>
      </c>
      <c r="D16" s="1">
        <v>15</v>
      </c>
      <c r="E16" s="1">
        <v>0</v>
      </c>
      <c r="F16" s="1">
        <v>0</v>
      </c>
      <c r="G16" s="1">
        <v>1</v>
      </c>
      <c r="H16" s="1">
        <v>2</v>
      </c>
      <c r="I16" s="1">
        <v>0</v>
      </c>
      <c r="J16" s="1">
        <v>0</v>
      </c>
      <c r="K16" s="1">
        <v>1</v>
      </c>
      <c r="L16" s="1">
        <v>2</v>
      </c>
      <c r="M16" s="1">
        <v>2</v>
      </c>
      <c r="N16" s="1">
        <v>6</v>
      </c>
      <c r="O16" s="1">
        <v>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3">
        <f t="shared" si="16"/>
        <v>1</v>
      </c>
      <c r="AG16" s="3">
        <f t="shared" si="17"/>
        <v>0</v>
      </c>
      <c r="AH16" s="3">
        <f t="shared" si="18"/>
        <v>0</v>
      </c>
      <c r="AI16" s="3">
        <f t="shared" si="19"/>
        <v>0</v>
      </c>
      <c r="AJ16" s="3">
        <f t="shared" si="20"/>
        <v>0</v>
      </c>
      <c r="AK16" s="3">
        <f t="shared" si="2"/>
        <v>-0.3</v>
      </c>
      <c r="AL16" s="3">
        <f t="shared" si="21"/>
        <v>0</v>
      </c>
      <c r="AM16" s="3">
        <f t="shared" si="22"/>
        <v>0</v>
      </c>
      <c r="AN16" s="3">
        <f t="shared" si="23"/>
        <v>0</v>
      </c>
      <c r="AO16" s="3">
        <f t="shared" si="24"/>
        <v>0</v>
      </c>
      <c r="AP16" s="3">
        <f t="shared" si="25"/>
        <v>0</v>
      </c>
      <c r="AQ16" s="3">
        <f t="shared" si="26"/>
        <v>1</v>
      </c>
      <c r="AR16" s="3">
        <f t="shared" si="29"/>
        <v>0</v>
      </c>
      <c r="AS16" s="3">
        <f t="shared" si="3"/>
        <v>-1</v>
      </c>
      <c r="AT16" s="3">
        <f t="shared" si="27"/>
        <v>0</v>
      </c>
      <c r="BF16">
        <f t="shared" si="0"/>
        <v>0</v>
      </c>
      <c r="BG16">
        <f t="shared" si="4"/>
        <v>1</v>
      </c>
      <c r="BH16">
        <f t="shared" si="5"/>
        <v>0</v>
      </c>
      <c r="BI16">
        <f t="shared" si="6"/>
        <v>0</v>
      </c>
      <c r="BJ16">
        <f t="shared" si="7"/>
        <v>3</v>
      </c>
      <c r="BK16">
        <f t="shared" si="1"/>
        <v>0.3</v>
      </c>
      <c r="BL16">
        <f t="shared" si="8"/>
        <v>1</v>
      </c>
      <c r="BM16">
        <f t="shared" si="9"/>
        <v>0</v>
      </c>
      <c r="BN16">
        <f t="shared" si="10"/>
        <v>0</v>
      </c>
      <c r="BO16">
        <f t="shared" si="11"/>
        <v>0</v>
      </c>
      <c r="BP16">
        <f t="shared" si="12"/>
        <v>0</v>
      </c>
      <c r="BQ16">
        <f t="shared" si="13"/>
        <v>2</v>
      </c>
      <c r="BR16">
        <f t="shared" si="14"/>
        <v>5</v>
      </c>
      <c r="BS16">
        <f t="shared" si="15"/>
        <v>1</v>
      </c>
      <c r="BT16">
        <f t="shared" si="28"/>
        <v>0</v>
      </c>
    </row>
    <row r="17" spans="1:72" x14ac:dyDescent="0.3">
      <c r="A17" s="1" t="s">
        <v>45</v>
      </c>
      <c r="B17" s="1">
        <v>1</v>
      </c>
      <c r="C17" s="1">
        <v>4</v>
      </c>
      <c r="D17" s="1">
        <v>16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15</v>
      </c>
      <c r="K17" s="1">
        <v>1</v>
      </c>
      <c r="L17" s="1">
        <v>2</v>
      </c>
      <c r="M17" s="1">
        <v>2</v>
      </c>
      <c r="N17" s="1">
        <v>6</v>
      </c>
      <c r="O17" s="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3">
        <f t="shared" si="16"/>
        <v>1</v>
      </c>
      <c r="AG17" s="3">
        <f t="shared" si="17"/>
        <v>0</v>
      </c>
      <c r="AH17" s="3">
        <f t="shared" si="18"/>
        <v>1</v>
      </c>
      <c r="AI17" s="3">
        <f t="shared" si="19"/>
        <v>0</v>
      </c>
      <c r="AJ17" s="3">
        <f t="shared" si="20"/>
        <v>0</v>
      </c>
      <c r="AK17" s="3">
        <f t="shared" si="2"/>
        <v>-0.89999999999999991</v>
      </c>
      <c r="AL17" s="3">
        <f t="shared" si="21"/>
        <v>0</v>
      </c>
      <c r="AM17" s="3">
        <f t="shared" si="22"/>
        <v>0</v>
      </c>
      <c r="AN17" s="3">
        <f t="shared" si="23"/>
        <v>0</v>
      </c>
      <c r="AO17" s="3">
        <f t="shared" si="24"/>
        <v>0</v>
      </c>
      <c r="AP17" s="3">
        <f t="shared" si="25"/>
        <v>0</v>
      </c>
      <c r="AQ17" s="3">
        <f t="shared" si="26"/>
        <v>2</v>
      </c>
      <c r="AR17" s="3">
        <f t="shared" si="29"/>
        <v>0</v>
      </c>
      <c r="AS17" s="3">
        <f t="shared" si="3"/>
        <v>-1</v>
      </c>
      <c r="AT17" s="3">
        <f t="shared" si="27"/>
        <v>0</v>
      </c>
      <c r="BF17">
        <f t="shared" si="0"/>
        <v>0</v>
      </c>
      <c r="BG17">
        <f t="shared" si="4"/>
        <v>1</v>
      </c>
      <c r="BH17">
        <f t="shared" si="5"/>
        <v>0</v>
      </c>
      <c r="BI17">
        <f t="shared" si="6"/>
        <v>0</v>
      </c>
      <c r="BJ17">
        <f t="shared" si="7"/>
        <v>3</v>
      </c>
      <c r="BK17">
        <f t="shared" si="1"/>
        <v>0.89999999999999991</v>
      </c>
      <c r="BL17">
        <f t="shared" si="8"/>
        <v>1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1</v>
      </c>
      <c r="BR17">
        <f t="shared" si="14"/>
        <v>5</v>
      </c>
      <c r="BS17">
        <f t="shared" si="15"/>
        <v>1</v>
      </c>
      <c r="BT17">
        <f t="shared" si="28"/>
        <v>0</v>
      </c>
    </row>
    <row r="18" spans="1:72" x14ac:dyDescent="0.3">
      <c r="A18" s="1" t="s">
        <v>45</v>
      </c>
      <c r="B18" s="1">
        <v>1</v>
      </c>
      <c r="C18" s="1">
        <v>4</v>
      </c>
      <c r="D18" s="1">
        <v>17</v>
      </c>
      <c r="E18" s="1">
        <v>0</v>
      </c>
      <c r="F18" s="1">
        <v>0</v>
      </c>
      <c r="G18" s="1">
        <v>1</v>
      </c>
      <c r="H18" s="1">
        <v>2</v>
      </c>
      <c r="I18" s="1">
        <v>0</v>
      </c>
      <c r="J18" s="1">
        <v>30</v>
      </c>
      <c r="K18" s="1">
        <v>1</v>
      </c>
      <c r="L18" s="1">
        <v>1</v>
      </c>
      <c r="M18" s="1">
        <v>2</v>
      </c>
      <c r="N18" s="1">
        <v>6</v>
      </c>
      <c r="O18" s="1">
        <v>11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3">
        <f t="shared" si="16"/>
        <v>1</v>
      </c>
      <c r="AG18" s="3">
        <f t="shared" si="17"/>
        <v>0</v>
      </c>
      <c r="AH18" s="3">
        <f t="shared" si="18"/>
        <v>1</v>
      </c>
      <c r="AI18" s="3">
        <f t="shared" si="19"/>
        <v>0</v>
      </c>
      <c r="AJ18" s="3">
        <f t="shared" si="20"/>
        <v>0</v>
      </c>
      <c r="AK18" s="3">
        <f t="shared" si="2"/>
        <v>-1.5</v>
      </c>
      <c r="AL18" s="3">
        <f t="shared" si="21"/>
        <v>0</v>
      </c>
      <c r="AM18" s="3">
        <f t="shared" si="22"/>
        <v>0</v>
      </c>
      <c r="AN18" s="3">
        <f t="shared" si="23"/>
        <v>0</v>
      </c>
      <c r="AO18" s="3">
        <f t="shared" si="24"/>
        <v>0</v>
      </c>
      <c r="AP18" s="3">
        <f t="shared" si="25"/>
        <v>0</v>
      </c>
      <c r="AQ18" s="3">
        <f t="shared" si="26"/>
        <v>3</v>
      </c>
      <c r="AR18" s="3">
        <f t="shared" si="29"/>
        <v>1</v>
      </c>
      <c r="AS18" s="3">
        <f t="shared" si="3"/>
        <v>-1</v>
      </c>
      <c r="AT18" s="3">
        <f t="shared" si="27"/>
        <v>0</v>
      </c>
      <c r="BF18">
        <f t="shared" si="0"/>
        <v>0</v>
      </c>
      <c r="BG18">
        <f t="shared" si="4"/>
        <v>0</v>
      </c>
      <c r="BH18">
        <f t="shared" si="5"/>
        <v>0</v>
      </c>
      <c r="BI18">
        <f t="shared" si="6"/>
        <v>0</v>
      </c>
      <c r="BJ18">
        <f t="shared" si="7"/>
        <v>3</v>
      </c>
      <c r="BK18">
        <f t="shared" si="1"/>
        <v>1.5</v>
      </c>
      <c r="BL18">
        <f t="shared" si="8"/>
        <v>0</v>
      </c>
      <c r="BM18">
        <f t="shared" si="9"/>
        <v>0</v>
      </c>
      <c r="BN18">
        <f t="shared" si="10"/>
        <v>0</v>
      </c>
      <c r="BO18">
        <f t="shared" si="11"/>
        <v>0</v>
      </c>
      <c r="BP18">
        <f t="shared" si="12"/>
        <v>0</v>
      </c>
      <c r="BQ18">
        <f t="shared" si="13"/>
        <v>0</v>
      </c>
      <c r="BR18">
        <f t="shared" si="14"/>
        <v>4</v>
      </c>
      <c r="BS18">
        <f t="shared" si="15"/>
        <v>1</v>
      </c>
      <c r="BT18">
        <f t="shared" si="28"/>
        <v>0</v>
      </c>
    </row>
    <row r="19" spans="1:72" x14ac:dyDescent="0.3">
      <c r="A19" s="1" t="s">
        <v>45</v>
      </c>
      <c r="B19" s="1">
        <v>1</v>
      </c>
      <c r="C19" s="1">
        <v>4</v>
      </c>
      <c r="D19" s="1">
        <v>18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40</v>
      </c>
      <c r="K19" s="1">
        <v>1</v>
      </c>
      <c r="L19" s="1">
        <v>2</v>
      </c>
      <c r="M19" s="1">
        <v>2</v>
      </c>
      <c r="N19" s="1">
        <v>6</v>
      </c>
      <c r="O19" s="1">
        <v>12</v>
      </c>
      <c r="P19" s="1">
        <v>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1</v>
      </c>
      <c r="AF19" s="3">
        <f t="shared" si="16"/>
        <v>1</v>
      </c>
      <c r="AG19" s="3">
        <f t="shared" si="17"/>
        <v>0</v>
      </c>
      <c r="AH19" s="3">
        <f t="shared" si="18"/>
        <v>1</v>
      </c>
      <c r="AI19" s="3">
        <f t="shared" si="19"/>
        <v>0</v>
      </c>
      <c r="AJ19" s="3">
        <f t="shared" si="20"/>
        <v>0</v>
      </c>
      <c r="AK19" s="3">
        <f t="shared" si="2"/>
        <v>-2.0999999999999996</v>
      </c>
      <c r="AL19" s="3">
        <f t="shared" si="21"/>
        <v>0</v>
      </c>
      <c r="AM19" s="3">
        <f t="shared" si="22"/>
        <v>0</v>
      </c>
      <c r="AN19" s="3">
        <f t="shared" si="23"/>
        <v>0</v>
      </c>
      <c r="AO19" s="3">
        <f t="shared" si="24"/>
        <v>0</v>
      </c>
      <c r="AP19" s="3">
        <f t="shared" si="25"/>
        <v>0</v>
      </c>
      <c r="AQ19" s="3">
        <f t="shared" si="26"/>
        <v>3</v>
      </c>
      <c r="AR19" s="3">
        <f t="shared" si="29"/>
        <v>2</v>
      </c>
      <c r="AS19" s="3">
        <f t="shared" si="3"/>
        <v>0</v>
      </c>
      <c r="AT19" s="3">
        <f t="shared" si="27"/>
        <v>1</v>
      </c>
      <c r="BF19">
        <f t="shared" si="0"/>
        <v>0</v>
      </c>
      <c r="BG19">
        <f t="shared" si="4"/>
        <v>0</v>
      </c>
      <c r="BH19">
        <f t="shared" si="5"/>
        <v>0</v>
      </c>
      <c r="BI19">
        <f t="shared" si="6"/>
        <v>0</v>
      </c>
      <c r="BJ19">
        <f t="shared" si="7"/>
        <v>3</v>
      </c>
      <c r="BK19">
        <f t="shared" si="1"/>
        <v>2.0999999999999996</v>
      </c>
      <c r="BL19">
        <f t="shared" si="8"/>
        <v>1</v>
      </c>
      <c r="BM19">
        <f t="shared" si="9"/>
        <v>0</v>
      </c>
      <c r="BN19">
        <f t="shared" si="10"/>
        <v>1</v>
      </c>
      <c r="BO19">
        <f t="shared" si="11"/>
        <v>0</v>
      </c>
      <c r="BP19">
        <f t="shared" si="12"/>
        <v>0</v>
      </c>
      <c r="BQ19">
        <f t="shared" si="13"/>
        <v>0</v>
      </c>
      <c r="BR19">
        <f t="shared" si="14"/>
        <v>3</v>
      </c>
      <c r="BS19">
        <f t="shared" si="15"/>
        <v>0</v>
      </c>
      <c r="BT19">
        <f t="shared" si="28"/>
        <v>-1</v>
      </c>
    </row>
    <row r="20" spans="1:72" x14ac:dyDescent="0.3">
      <c r="A20" s="1" t="s">
        <v>45</v>
      </c>
      <c r="B20" s="1">
        <v>1</v>
      </c>
      <c r="C20" s="1">
        <v>5</v>
      </c>
      <c r="D20" s="1">
        <v>19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2</v>
      </c>
      <c r="L20" s="1">
        <v>1</v>
      </c>
      <c r="M20" s="1">
        <v>1</v>
      </c>
      <c r="N20" s="1">
        <v>7</v>
      </c>
      <c r="O20" s="1">
        <v>12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3">
        <f t="shared" si="16"/>
        <v>0</v>
      </c>
      <c r="AG20" s="3">
        <f t="shared" si="17"/>
        <v>0</v>
      </c>
      <c r="AH20" s="3">
        <f t="shared" si="18"/>
        <v>0</v>
      </c>
      <c r="AI20" s="3">
        <f t="shared" si="19"/>
        <v>0</v>
      </c>
      <c r="AJ20" s="3">
        <f t="shared" si="20"/>
        <v>1</v>
      </c>
      <c r="AK20" s="3">
        <f t="shared" si="2"/>
        <v>-0.6</v>
      </c>
      <c r="AL20" s="3">
        <f t="shared" si="21"/>
        <v>0</v>
      </c>
      <c r="AM20" s="3">
        <f t="shared" si="22"/>
        <v>0</v>
      </c>
      <c r="AN20" s="3">
        <f t="shared" si="23"/>
        <v>0</v>
      </c>
      <c r="AO20" s="3">
        <f t="shared" si="24"/>
        <v>0</v>
      </c>
      <c r="AP20" s="3">
        <f t="shared" si="25"/>
        <v>0</v>
      </c>
      <c r="AQ20" s="3">
        <f t="shared" si="26"/>
        <v>2</v>
      </c>
      <c r="AR20" s="3">
        <f t="shared" si="29"/>
        <v>3</v>
      </c>
      <c r="AS20" s="3">
        <f t="shared" si="3"/>
        <v>0</v>
      </c>
      <c r="AT20" s="3">
        <f t="shared" si="27"/>
        <v>0</v>
      </c>
      <c r="BF20">
        <f t="shared" si="0"/>
        <v>1</v>
      </c>
      <c r="BG20">
        <f t="shared" si="4"/>
        <v>0</v>
      </c>
      <c r="BH20">
        <f t="shared" si="5"/>
        <v>0</v>
      </c>
      <c r="BI20">
        <f t="shared" si="6"/>
        <v>0</v>
      </c>
      <c r="BJ20">
        <f t="shared" si="7"/>
        <v>2</v>
      </c>
      <c r="BK20">
        <f t="shared" si="1"/>
        <v>0.6</v>
      </c>
      <c r="BL20">
        <f t="shared" si="8"/>
        <v>1</v>
      </c>
      <c r="BM20">
        <f t="shared" si="9"/>
        <v>0</v>
      </c>
      <c r="BN20">
        <f t="shared" si="10"/>
        <v>1</v>
      </c>
      <c r="BO20">
        <f t="shared" si="11"/>
        <v>0</v>
      </c>
      <c r="BP20">
        <f t="shared" si="12"/>
        <v>0</v>
      </c>
      <c r="BQ20">
        <f t="shared" si="13"/>
        <v>1</v>
      </c>
      <c r="BR20">
        <f t="shared" si="14"/>
        <v>2</v>
      </c>
      <c r="BS20">
        <f t="shared" si="15"/>
        <v>0</v>
      </c>
      <c r="BT20">
        <f t="shared" si="28"/>
        <v>0</v>
      </c>
    </row>
    <row r="21" spans="1:72" x14ac:dyDescent="0.3">
      <c r="A21" s="1" t="s">
        <v>45</v>
      </c>
      <c r="B21" s="1">
        <v>1</v>
      </c>
      <c r="C21" s="1">
        <v>5</v>
      </c>
      <c r="D21" s="1">
        <v>20</v>
      </c>
      <c r="E21" s="1">
        <v>0</v>
      </c>
      <c r="F21" s="1">
        <v>0</v>
      </c>
      <c r="G21" s="1">
        <v>1</v>
      </c>
      <c r="H21" s="1">
        <v>3</v>
      </c>
      <c r="I21" s="1">
        <v>15</v>
      </c>
      <c r="J21" s="1">
        <v>0</v>
      </c>
      <c r="K21" s="1">
        <v>2</v>
      </c>
      <c r="L21" s="1">
        <v>2</v>
      </c>
      <c r="M21" s="1">
        <v>1</v>
      </c>
      <c r="N21" s="1">
        <v>8</v>
      </c>
      <c r="O21" s="1">
        <v>12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3">
        <f t="shared" si="16"/>
        <v>0</v>
      </c>
      <c r="AG21" s="3">
        <f t="shared" si="17"/>
        <v>0</v>
      </c>
      <c r="AH21" s="3">
        <f t="shared" si="18"/>
        <v>0</v>
      </c>
      <c r="AI21" s="3">
        <f t="shared" si="19"/>
        <v>0</v>
      </c>
      <c r="AJ21" s="3">
        <f t="shared" si="20"/>
        <v>2</v>
      </c>
      <c r="AK21" s="3">
        <f t="shared" si="2"/>
        <v>0</v>
      </c>
      <c r="AL21" s="3">
        <f t="shared" si="21"/>
        <v>0</v>
      </c>
      <c r="AM21" s="3">
        <f t="shared" si="22"/>
        <v>0</v>
      </c>
      <c r="AN21" s="3">
        <f t="shared" si="23"/>
        <v>0</v>
      </c>
      <c r="AO21" s="3">
        <f t="shared" si="24"/>
        <v>0</v>
      </c>
      <c r="AP21" s="3">
        <f t="shared" si="25"/>
        <v>0</v>
      </c>
      <c r="AQ21" s="3">
        <f t="shared" si="26"/>
        <v>1</v>
      </c>
      <c r="AR21" s="3">
        <f t="shared" si="29"/>
        <v>4</v>
      </c>
      <c r="AS21" s="3">
        <f t="shared" si="3"/>
        <v>1</v>
      </c>
      <c r="AT21" s="3">
        <f t="shared" si="27"/>
        <v>1</v>
      </c>
      <c r="BF21">
        <f t="shared" si="0"/>
        <v>1</v>
      </c>
      <c r="BG21">
        <f t="shared" si="4"/>
        <v>0</v>
      </c>
      <c r="BH21">
        <f t="shared" si="5"/>
        <v>0</v>
      </c>
      <c r="BI21">
        <f t="shared" si="6"/>
        <v>0</v>
      </c>
      <c r="BJ21">
        <f t="shared" si="7"/>
        <v>1</v>
      </c>
      <c r="BK21">
        <f t="shared" si="1"/>
        <v>0</v>
      </c>
      <c r="BL21">
        <f t="shared" si="8"/>
        <v>1</v>
      </c>
      <c r="BM21">
        <f t="shared" si="9"/>
        <v>0</v>
      </c>
      <c r="BN21">
        <f t="shared" si="10"/>
        <v>1</v>
      </c>
      <c r="BO21">
        <f t="shared" si="11"/>
        <v>0</v>
      </c>
      <c r="BP21">
        <f t="shared" si="12"/>
        <v>0</v>
      </c>
      <c r="BQ21">
        <f t="shared" si="13"/>
        <v>2</v>
      </c>
      <c r="BR21">
        <f t="shared" si="14"/>
        <v>1</v>
      </c>
      <c r="BS21">
        <f t="shared" si="15"/>
        <v>-1</v>
      </c>
      <c r="BT21">
        <f t="shared" si="28"/>
        <v>-1</v>
      </c>
    </row>
    <row r="22" spans="1:72" x14ac:dyDescent="0.3">
      <c r="A22" s="1" t="s">
        <v>45</v>
      </c>
      <c r="B22" s="1">
        <v>1</v>
      </c>
      <c r="C22" s="1">
        <v>5</v>
      </c>
      <c r="D22" s="1">
        <v>21</v>
      </c>
      <c r="E22" s="1">
        <v>0</v>
      </c>
      <c r="F22" s="1">
        <v>0</v>
      </c>
      <c r="G22" s="1">
        <v>1</v>
      </c>
      <c r="H22" s="1">
        <v>3</v>
      </c>
      <c r="I22" s="1">
        <v>30</v>
      </c>
      <c r="J22" s="1">
        <v>0</v>
      </c>
      <c r="K22" s="1">
        <v>2</v>
      </c>
      <c r="L22" s="1">
        <v>2</v>
      </c>
      <c r="M22" s="1">
        <v>1</v>
      </c>
      <c r="N22" s="1">
        <v>9</v>
      </c>
      <c r="O22" s="1">
        <v>12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3">
        <f t="shared" si="16"/>
        <v>0</v>
      </c>
      <c r="AG22" s="3">
        <f t="shared" si="17"/>
        <v>1</v>
      </c>
      <c r="AH22" s="3">
        <f t="shared" si="18"/>
        <v>0</v>
      </c>
      <c r="AI22" s="3">
        <f t="shared" si="19"/>
        <v>0</v>
      </c>
      <c r="AJ22" s="3">
        <f t="shared" si="20"/>
        <v>3</v>
      </c>
      <c r="AK22" s="3">
        <f t="shared" si="2"/>
        <v>0.6</v>
      </c>
      <c r="AL22" s="3">
        <f t="shared" si="21"/>
        <v>0</v>
      </c>
      <c r="AM22" s="3">
        <f t="shared" si="22"/>
        <v>0</v>
      </c>
      <c r="AN22" s="3">
        <f t="shared" si="23"/>
        <v>0</v>
      </c>
      <c r="AO22" s="3">
        <f t="shared" si="24"/>
        <v>0</v>
      </c>
      <c r="AP22" s="3">
        <f t="shared" si="25"/>
        <v>0</v>
      </c>
      <c r="AQ22" s="3">
        <f t="shared" si="26"/>
        <v>0</v>
      </c>
      <c r="AR22" s="3">
        <f t="shared" si="29"/>
        <v>5</v>
      </c>
      <c r="AS22" s="3">
        <f t="shared" si="3"/>
        <v>1</v>
      </c>
      <c r="AT22" s="3">
        <f t="shared" si="27"/>
        <v>0</v>
      </c>
      <c r="BF22">
        <f t="shared" si="0"/>
        <v>1</v>
      </c>
      <c r="BG22">
        <f t="shared" si="4"/>
        <v>0</v>
      </c>
      <c r="BH22">
        <f t="shared" si="5"/>
        <v>0</v>
      </c>
      <c r="BI22">
        <f t="shared" si="6"/>
        <v>0</v>
      </c>
      <c r="BJ22">
        <f t="shared" si="7"/>
        <v>0</v>
      </c>
      <c r="BK22">
        <f t="shared" si="1"/>
        <v>-0.6</v>
      </c>
      <c r="BL22">
        <f t="shared" si="8"/>
        <v>0</v>
      </c>
      <c r="BM22">
        <f t="shared" si="9"/>
        <v>0</v>
      </c>
      <c r="BN22">
        <f t="shared" si="10"/>
        <v>0</v>
      </c>
      <c r="BO22">
        <f t="shared" si="11"/>
        <v>0</v>
      </c>
      <c r="BP22">
        <f t="shared" si="12"/>
        <v>0</v>
      </c>
      <c r="BQ22">
        <f t="shared" si="13"/>
        <v>3</v>
      </c>
      <c r="BR22">
        <f t="shared" si="14"/>
        <v>0</v>
      </c>
      <c r="BS22">
        <f t="shared" si="15"/>
        <v>-1</v>
      </c>
      <c r="BT22">
        <f t="shared" si="28"/>
        <v>0</v>
      </c>
    </row>
    <row r="23" spans="1:72" x14ac:dyDescent="0.3">
      <c r="A23" s="1" t="s">
        <v>45</v>
      </c>
      <c r="B23" s="1">
        <v>1</v>
      </c>
      <c r="C23" s="1">
        <v>5</v>
      </c>
      <c r="D23" s="1">
        <v>22</v>
      </c>
      <c r="E23" s="1">
        <v>0</v>
      </c>
      <c r="F23" s="1">
        <v>0</v>
      </c>
      <c r="G23" s="1">
        <v>1</v>
      </c>
      <c r="H23" s="1">
        <v>3</v>
      </c>
      <c r="I23" s="1">
        <v>40</v>
      </c>
      <c r="J23" s="1">
        <v>0</v>
      </c>
      <c r="K23" s="1">
        <v>2</v>
      </c>
      <c r="L23" s="1">
        <v>1</v>
      </c>
      <c r="M23" s="1">
        <v>1</v>
      </c>
      <c r="N23" s="1">
        <v>10</v>
      </c>
      <c r="O23" s="1">
        <v>12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3">
        <f t="shared" si="16"/>
        <v>0</v>
      </c>
      <c r="AG23" s="3">
        <f t="shared" si="17"/>
        <v>2</v>
      </c>
      <c r="AH23" s="3">
        <f t="shared" si="18"/>
        <v>0</v>
      </c>
      <c r="AI23" s="3">
        <f t="shared" si="19"/>
        <v>0</v>
      </c>
      <c r="AJ23" s="3">
        <f t="shared" si="20"/>
        <v>3</v>
      </c>
      <c r="AK23" s="3">
        <f t="shared" si="2"/>
        <v>1.1999999999999997</v>
      </c>
      <c r="AL23" s="3">
        <f t="shared" si="21"/>
        <v>1</v>
      </c>
      <c r="AM23" s="3">
        <f t="shared" si="22"/>
        <v>0</v>
      </c>
      <c r="AN23" s="3">
        <f t="shared" si="23"/>
        <v>1</v>
      </c>
      <c r="AO23" s="3">
        <f t="shared" si="24"/>
        <v>0</v>
      </c>
      <c r="AP23" s="3">
        <f t="shared" si="25"/>
        <v>0</v>
      </c>
      <c r="AQ23" s="3">
        <f t="shared" si="26"/>
        <v>0</v>
      </c>
      <c r="AR23" s="3">
        <f t="shared" si="29"/>
        <v>5</v>
      </c>
      <c r="AS23" s="3">
        <f t="shared" si="3"/>
        <v>1</v>
      </c>
      <c r="AT23" s="3">
        <f t="shared" si="27"/>
        <v>0</v>
      </c>
      <c r="BF23">
        <f t="shared" si="0"/>
        <v>1</v>
      </c>
      <c r="BG23">
        <f t="shared" si="4"/>
        <v>0</v>
      </c>
      <c r="BH23">
        <f t="shared" si="5"/>
        <v>0</v>
      </c>
      <c r="BI23">
        <f t="shared" si="6"/>
        <v>0</v>
      </c>
      <c r="BJ23">
        <f t="shared" si="7"/>
        <v>0</v>
      </c>
      <c r="BK23">
        <f t="shared" si="1"/>
        <v>-1.1999999999999997</v>
      </c>
      <c r="BL23">
        <f t="shared" si="8"/>
        <v>0</v>
      </c>
      <c r="BM23">
        <f t="shared" si="9"/>
        <v>0</v>
      </c>
      <c r="BN23">
        <f t="shared" si="10"/>
        <v>0</v>
      </c>
      <c r="BO23">
        <f t="shared" si="11"/>
        <v>0</v>
      </c>
      <c r="BP23">
        <f t="shared" si="12"/>
        <v>0</v>
      </c>
      <c r="BQ23">
        <f t="shared" si="13"/>
        <v>3</v>
      </c>
      <c r="BR23">
        <f t="shared" si="14"/>
        <v>0</v>
      </c>
      <c r="BS23">
        <f t="shared" si="15"/>
        <v>-1</v>
      </c>
      <c r="BT23">
        <f t="shared" si="28"/>
        <v>0</v>
      </c>
    </row>
    <row r="24" spans="1:72" x14ac:dyDescent="0.3">
      <c r="A24" s="1" t="s">
        <v>45</v>
      </c>
      <c r="B24" s="1">
        <v>1</v>
      </c>
      <c r="C24" s="1">
        <v>6</v>
      </c>
      <c r="D24" s="1">
        <v>23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11</v>
      </c>
      <c r="O24" s="1">
        <v>12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3">
        <f t="shared" si="16"/>
        <v>1</v>
      </c>
      <c r="AG24" s="3">
        <f t="shared" si="17"/>
        <v>2</v>
      </c>
      <c r="AH24" s="3">
        <f t="shared" si="18"/>
        <v>0</v>
      </c>
      <c r="AI24" s="3">
        <f t="shared" si="19"/>
        <v>0</v>
      </c>
      <c r="AJ24" s="3">
        <f t="shared" si="20"/>
        <v>3</v>
      </c>
      <c r="AK24" s="3">
        <f t="shared" si="2"/>
        <v>-0.3</v>
      </c>
      <c r="AL24" s="3">
        <f t="shared" si="21"/>
        <v>1</v>
      </c>
      <c r="AM24" s="3">
        <f t="shared" si="22"/>
        <v>0</v>
      </c>
      <c r="AN24" s="3">
        <f t="shared" si="23"/>
        <v>1</v>
      </c>
      <c r="AO24" s="3">
        <f t="shared" si="24"/>
        <v>0</v>
      </c>
      <c r="AP24" s="3">
        <f t="shared" si="25"/>
        <v>0</v>
      </c>
      <c r="AQ24" s="3">
        <f t="shared" si="26"/>
        <v>1</v>
      </c>
      <c r="AR24" s="3">
        <f t="shared" si="29"/>
        <v>5</v>
      </c>
      <c r="AS24" s="3">
        <f t="shared" si="3"/>
        <v>1</v>
      </c>
      <c r="AT24" s="3">
        <f t="shared" si="27"/>
        <v>0</v>
      </c>
      <c r="BF24">
        <f t="shared" si="0"/>
        <v>0</v>
      </c>
      <c r="BG24">
        <f t="shared" si="4"/>
        <v>0</v>
      </c>
      <c r="BH24">
        <f t="shared" si="5"/>
        <v>0</v>
      </c>
      <c r="BI24">
        <f t="shared" si="6"/>
        <v>0</v>
      </c>
      <c r="BJ24">
        <f t="shared" si="7"/>
        <v>0</v>
      </c>
      <c r="BK24">
        <f t="shared" si="1"/>
        <v>0.3</v>
      </c>
      <c r="BL24">
        <f t="shared" si="8"/>
        <v>0</v>
      </c>
      <c r="BM24">
        <f t="shared" si="9"/>
        <v>0</v>
      </c>
      <c r="BN24">
        <f t="shared" si="10"/>
        <v>0</v>
      </c>
      <c r="BO24">
        <f t="shared" si="11"/>
        <v>0</v>
      </c>
      <c r="BP24">
        <f t="shared" si="12"/>
        <v>0</v>
      </c>
      <c r="BQ24">
        <f t="shared" si="13"/>
        <v>2</v>
      </c>
      <c r="BR24">
        <f t="shared" si="14"/>
        <v>0</v>
      </c>
      <c r="BS24">
        <f t="shared" si="15"/>
        <v>-1</v>
      </c>
      <c r="BT24">
        <f t="shared" si="28"/>
        <v>0</v>
      </c>
    </row>
    <row r="25" spans="1:72" x14ac:dyDescent="0.3">
      <c r="A25" s="1" t="s">
        <v>45</v>
      </c>
      <c r="B25" s="1">
        <v>1</v>
      </c>
      <c r="C25" s="1">
        <v>6</v>
      </c>
      <c r="D25" s="1">
        <v>24</v>
      </c>
      <c r="E25" s="1">
        <v>0</v>
      </c>
      <c r="F25" s="1">
        <v>0</v>
      </c>
      <c r="G25" s="1">
        <v>2</v>
      </c>
      <c r="H25" s="1">
        <v>3</v>
      </c>
      <c r="I25" s="1">
        <v>15</v>
      </c>
      <c r="J25" s="1">
        <v>0</v>
      </c>
      <c r="K25" s="1">
        <v>1</v>
      </c>
      <c r="L25" s="1">
        <v>1</v>
      </c>
      <c r="M25" s="1">
        <v>1</v>
      </c>
      <c r="N25" s="1">
        <v>12</v>
      </c>
      <c r="O25" s="1">
        <v>12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3">
        <f t="shared" si="16"/>
        <v>1</v>
      </c>
      <c r="AG25" s="3">
        <f t="shared" si="17"/>
        <v>1</v>
      </c>
      <c r="AH25" s="3">
        <f t="shared" si="18"/>
        <v>0</v>
      </c>
      <c r="AI25" s="3">
        <f t="shared" si="19"/>
        <v>0</v>
      </c>
      <c r="AJ25" s="3">
        <f t="shared" si="20"/>
        <v>3</v>
      </c>
      <c r="AK25" s="3">
        <f t="shared" si="2"/>
        <v>0.3</v>
      </c>
      <c r="AL25" s="3">
        <f t="shared" si="21"/>
        <v>1</v>
      </c>
      <c r="AM25" s="3">
        <f t="shared" si="22"/>
        <v>0</v>
      </c>
      <c r="AN25" s="3">
        <f t="shared" si="23"/>
        <v>1</v>
      </c>
      <c r="AO25" s="3">
        <f t="shared" si="24"/>
        <v>0</v>
      </c>
      <c r="AP25" s="3">
        <f t="shared" si="25"/>
        <v>0</v>
      </c>
      <c r="AQ25" s="3">
        <f t="shared" si="26"/>
        <v>2</v>
      </c>
      <c r="AR25" s="3">
        <f t="shared" si="29"/>
        <v>4</v>
      </c>
      <c r="AS25" s="3">
        <f t="shared" si="3"/>
        <v>1</v>
      </c>
      <c r="AT25" s="3">
        <f t="shared" si="27"/>
        <v>0</v>
      </c>
      <c r="BF25">
        <f t="shared" si="0"/>
        <v>0</v>
      </c>
      <c r="BG25">
        <f t="shared" si="4"/>
        <v>0</v>
      </c>
      <c r="BH25">
        <f t="shared" si="5"/>
        <v>0</v>
      </c>
      <c r="BI25">
        <f t="shared" si="6"/>
        <v>0</v>
      </c>
      <c r="BJ25">
        <f t="shared" si="7"/>
        <v>0</v>
      </c>
      <c r="BK25">
        <f t="shared" si="1"/>
        <v>-0.3</v>
      </c>
      <c r="BL25">
        <f t="shared" si="8"/>
        <v>0</v>
      </c>
      <c r="BM25">
        <f t="shared" si="9"/>
        <v>0</v>
      </c>
      <c r="BN25">
        <f t="shared" si="10"/>
        <v>0</v>
      </c>
      <c r="BO25">
        <f t="shared" si="11"/>
        <v>0</v>
      </c>
      <c r="BP25">
        <f t="shared" si="12"/>
        <v>0</v>
      </c>
      <c r="BQ25">
        <f t="shared" si="13"/>
        <v>1</v>
      </c>
      <c r="BR25">
        <f t="shared" si="14"/>
        <v>1</v>
      </c>
      <c r="BS25">
        <f t="shared" si="15"/>
        <v>-1</v>
      </c>
      <c r="BT25">
        <f t="shared" si="28"/>
        <v>0</v>
      </c>
    </row>
    <row r="26" spans="1:72" x14ac:dyDescent="0.3">
      <c r="A26" s="1" t="s">
        <v>45</v>
      </c>
      <c r="B26" s="1">
        <v>1</v>
      </c>
      <c r="C26" s="1">
        <v>6</v>
      </c>
      <c r="D26" s="1">
        <v>25</v>
      </c>
      <c r="E26" s="1">
        <v>0</v>
      </c>
      <c r="F26" s="1">
        <v>0</v>
      </c>
      <c r="G26" s="1">
        <v>2</v>
      </c>
      <c r="H26" s="1">
        <v>3</v>
      </c>
      <c r="I26" s="1">
        <v>30</v>
      </c>
      <c r="J26" s="1">
        <v>0</v>
      </c>
      <c r="K26" s="1">
        <v>1</v>
      </c>
      <c r="L26" s="1">
        <v>2</v>
      </c>
      <c r="M26" s="1">
        <v>1</v>
      </c>
      <c r="N26" s="1">
        <v>13</v>
      </c>
      <c r="O26" s="1">
        <v>12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3">
        <f t="shared" si="16"/>
        <v>1</v>
      </c>
      <c r="AG26" s="3">
        <f t="shared" si="17"/>
        <v>0</v>
      </c>
      <c r="AH26" s="3">
        <f t="shared" si="18"/>
        <v>0</v>
      </c>
      <c r="AI26" s="3">
        <f t="shared" si="19"/>
        <v>0</v>
      </c>
      <c r="AJ26" s="3">
        <f t="shared" si="20"/>
        <v>3</v>
      </c>
      <c r="AK26" s="3">
        <f t="shared" si="2"/>
        <v>0.89999999999999991</v>
      </c>
      <c r="AL26" s="3">
        <f t="shared" si="21"/>
        <v>0</v>
      </c>
      <c r="AM26" s="3">
        <f t="shared" si="22"/>
        <v>0</v>
      </c>
      <c r="AN26" s="3">
        <f t="shared" si="23"/>
        <v>0</v>
      </c>
      <c r="AO26" s="3">
        <f t="shared" si="24"/>
        <v>0</v>
      </c>
      <c r="AP26" s="3">
        <f t="shared" si="25"/>
        <v>0</v>
      </c>
      <c r="AQ26" s="3">
        <f t="shared" si="26"/>
        <v>3</v>
      </c>
      <c r="AR26" s="3">
        <f t="shared" si="29"/>
        <v>4</v>
      </c>
      <c r="AS26" s="3">
        <f t="shared" si="3"/>
        <v>1</v>
      </c>
      <c r="AT26" s="3">
        <f t="shared" si="27"/>
        <v>0</v>
      </c>
      <c r="BF26">
        <f t="shared" si="0"/>
        <v>0</v>
      </c>
      <c r="BG26">
        <f t="shared" si="4"/>
        <v>0</v>
      </c>
      <c r="BH26">
        <f t="shared" si="5"/>
        <v>0</v>
      </c>
      <c r="BI26">
        <f t="shared" si="6"/>
        <v>0</v>
      </c>
      <c r="BJ26">
        <f t="shared" si="7"/>
        <v>0</v>
      </c>
      <c r="BK26">
        <f t="shared" si="1"/>
        <v>-0.89999999999999991</v>
      </c>
      <c r="BL26">
        <f t="shared" si="8"/>
        <v>0</v>
      </c>
      <c r="BM26">
        <f t="shared" si="9"/>
        <v>0</v>
      </c>
      <c r="BN26">
        <f t="shared" si="10"/>
        <v>0</v>
      </c>
      <c r="BO26">
        <f t="shared" si="11"/>
        <v>0</v>
      </c>
      <c r="BP26">
        <f t="shared" si="12"/>
        <v>0</v>
      </c>
      <c r="BQ26">
        <f t="shared" si="13"/>
        <v>0</v>
      </c>
      <c r="BR26">
        <f t="shared" si="14"/>
        <v>1</v>
      </c>
      <c r="BS26">
        <f t="shared" si="15"/>
        <v>-1</v>
      </c>
      <c r="BT26">
        <f t="shared" si="28"/>
        <v>0</v>
      </c>
    </row>
    <row r="27" spans="1:72" x14ac:dyDescent="0.3">
      <c r="A27" s="1" t="s">
        <v>45</v>
      </c>
      <c r="B27" s="1">
        <v>1</v>
      </c>
      <c r="C27" s="1">
        <v>6</v>
      </c>
      <c r="D27" s="1">
        <v>26</v>
      </c>
      <c r="E27" s="1">
        <v>0</v>
      </c>
      <c r="F27" s="1">
        <v>0</v>
      </c>
      <c r="G27" s="1">
        <v>2</v>
      </c>
      <c r="H27" s="1">
        <v>3</v>
      </c>
      <c r="I27" s="1">
        <v>40</v>
      </c>
      <c r="J27" s="1">
        <v>0</v>
      </c>
      <c r="K27" s="1">
        <v>1</v>
      </c>
      <c r="L27" s="1">
        <v>2</v>
      </c>
      <c r="M27" s="1">
        <v>2</v>
      </c>
      <c r="N27" s="1">
        <v>13</v>
      </c>
      <c r="O27" s="1">
        <v>13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3">
        <f t="shared" si="16"/>
        <v>1</v>
      </c>
      <c r="AG27" s="3">
        <f t="shared" si="17"/>
        <v>0</v>
      </c>
      <c r="AH27" s="3">
        <f t="shared" si="18"/>
        <v>0</v>
      </c>
      <c r="AI27" s="3">
        <f t="shared" si="19"/>
        <v>0</v>
      </c>
      <c r="AJ27" s="3">
        <f t="shared" si="20"/>
        <v>2</v>
      </c>
      <c r="AK27" s="3">
        <f t="shared" si="2"/>
        <v>1.4999999999999998</v>
      </c>
      <c r="AL27" s="3">
        <f t="shared" si="21"/>
        <v>0</v>
      </c>
      <c r="AM27" s="3">
        <f t="shared" si="22"/>
        <v>0</v>
      </c>
      <c r="AN27" s="3">
        <f t="shared" si="23"/>
        <v>0</v>
      </c>
      <c r="AO27" s="3">
        <f t="shared" si="24"/>
        <v>0</v>
      </c>
      <c r="AP27" s="3">
        <f t="shared" si="25"/>
        <v>0</v>
      </c>
      <c r="AQ27" s="3">
        <f t="shared" si="26"/>
        <v>3</v>
      </c>
      <c r="AR27" s="3">
        <f t="shared" si="29"/>
        <v>3</v>
      </c>
      <c r="AS27" s="3">
        <f t="shared" si="3"/>
        <v>0</v>
      </c>
      <c r="AT27" s="3">
        <f t="shared" si="27"/>
        <v>-1</v>
      </c>
      <c r="BF27">
        <f t="shared" si="0"/>
        <v>0</v>
      </c>
      <c r="BG27">
        <f t="shared" si="4"/>
        <v>0</v>
      </c>
      <c r="BH27">
        <f t="shared" si="5"/>
        <v>0</v>
      </c>
      <c r="BI27">
        <f t="shared" si="6"/>
        <v>0</v>
      </c>
      <c r="BJ27">
        <f t="shared" si="7"/>
        <v>1</v>
      </c>
      <c r="BK27">
        <f t="shared" si="1"/>
        <v>-1.4999999999999998</v>
      </c>
      <c r="BL27">
        <f t="shared" si="8"/>
        <v>1</v>
      </c>
      <c r="BM27">
        <f t="shared" si="9"/>
        <v>0</v>
      </c>
      <c r="BN27">
        <f t="shared" si="10"/>
        <v>0</v>
      </c>
      <c r="BO27">
        <f t="shared" si="11"/>
        <v>0</v>
      </c>
      <c r="BP27">
        <f t="shared" si="12"/>
        <v>0</v>
      </c>
      <c r="BQ27">
        <f t="shared" si="13"/>
        <v>0</v>
      </c>
      <c r="BR27">
        <f t="shared" si="14"/>
        <v>2</v>
      </c>
      <c r="BS27">
        <f t="shared" si="15"/>
        <v>0</v>
      </c>
      <c r="BT27">
        <f t="shared" si="28"/>
        <v>1</v>
      </c>
    </row>
    <row r="28" spans="1:72" x14ac:dyDescent="0.3">
      <c r="A28" s="1" t="s">
        <v>45</v>
      </c>
      <c r="B28" s="1">
        <v>1</v>
      </c>
      <c r="C28" s="1">
        <v>6</v>
      </c>
      <c r="D28" s="1">
        <v>27</v>
      </c>
      <c r="E28" s="1">
        <v>0</v>
      </c>
      <c r="F28" s="1">
        <v>0</v>
      </c>
      <c r="G28" s="1">
        <v>2</v>
      </c>
      <c r="H28" s="1">
        <v>3</v>
      </c>
      <c r="I28" s="1">
        <v>40</v>
      </c>
      <c r="J28" s="1">
        <v>15</v>
      </c>
      <c r="K28" s="1">
        <v>1</v>
      </c>
      <c r="L28" s="1">
        <v>2</v>
      </c>
      <c r="M28" s="1">
        <v>1</v>
      </c>
      <c r="N28" s="1">
        <v>14</v>
      </c>
      <c r="O28" s="1">
        <v>13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3">
        <f t="shared" si="16"/>
        <v>1</v>
      </c>
      <c r="AG28" s="3">
        <f t="shared" si="17"/>
        <v>0</v>
      </c>
      <c r="AH28" s="3">
        <f t="shared" si="18"/>
        <v>0</v>
      </c>
      <c r="AI28" s="3">
        <f t="shared" si="19"/>
        <v>1</v>
      </c>
      <c r="AJ28" s="3">
        <f t="shared" si="20"/>
        <v>2</v>
      </c>
      <c r="AK28" s="3">
        <f t="shared" si="2"/>
        <v>0.89999999999999991</v>
      </c>
      <c r="AL28" s="3">
        <f t="shared" si="21"/>
        <v>1</v>
      </c>
      <c r="AM28" s="3">
        <f t="shared" si="22"/>
        <v>0</v>
      </c>
      <c r="AN28" s="3">
        <f t="shared" si="23"/>
        <v>0</v>
      </c>
      <c r="AO28" s="3">
        <f t="shared" si="24"/>
        <v>0</v>
      </c>
      <c r="AP28" s="3">
        <f t="shared" si="25"/>
        <v>0</v>
      </c>
      <c r="AQ28" s="3">
        <f t="shared" si="26"/>
        <v>3</v>
      </c>
      <c r="AR28" s="3">
        <f t="shared" si="29"/>
        <v>2</v>
      </c>
      <c r="AS28" s="3">
        <f t="shared" si="3"/>
        <v>0</v>
      </c>
      <c r="AT28" s="3">
        <f t="shared" si="27"/>
        <v>0</v>
      </c>
      <c r="BF28">
        <f t="shared" si="0"/>
        <v>0</v>
      </c>
      <c r="BG28">
        <f t="shared" si="4"/>
        <v>0</v>
      </c>
      <c r="BH28">
        <f t="shared" si="5"/>
        <v>0</v>
      </c>
      <c r="BI28">
        <f t="shared" si="6"/>
        <v>0</v>
      </c>
      <c r="BJ28">
        <f t="shared" si="7"/>
        <v>1</v>
      </c>
      <c r="BK28">
        <f t="shared" si="1"/>
        <v>-0.89999999999999991</v>
      </c>
      <c r="BL28">
        <f t="shared" si="8"/>
        <v>1</v>
      </c>
      <c r="BM28">
        <f t="shared" si="9"/>
        <v>0</v>
      </c>
      <c r="BN28">
        <f t="shared" si="10"/>
        <v>0</v>
      </c>
      <c r="BO28">
        <f t="shared" si="11"/>
        <v>0</v>
      </c>
      <c r="BP28">
        <f t="shared" si="12"/>
        <v>0</v>
      </c>
      <c r="BQ28">
        <f t="shared" si="13"/>
        <v>0</v>
      </c>
      <c r="BR28">
        <f t="shared" si="14"/>
        <v>3</v>
      </c>
      <c r="BS28">
        <f t="shared" si="15"/>
        <v>0</v>
      </c>
      <c r="BT28">
        <f t="shared" si="28"/>
        <v>0</v>
      </c>
    </row>
    <row r="29" spans="1:72" x14ac:dyDescent="0.3">
      <c r="A29" s="1" t="s">
        <v>45</v>
      </c>
      <c r="B29" s="1">
        <v>1</v>
      </c>
      <c r="C29" s="1">
        <v>7</v>
      </c>
      <c r="D29" s="1">
        <v>28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14</v>
      </c>
      <c r="O29" s="1">
        <v>14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">
        <f t="shared" si="16"/>
        <v>0</v>
      </c>
      <c r="AG29" s="3">
        <f t="shared" si="17"/>
        <v>0</v>
      </c>
      <c r="AH29" s="3">
        <f t="shared" si="18"/>
        <v>1</v>
      </c>
      <c r="AI29" s="3">
        <f t="shared" si="19"/>
        <v>1</v>
      </c>
      <c r="AJ29" s="3">
        <f t="shared" si="20"/>
        <v>1</v>
      </c>
      <c r="AK29" s="3">
        <f t="shared" si="2"/>
        <v>0</v>
      </c>
      <c r="AL29" s="3">
        <f t="shared" si="21"/>
        <v>1</v>
      </c>
      <c r="AM29" s="3">
        <f t="shared" si="22"/>
        <v>0</v>
      </c>
      <c r="AN29" s="3">
        <f t="shared" si="23"/>
        <v>0</v>
      </c>
      <c r="AO29" s="3">
        <f t="shared" si="24"/>
        <v>0</v>
      </c>
      <c r="AP29" s="3">
        <f t="shared" si="25"/>
        <v>0</v>
      </c>
      <c r="AQ29" s="3">
        <f t="shared" si="26"/>
        <v>2</v>
      </c>
      <c r="AR29" s="3">
        <f t="shared" si="29"/>
        <v>1</v>
      </c>
      <c r="AS29" s="3">
        <f t="shared" si="3"/>
        <v>-1</v>
      </c>
      <c r="AT29" s="3">
        <f t="shared" si="27"/>
        <v>-1</v>
      </c>
      <c r="BF29">
        <f t="shared" si="0"/>
        <v>1</v>
      </c>
      <c r="BG29">
        <f t="shared" si="4"/>
        <v>0</v>
      </c>
      <c r="BH29">
        <f t="shared" si="5"/>
        <v>0</v>
      </c>
      <c r="BI29">
        <f t="shared" si="6"/>
        <v>0</v>
      </c>
      <c r="BJ29">
        <f t="shared" si="7"/>
        <v>2</v>
      </c>
      <c r="BK29">
        <f t="shared" si="1"/>
        <v>0</v>
      </c>
      <c r="BL29">
        <f t="shared" si="8"/>
        <v>1</v>
      </c>
      <c r="BM29">
        <f t="shared" si="9"/>
        <v>0</v>
      </c>
      <c r="BN29">
        <f t="shared" si="10"/>
        <v>0</v>
      </c>
      <c r="BO29">
        <f t="shared" si="11"/>
        <v>0</v>
      </c>
      <c r="BP29">
        <f t="shared" si="12"/>
        <v>0</v>
      </c>
      <c r="BQ29">
        <f t="shared" si="13"/>
        <v>1</v>
      </c>
      <c r="BR29">
        <f t="shared" si="14"/>
        <v>4</v>
      </c>
      <c r="BS29">
        <f t="shared" si="15"/>
        <v>1</v>
      </c>
      <c r="BT29">
        <f t="shared" si="28"/>
        <v>1</v>
      </c>
    </row>
    <row r="30" spans="1:72" x14ac:dyDescent="0.3">
      <c r="A30" s="1" t="s">
        <v>45</v>
      </c>
      <c r="B30" s="1">
        <v>1</v>
      </c>
      <c r="C30" s="1">
        <v>7</v>
      </c>
      <c r="D30" s="1">
        <v>29</v>
      </c>
      <c r="E30" s="1">
        <v>0</v>
      </c>
      <c r="F30" s="1">
        <v>0</v>
      </c>
      <c r="G30" s="1">
        <v>3</v>
      </c>
      <c r="H30" s="1">
        <v>3</v>
      </c>
      <c r="I30" s="1">
        <v>0</v>
      </c>
      <c r="J30" s="1">
        <v>15</v>
      </c>
      <c r="K30" s="1">
        <v>2</v>
      </c>
      <c r="L30" s="1">
        <v>2</v>
      </c>
      <c r="M30" s="1">
        <v>2</v>
      </c>
      <c r="N30" s="1">
        <v>14</v>
      </c>
      <c r="O30" s="1">
        <v>15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3">
        <f t="shared" si="16"/>
        <v>0</v>
      </c>
      <c r="AG30" s="3">
        <f t="shared" si="17"/>
        <v>0</v>
      </c>
      <c r="AH30" s="3">
        <f t="shared" si="18"/>
        <v>2</v>
      </c>
      <c r="AI30" s="3">
        <f t="shared" si="19"/>
        <v>1</v>
      </c>
      <c r="AJ30" s="3">
        <f t="shared" si="20"/>
        <v>1</v>
      </c>
      <c r="AK30" s="3">
        <f t="shared" si="2"/>
        <v>-0.6</v>
      </c>
      <c r="AL30" s="3">
        <f t="shared" si="21"/>
        <v>1</v>
      </c>
      <c r="AM30" s="3">
        <f t="shared" si="22"/>
        <v>0</v>
      </c>
      <c r="AN30" s="3">
        <f t="shared" si="23"/>
        <v>0</v>
      </c>
      <c r="AO30" s="3">
        <f t="shared" si="24"/>
        <v>0</v>
      </c>
      <c r="AP30" s="3">
        <f t="shared" si="25"/>
        <v>0</v>
      </c>
      <c r="AQ30" s="3">
        <f t="shared" si="26"/>
        <v>1</v>
      </c>
      <c r="AR30" s="3">
        <f t="shared" si="29"/>
        <v>1</v>
      </c>
      <c r="AS30" s="3">
        <f t="shared" si="3"/>
        <v>-1</v>
      </c>
      <c r="AT30" s="3">
        <f t="shared" si="27"/>
        <v>0</v>
      </c>
      <c r="BF30">
        <f t="shared" si="0"/>
        <v>1</v>
      </c>
      <c r="BG30">
        <f t="shared" si="4"/>
        <v>0</v>
      </c>
      <c r="BH30">
        <f t="shared" si="5"/>
        <v>0</v>
      </c>
      <c r="BI30">
        <f t="shared" si="6"/>
        <v>0</v>
      </c>
      <c r="BJ30">
        <f t="shared" si="7"/>
        <v>2</v>
      </c>
      <c r="BK30">
        <f t="shared" si="1"/>
        <v>0.6</v>
      </c>
      <c r="BL30">
        <f t="shared" si="8"/>
        <v>0</v>
      </c>
      <c r="BM30">
        <f t="shared" si="9"/>
        <v>0</v>
      </c>
      <c r="BN30">
        <f t="shared" si="10"/>
        <v>0</v>
      </c>
      <c r="BO30">
        <f t="shared" si="11"/>
        <v>0</v>
      </c>
      <c r="BP30">
        <f t="shared" si="12"/>
        <v>0</v>
      </c>
      <c r="BQ30">
        <f t="shared" si="13"/>
        <v>2</v>
      </c>
      <c r="BR30">
        <f t="shared" si="14"/>
        <v>4</v>
      </c>
      <c r="BS30">
        <f t="shared" si="15"/>
        <v>1</v>
      </c>
      <c r="BT30">
        <f t="shared" si="28"/>
        <v>0</v>
      </c>
    </row>
    <row r="31" spans="1:72" x14ac:dyDescent="0.3">
      <c r="A31" s="1" t="s">
        <v>45</v>
      </c>
      <c r="B31" s="1">
        <v>1</v>
      </c>
      <c r="C31" s="1">
        <v>7</v>
      </c>
      <c r="D31" s="1">
        <v>30</v>
      </c>
      <c r="E31" s="1">
        <v>0</v>
      </c>
      <c r="F31" s="1">
        <v>0</v>
      </c>
      <c r="G31" s="1">
        <v>3</v>
      </c>
      <c r="H31" s="1">
        <v>3</v>
      </c>
      <c r="I31" s="1">
        <v>0</v>
      </c>
      <c r="J31" s="1">
        <v>30</v>
      </c>
      <c r="K31" s="1">
        <v>2</v>
      </c>
      <c r="L31" s="1">
        <v>2</v>
      </c>
      <c r="M31" s="1">
        <v>2</v>
      </c>
      <c r="N31" s="1">
        <v>14</v>
      </c>
      <c r="O31" s="1">
        <v>16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3">
        <f t="shared" si="16"/>
        <v>0</v>
      </c>
      <c r="AG31" s="3">
        <f t="shared" si="17"/>
        <v>0</v>
      </c>
      <c r="AH31" s="3">
        <f t="shared" si="18"/>
        <v>3</v>
      </c>
      <c r="AI31" s="3">
        <f t="shared" si="19"/>
        <v>0</v>
      </c>
      <c r="AJ31" s="3">
        <f t="shared" si="20"/>
        <v>0</v>
      </c>
      <c r="AK31" s="3">
        <f t="shared" si="2"/>
        <v>-1.2</v>
      </c>
      <c r="AL31" s="3">
        <f t="shared" si="21"/>
        <v>0</v>
      </c>
      <c r="AM31" s="3">
        <f t="shared" si="22"/>
        <v>0</v>
      </c>
      <c r="AN31" s="3">
        <f t="shared" si="23"/>
        <v>0</v>
      </c>
      <c r="AO31" s="3">
        <f t="shared" si="24"/>
        <v>0</v>
      </c>
      <c r="AP31" s="3">
        <f t="shared" si="25"/>
        <v>0</v>
      </c>
      <c r="AQ31" s="3">
        <f t="shared" si="26"/>
        <v>0</v>
      </c>
      <c r="AR31" s="3">
        <f t="shared" si="29"/>
        <v>1</v>
      </c>
      <c r="AS31" s="3">
        <f t="shared" si="3"/>
        <v>-1</v>
      </c>
      <c r="AT31" s="3">
        <f t="shared" si="27"/>
        <v>0</v>
      </c>
      <c r="BF31">
        <f t="shared" si="0"/>
        <v>1</v>
      </c>
      <c r="BG31">
        <f t="shared" si="4"/>
        <v>0</v>
      </c>
      <c r="BH31">
        <f t="shared" si="5"/>
        <v>0</v>
      </c>
      <c r="BI31">
        <f t="shared" si="6"/>
        <v>0</v>
      </c>
      <c r="BJ31">
        <f t="shared" si="7"/>
        <v>3</v>
      </c>
      <c r="BK31">
        <f t="shared" si="1"/>
        <v>1.2</v>
      </c>
      <c r="BL31">
        <f t="shared" si="8"/>
        <v>0</v>
      </c>
      <c r="BM31">
        <f t="shared" si="9"/>
        <v>0</v>
      </c>
      <c r="BN31">
        <f t="shared" si="10"/>
        <v>0</v>
      </c>
      <c r="BO31">
        <f t="shared" si="11"/>
        <v>0</v>
      </c>
      <c r="BP31">
        <f t="shared" si="12"/>
        <v>0</v>
      </c>
      <c r="BQ31">
        <f t="shared" si="13"/>
        <v>3</v>
      </c>
      <c r="BR31">
        <f t="shared" si="14"/>
        <v>4</v>
      </c>
      <c r="BS31">
        <f t="shared" si="15"/>
        <v>1</v>
      </c>
      <c r="BT31">
        <f t="shared" si="28"/>
        <v>0</v>
      </c>
    </row>
    <row r="32" spans="1:72" x14ac:dyDescent="0.3">
      <c r="A32" s="1" t="s">
        <v>45</v>
      </c>
      <c r="B32" s="1">
        <v>1</v>
      </c>
      <c r="C32" s="1">
        <v>7</v>
      </c>
      <c r="D32" s="1">
        <v>31</v>
      </c>
      <c r="E32" s="1">
        <v>0</v>
      </c>
      <c r="F32" s="1">
        <v>0</v>
      </c>
      <c r="G32" s="1">
        <v>3</v>
      </c>
      <c r="H32" s="1">
        <v>3</v>
      </c>
      <c r="I32" s="1">
        <v>0</v>
      </c>
      <c r="J32" s="1">
        <v>40</v>
      </c>
      <c r="K32" s="1">
        <v>2</v>
      </c>
      <c r="L32" s="1">
        <v>2</v>
      </c>
      <c r="M32" s="1">
        <v>2</v>
      </c>
      <c r="N32" s="1">
        <v>14</v>
      </c>
      <c r="O32" s="1">
        <v>17</v>
      </c>
      <c r="P32" s="1">
        <v>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f t="shared" si="16"/>
        <v>0</v>
      </c>
      <c r="AG32" s="3">
        <f t="shared" si="17"/>
        <v>0</v>
      </c>
      <c r="AH32" s="3">
        <f t="shared" si="18"/>
        <v>2</v>
      </c>
      <c r="AI32" s="3">
        <f t="shared" si="19"/>
        <v>0</v>
      </c>
      <c r="AJ32" s="3">
        <f t="shared" si="20"/>
        <v>0</v>
      </c>
      <c r="AK32" s="3">
        <f t="shared" si="2"/>
        <v>-1.7999999999999998</v>
      </c>
      <c r="AL32" s="3">
        <f t="shared" si="21"/>
        <v>0</v>
      </c>
      <c r="AM32" s="3">
        <f t="shared" si="22"/>
        <v>0</v>
      </c>
      <c r="AN32" s="3">
        <f t="shared" si="23"/>
        <v>0</v>
      </c>
      <c r="AO32" s="3">
        <f t="shared" si="24"/>
        <v>0</v>
      </c>
      <c r="AP32" s="3">
        <f t="shared" si="25"/>
        <v>0</v>
      </c>
      <c r="AQ32" s="3">
        <f t="shared" si="26"/>
        <v>0</v>
      </c>
      <c r="AR32" s="3">
        <f t="shared" si="29"/>
        <v>2</v>
      </c>
      <c r="AS32" s="3">
        <f t="shared" si="3"/>
        <v>0</v>
      </c>
      <c r="AT32" s="3">
        <f t="shared" si="27"/>
        <v>1</v>
      </c>
      <c r="BF32">
        <f t="shared" si="0"/>
        <v>1</v>
      </c>
      <c r="BG32">
        <f t="shared" si="4"/>
        <v>0</v>
      </c>
      <c r="BH32">
        <f t="shared" si="5"/>
        <v>0</v>
      </c>
      <c r="BI32">
        <f t="shared" si="6"/>
        <v>0</v>
      </c>
      <c r="BJ32">
        <f t="shared" si="7"/>
        <v>3</v>
      </c>
      <c r="BK32">
        <f t="shared" si="1"/>
        <v>1.7999999999999998</v>
      </c>
      <c r="BL32">
        <f t="shared" si="8"/>
        <v>1</v>
      </c>
      <c r="BM32">
        <f t="shared" si="9"/>
        <v>0</v>
      </c>
      <c r="BN32">
        <f t="shared" si="10"/>
        <v>0</v>
      </c>
      <c r="BO32">
        <f t="shared" si="11"/>
        <v>0</v>
      </c>
      <c r="BP32">
        <f t="shared" si="12"/>
        <v>0</v>
      </c>
      <c r="BQ32">
        <f t="shared" si="13"/>
        <v>3</v>
      </c>
      <c r="BR32">
        <f t="shared" si="14"/>
        <v>3</v>
      </c>
      <c r="BS32">
        <f t="shared" si="15"/>
        <v>0</v>
      </c>
      <c r="BT32">
        <f t="shared" si="28"/>
        <v>-1</v>
      </c>
    </row>
    <row r="33" spans="1:72" x14ac:dyDescent="0.3">
      <c r="A33" s="1" t="s">
        <v>45</v>
      </c>
      <c r="B33" s="1">
        <v>1</v>
      </c>
      <c r="C33" s="1">
        <v>8</v>
      </c>
      <c r="D33" s="1">
        <v>32</v>
      </c>
      <c r="E33" s="1">
        <v>0</v>
      </c>
      <c r="F33" s="1">
        <v>0</v>
      </c>
      <c r="G33" s="1">
        <v>3</v>
      </c>
      <c r="H33" s="1">
        <v>4</v>
      </c>
      <c r="I33" s="1">
        <v>0</v>
      </c>
      <c r="J33" s="1">
        <v>0</v>
      </c>
      <c r="K33" s="1">
        <v>1</v>
      </c>
      <c r="L33" s="1">
        <v>1</v>
      </c>
      <c r="M33" s="1">
        <v>1</v>
      </c>
      <c r="N33" s="1">
        <v>15</v>
      </c>
      <c r="O33" s="1">
        <v>17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3">
        <f t="shared" si="16"/>
        <v>1</v>
      </c>
      <c r="AG33" s="3">
        <f t="shared" si="17"/>
        <v>1</v>
      </c>
      <c r="AH33" s="3">
        <f t="shared" si="18"/>
        <v>1</v>
      </c>
      <c r="AI33" s="3">
        <f t="shared" si="19"/>
        <v>0</v>
      </c>
      <c r="AJ33" s="3">
        <f t="shared" si="20"/>
        <v>1</v>
      </c>
      <c r="AK33" s="3">
        <f t="shared" si="2"/>
        <v>-0.3</v>
      </c>
      <c r="AL33" s="3">
        <f t="shared" si="21"/>
        <v>0</v>
      </c>
      <c r="AM33" s="3">
        <f t="shared" si="22"/>
        <v>0</v>
      </c>
      <c r="AN33" s="3">
        <f t="shared" si="23"/>
        <v>0</v>
      </c>
      <c r="AO33" s="3">
        <f t="shared" si="24"/>
        <v>1</v>
      </c>
      <c r="AP33" s="3">
        <f t="shared" si="25"/>
        <v>0</v>
      </c>
      <c r="AQ33" s="3">
        <f t="shared" si="26"/>
        <v>1</v>
      </c>
      <c r="AR33" s="3">
        <f t="shared" si="29"/>
        <v>3</v>
      </c>
      <c r="AS33" s="3">
        <f t="shared" si="3"/>
        <v>0</v>
      </c>
      <c r="AT33" s="3">
        <f t="shared" si="27"/>
        <v>0</v>
      </c>
      <c r="BF33">
        <f t="shared" si="0"/>
        <v>0</v>
      </c>
      <c r="BG33">
        <f t="shared" si="4"/>
        <v>0</v>
      </c>
      <c r="BH33">
        <f t="shared" si="5"/>
        <v>0</v>
      </c>
      <c r="BI33">
        <f t="shared" si="6"/>
        <v>0</v>
      </c>
      <c r="BJ33">
        <f t="shared" si="7"/>
        <v>2</v>
      </c>
      <c r="BK33">
        <f t="shared" si="1"/>
        <v>0.3</v>
      </c>
      <c r="BL33">
        <f t="shared" si="8"/>
        <v>1</v>
      </c>
      <c r="BM33">
        <f t="shared" si="9"/>
        <v>0</v>
      </c>
      <c r="BN33">
        <f t="shared" si="10"/>
        <v>0</v>
      </c>
      <c r="BO33">
        <f t="shared" si="11"/>
        <v>0</v>
      </c>
      <c r="BP33">
        <f t="shared" si="12"/>
        <v>0</v>
      </c>
      <c r="BQ33">
        <f t="shared" si="13"/>
        <v>2</v>
      </c>
      <c r="BR33">
        <f t="shared" si="14"/>
        <v>2</v>
      </c>
      <c r="BS33">
        <f t="shared" si="15"/>
        <v>0</v>
      </c>
      <c r="BT33">
        <f t="shared" si="28"/>
        <v>0</v>
      </c>
    </row>
    <row r="34" spans="1:72" x14ac:dyDescent="0.3">
      <c r="A34" s="1" t="s">
        <v>45</v>
      </c>
      <c r="B34" s="1">
        <v>1</v>
      </c>
      <c r="C34" s="1">
        <v>8</v>
      </c>
      <c r="D34" s="1">
        <v>33</v>
      </c>
      <c r="E34" s="1">
        <v>0</v>
      </c>
      <c r="F34" s="1">
        <v>0</v>
      </c>
      <c r="G34" s="1">
        <v>3</v>
      </c>
      <c r="H34" s="1">
        <v>4</v>
      </c>
      <c r="I34" s="1">
        <v>15</v>
      </c>
      <c r="J34" s="1">
        <v>0</v>
      </c>
      <c r="K34" s="1">
        <v>1</v>
      </c>
      <c r="L34" s="1">
        <v>2</v>
      </c>
      <c r="M34" s="1">
        <v>1</v>
      </c>
      <c r="N34" s="1">
        <v>16</v>
      </c>
      <c r="O34" s="1">
        <v>17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3">
        <f t="shared" si="16"/>
        <v>1</v>
      </c>
      <c r="AG34" s="3">
        <f t="shared" si="17"/>
        <v>1</v>
      </c>
      <c r="AH34" s="3">
        <f t="shared" si="18"/>
        <v>0</v>
      </c>
      <c r="AI34" s="3">
        <f t="shared" si="19"/>
        <v>0</v>
      </c>
      <c r="AJ34" s="3">
        <f t="shared" si="20"/>
        <v>2</v>
      </c>
      <c r="AK34" s="3">
        <f t="shared" si="2"/>
        <v>0.3</v>
      </c>
      <c r="AL34" s="3">
        <f t="shared" si="21"/>
        <v>0</v>
      </c>
      <c r="AM34" s="3">
        <f t="shared" si="22"/>
        <v>0</v>
      </c>
      <c r="AN34" s="3">
        <f t="shared" si="23"/>
        <v>0</v>
      </c>
      <c r="AO34" s="3">
        <f t="shared" si="24"/>
        <v>1</v>
      </c>
      <c r="AP34" s="3">
        <f t="shared" si="25"/>
        <v>0</v>
      </c>
      <c r="AQ34" s="3">
        <f t="shared" si="26"/>
        <v>2</v>
      </c>
      <c r="AR34" s="3">
        <f t="shared" si="29"/>
        <v>4</v>
      </c>
      <c r="AS34" s="3">
        <f t="shared" si="3"/>
        <v>1</v>
      </c>
      <c r="AT34" s="3">
        <f t="shared" si="27"/>
        <v>1</v>
      </c>
      <c r="BF34">
        <f t="shared" si="0"/>
        <v>0</v>
      </c>
      <c r="BG34">
        <f t="shared" si="4"/>
        <v>0</v>
      </c>
      <c r="BH34">
        <f t="shared" si="5"/>
        <v>1</v>
      </c>
      <c r="BI34">
        <f t="shared" si="6"/>
        <v>0</v>
      </c>
      <c r="BJ34">
        <f t="shared" si="7"/>
        <v>1</v>
      </c>
      <c r="BK34">
        <f t="shared" si="1"/>
        <v>-0.3</v>
      </c>
      <c r="BL34">
        <f t="shared" si="8"/>
        <v>1</v>
      </c>
      <c r="BM34">
        <f t="shared" si="9"/>
        <v>0</v>
      </c>
      <c r="BN34">
        <f t="shared" si="10"/>
        <v>0</v>
      </c>
      <c r="BO34">
        <f t="shared" si="11"/>
        <v>0</v>
      </c>
      <c r="BP34">
        <f t="shared" si="12"/>
        <v>0</v>
      </c>
      <c r="BQ34">
        <f t="shared" si="13"/>
        <v>1</v>
      </c>
      <c r="BR34">
        <f t="shared" si="14"/>
        <v>1</v>
      </c>
      <c r="BS34">
        <f t="shared" si="15"/>
        <v>-1</v>
      </c>
      <c r="BT34">
        <f t="shared" si="28"/>
        <v>-1</v>
      </c>
    </row>
    <row r="35" spans="1:72" x14ac:dyDescent="0.3">
      <c r="A35" s="1" t="s">
        <v>45</v>
      </c>
      <c r="B35" s="1">
        <v>1</v>
      </c>
      <c r="C35" s="1">
        <v>8</v>
      </c>
      <c r="D35" s="1">
        <v>34</v>
      </c>
      <c r="E35" s="1">
        <v>0</v>
      </c>
      <c r="F35" s="1">
        <v>0</v>
      </c>
      <c r="G35" s="1">
        <v>3</v>
      </c>
      <c r="H35" s="1">
        <v>4</v>
      </c>
      <c r="I35" s="1">
        <v>30</v>
      </c>
      <c r="J35" s="1">
        <v>0</v>
      </c>
      <c r="K35" s="1">
        <v>1</v>
      </c>
      <c r="L35" s="1">
        <v>1</v>
      </c>
      <c r="M35" s="1">
        <v>1</v>
      </c>
      <c r="N35" s="1">
        <v>17</v>
      </c>
      <c r="O35" s="1">
        <v>17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3">
        <f t="shared" si="16"/>
        <v>1</v>
      </c>
      <c r="AG35" s="3">
        <f t="shared" si="17"/>
        <v>1</v>
      </c>
      <c r="AH35" s="3">
        <f t="shared" si="18"/>
        <v>0</v>
      </c>
      <c r="AI35" s="3">
        <f t="shared" si="19"/>
        <v>0</v>
      </c>
      <c r="AJ35" s="3">
        <f t="shared" si="20"/>
        <v>3</v>
      </c>
      <c r="AK35" s="3">
        <f t="shared" si="2"/>
        <v>0.89999999999999991</v>
      </c>
      <c r="AL35" s="3">
        <f t="shared" si="21"/>
        <v>0</v>
      </c>
      <c r="AM35" s="3">
        <f t="shared" si="22"/>
        <v>0</v>
      </c>
      <c r="AN35" s="3">
        <f t="shared" si="23"/>
        <v>0</v>
      </c>
      <c r="AO35" s="3">
        <f t="shared" si="24"/>
        <v>1</v>
      </c>
      <c r="AP35" s="3">
        <f t="shared" si="25"/>
        <v>0</v>
      </c>
      <c r="AQ35" s="3">
        <f t="shared" si="26"/>
        <v>3</v>
      </c>
      <c r="AR35" s="3">
        <f t="shared" si="29"/>
        <v>4</v>
      </c>
      <c r="AS35" s="3">
        <f t="shared" si="3"/>
        <v>1</v>
      </c>
      <c r="AT35" s="3">
        <f t="shared" si="27"/>
        <v>0</v>
      </c>
      <c r="BF35">
        <f t="shared" si="0"/>
        <v>0</v>
      </c>
      <c r="BG35">
        <f t="shared" si="4"/>
        <v>0</v>
      </c>
      <c r="BH35">
        <f t="shared" si="5"/>
        <v>1</v>
      </c>
      <c r="BI35">
        <f t="shared" si="6"/>
        <v>0</v>
      </c>
      <c r="BJ35">
        <f t="shared" si="7"/>
        <v>0</v>
      </c>
      <c r="BK35">
        <f t="shared" si="1"/>
        <v>-0.89999999999999991</v>
      </c>
      <c r="BL35">
        <f t="shared" si="8"/>
        <v>0</v>
      </c>
      <c r="BM35">
        <f t="shared" si="9"/>
        <v>0</v>
      </c>
      <c r="BN35">
        <f t="shared" si="10"/>
        <v>0</v>
      </c>
      <c r="BO35">
        <f t="shared" si="11"/>
        <v>0</v>
      </c>
      <c r="BP35">
        <f t="shared" si="12"/>
        <v>0</v>
      </c>
      <c r="BQ35">
        <f t="shared" si="13"/>
        <v>0</v>
      </c>
      <c r="BR35">
        <f t="shared" si="14"/>
        <v>1</v>
      </c>
      <c r="BS35">
        <f t="shared" si="15"/>
        <v>-1</v>
      </c>
      <c r="BT35">
        <f t="shared" si="28"/>
        <v>0</v>
      </c>
    </row>
    <row r="36" spans="1:72" x14ac:dyDescent="0.3">
      <c r="A36" s="1" t="s">
        <v>45</v>
      </c>
      <c r="B36" s="1">
        <v>1</v>
      </c>
      <c r="C36" s="1">
        <v>8</v>
      </c>
      <c r="D36" s="1">
        <v>35</v>
      </c>
      <c r="E36" s="1">
        <v>0</v>
      </c>
      <c r="F36" s="1">
        <v>0</v>
      </c>
      <c r="G36" s="1">
        <v>3</v>
      </c>
      <c r="H36" s="1">
        <v>4</v>
      </c>
      <c r="I36" s="1">
        <v>40</v>
      </c>
      <c r="J36" s="1">
        <v>0</v>
      </c>
      <c r="K36" s="1">
        <v>1</v>
      </c>
      <c r="L36" s="1">
        <v>1</v>
      </c>
      <c r="M36" s="1">
        <v>1</v>
      </c>
      <c r="N36" s="1">
        <v>18</v>
      </c>
      <c r="O36" s="1">
        <v>17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3">
        <f t="shared" si="16"/>
        <v>1</v>
      </c>
      <c r="AG36" s="3">
        <f t="shared" si="17"/>
        <v>0</v>
      </c>
      <c r="AH36" s="3">
        <f t="shared" si="18"/>
        <v>0</v>
      </c>
      <c r="AI36" s="3">
        <f t="shared" si="19"/>
        <v>0</v>
      </c>
      <c r="AJ36" s="3">
        <f t="shared" si="20"/>
        <v>3</v>
      </c>
      <c r="AK36" s="3">
        <f t="shared" si="2"/>
        <v>1.4999999999999998</v>
      </c>
      <c r="AL36" s="3">
        <f t="shared" si="21"/>
        <v>1</v>
      </c>
      <c r="AM36" s="3">
        <f t="shared" si="22"/>
        <v>0</v>
      </c>
      <c r="AN36" s="3">
        <f t="shared" si="23"/>
        <v>0</v>
      </c>
      <c r="AO36" s="3">
        <f t="shared" si="24"/>
        <v>0</v>
      </c>
      <c r="AP36" s="3">
        <f t="shared" si="25"/>
        <v>0</v>
      </c>
      <c r="AQ36" s="3">
        <f t="shared" si="26"/>
        <v>3</v>
      </c>
      <c r="AR36" s="3">
        <f t="shared" si="29"/>
        <v>4</v>
      </c>
      <c r="AS36" s="3">
        <f t="shared" si="3"/>
        <v>1</v>
      </c>
      <c r="AT36" s="3">
        <f t="shared" si="27"/>
        <v>0</v>
      </c>
      <c r="BF36">
        <f t="shared" si="0"/>
        <v>0</v>
      </c>
      <c r="BG36">
        <f t="shared" si="4"/>
        <v>0</v>
      </c>
      <c r="BH36">
        <f t="shared" si="5"/>
        <v>1</v>
      </c>
      <c r="BI36">
        <f t="shared" si="6"/>
        <v>0</v>
      </c>
      <c r="BJ36">
        <f t="shared" si="7"/>
        <v>0</v>
      </c>
      <c r="BK36">
        <f t="shared" si="1"/>
        <v>-1.4999999999999998</v>
      </c>
      <c r="BL36">
        <f t="shared" si="8"/>
        <v>0</v>
      </c>
      <c r="BM36">
        <f t="shared" si="9"/>
        <v>0</v>
      </c>
      <c r="BN36">
        <f t="shared" si="10"/>
        <v>0</v>
      </c>
      <c r="BO36">
        <f t="shared" si="11"/>
        <v>0</v>
      </c>
      <c r="BP36">
        <f t="shared" si="12"/>
        <v>0</v>
      </c>
      <c r="BQ36">
        <f t="shared" si="13"/>
        <v>0</v>
      </c>
      <c r="BR36">
        <f t="shared" si="14"/>
        <v>1</v>
      </c>
      <c r="BS36">
        <f t="shared" si="15"/>
        <v>-1</v>
      </c>
      <c r="BT36">
        <f t="shared" si="28"/>
        <v>0</v>
      </c>
    </row>
    <row r="37" spans="1:72" x14ac:dyDescent="0.3">
      <c r="A37" s="1" t="s">
        <v>45</v>
      </c>
      <c r="B37" s="1">
        <v>1</v>
      </c>
      <c r="C37" s="1">
        <v>9</v>
      </c>
      <c r="D37" s="1">
        <v>36</v>
      </c>
      <c r="E37" s="1">
        <v>0</v>
      </c>
      <c r="F37" s="1">
        <v>0</v>
      </c>
      <c r="G37" s="1">
        <v>4</v>
      </c>
      <c r="H37" s="1">
        <v>4</v>
      </c>
      <c r="I37" s="1">
        <v>0</v>
      </c>
      <c r="J37" s="1">
        <v>0</v>
      </c>
      <c r="K37" s="1">
        <v>2</v>
      </c>
      <c r="L37" s="1">
        <v>1</v>
      </c>
      <c r="M37" s="1">
        <v>2</v>
      </c>
      <c r="N37" s="1">
        <v>18</v>
      </c>
      <c r="O37" s="1">
        <v>18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3">
        <f t="shared" si="16"/>
        <v>0</v>
      </c>
      <c r="AG37" s="3">
        <f t="shared" si="17"/>
        <v>0</v>
      </c>
      <c r="AH37" s="3">
        <f t="shared" si="18"/>
        <v>0</v>
      </c>
      <c r="AI37" s="3">
        <f t="shared" si="19"/>
        <v>0</v>
      </c>
      <c r="AJ37" s="3">
        <f t="shared" si="20"/>
        <v>2</v>
      </c>
      <c r="AK37" s="3">
        <f t="shared" si="2"/>
        <v>0</v>
      </c>
      <c r="AL37" s="3">
        <f t="shared" si="21"/>
        <v>1</v>
      </c>
      <c r="AM37" s="3">
        <f t="shared" si="22"/>
        <v>0</v>
      </c>
      <c r="AN37" s="3">
        <f t="shared" si="23"/>
        <v>0</v>
      </c>
      <c r="AO37" s="3">
        <f t="shared" si="24"/>
        <v>0</v>
      </c>
      <c r="AP37" s="3">
        <f t="shared" si="25"/>
        <v>0</v>
      </c>
      <c r="AQ37" s="3">
        <f t="shared" si="26"/>
        <v>2</v>
      </c>
      <c r="AR37" s="3">
        <f t="shared" si="29"/>
        <v>3</v>
      </c>
      <c r="AS37" s="3">
        <f t="shared" si="3"/>
        <v>0</v>
      </c>
      <c r="AT37" s="3">
        <f t="shared" si="27"/>
        <v>-1</v>
      </c>
      <c r="BF37">
        <f t="shared" si="0"/>
        <v>1</v>
      </c>
      <c r="BG37">
        <f t="shared" si="4"/>
        <v>0</v>
      </c>
      <c r="BH37">
        <f t="shared" si="5"/>
        <v>0</v>
      </c>
      <c r="BI37">
        <f t="shared" si="6"/>
        <v>0</v>
      </c>
      <c r="BJ37">
        <f t="shared" si="7"/>
        <v>1</v>
      </c>
      <c r="BK37">
        <f t="shared" si="1"/>
        <v>0</v>
      </c>
      <c r="BL37">
        <f t="shared" si="8"/>
        <v>0</v>
      </c>
      <c r="BM37">
        <f t="shared" si="9"/>
        <v>0</v>
      </c>
      <c r="BN37">
        <f t="shared" si="10"/>
        <v>0</v>
      </c>
      <c r="BO37">
        <f t="shared" si="11"/>
        <v>0</v>
      </c>
      <c r="BP37">
        <f t="shared" si="12"/>
        <v>0</v>
      </c>
      <c r="BQ37">
        <f t="shared" si="13"/>
        <v>1</v>
      </c>
      <c r="BR37">
        <f t="shared" si="14"/>
        <v>2</v>
      </c>
      <c r="BS37">
        <f t="shared" si="15"/>
        <v>0</v>
      </c>
      <c r="BT37">
        <f t="shared" si="28"/>
        <v>1</v>
      </c>
    </row>
    <row r="38" spans="1:72" x14ac:dyDescent="0.3">
      <c r="A38" s="1" t="s">
        <v>45</v>
      </c>
      <c r="B38" s="1">
        <v>1</v>
      </c>
      <c r="C38" s="1">
        <v>9</v>
      </c>
      <c r="D38" s="1">
        <v>37</v>
      </c>
      <c r="E38" s="1">
        <v>0</v>
      </c>
      <c r="F38" s="1">
        <v>0</v>
      </c>
      <c r="G38" s="1">
        <v>4</v>
      </c>
      <c r="H38" s="1">
        <v>4</v>
      </c>
      <c r="I38" s="1">
        <v>0</v>
      </c>
      <c r="J38" s="1">
        <v>15</v>
      </c>
      <c r="K38" s="1">
        <v>2</v>
      </c>
      <c r="L38" s="1">
        <v>1</v>
      </c>
      <c r="M38" s="1">
        <v>1</v>
      </c>
      <c r="N38" s="1">
        <v>19</v>
      </c>
      <c r="O38" s="1">
        <v>18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3">
        <f t="shared" si="16"/>
        <v>0</v>
      </c>
      <c r="AG38" s="3">
        <f t="shared" si="17"/>
        <v>1</v>
      </c>
      <c r="AH38" s="3">
        <f t="shared" si="18"/>
        <v>0</v>
      </c>
      <c r="AI38" s="3">
        <f t="shared" si="19"/>
        <v>0</v>
      </c>
      <c r="AJ38" s="3">
        <f t="shared" si="20"/>
        <v>2</v>
      </c>
      <c r="AK38" s="3">
        <f t="shared" si="2"/>
        <v>-0.6</v>
      </c>
      <c r="AL38" s="3">
        <f t="shared" si="21"/>
        <v>1</v>
      </c>
      <c r="AM38" s="3">
        <f t="shared" si="22"/>
        <v>0</v>
      </c>
      <c r="AN38" s="3">
        <f t="shared" si="23"/>
        <v>0</v>
      </c>
      <c r="AO38" s="3">
        <f t="shared" si="24"/>
        <v>0</v>
      </c>
      <c r="AP38" s="3">
        <f t="shared" si="25"/>
        <v>0</v>
      </c>
      <c r="AQ38" s="3">
        <f t="shared" si="26"/>
        <v>1</v>
      </c>
      <c r="AR38" s="3">
        <f t="shared" si="29"/>
        <v>2</v>
      </c>
      <c r="AS38" s="3">
        <f t="shared" si="3"/>
        <v>0</v>
      </c>
      <c r="AT38" s="3">
        <f t="shared" si="27"/>
        <v>0</v>
      </c>
      <c r="BF38">
        <f t="shared" si="0"/>
        <v>1</v>
      </c>
      <c r="BG38">
        <f t="shared" si="4"/>
        <v>0</v>
      </c>
      <c r="BH38">
        <f t="shared" si="5"/>
        <v>0</v>
      </c>
      <c r="BI38">
        <f t="shared" si="6"/>
        <v>0</v>
      </c>
      <c r="BJ38">
        <f t="shared" si="7"/>
        <v>1</v>
      </c>
      <c r="BK38">
        <f t="shared" si="1"/>
        <v>0.6</v>
      </c>
      <c r="BL38">
        <f t="shared" si="8"/>
        <v>0</v>
      </c>
      <c r="BM38">
        <f t="shared" si="9"/>
        <v>0</v>
      </c>
      <c r="BN38">
        <f t="shared" si="10"/>
        <v>0</v>
      </c>
      <c r="BO38">
        <f t="shared" si="11"/>
        <v>0</v>
      </c>
      <c r="BP38">
        <f t="shared" si="12"/>
        <v>0</v>
      </c>
      <c r="BQ38">
        <f t="shared" si="13"/>
        <v>2</v>
      </c>
      <c r="BR38">
        <f t="shared" si="14"/>
        <v>3</v>
      </c>
      <c r="BS38">
        <f t="shared" si="15"/>
        <v>0</v>
      </c>
      <c r="BT38">
        <f t="shared" si="28"/>
        <v>0</v>
      </c>
    </row>
    <row r="39" spans="1:72" x14ac:dyDescent="0.3">
      <c r="A39" s="1" t="s">
        <v>45</v>
      </c>
      <c r="B39" s="1">
        <v>1</v>
      </c>
      <c r="C39" s="1">
        <v>9</v>
      </c>
      <c r="D39" s="1">
        <v>38</v>
      </c>
      <c r="E39" s="1">
        <v>0</v>
      </c>
      <c r="F39" s="1">
        <v>0</v>
      </c>
      <c r="G39" s="1">
        <v>4</v>
      </c>
      <c r="H39" s="1">
        <v>4</v>
      </c>
      <c r="I39" s="1">
        <v>15</v>
      </c>
      <c r="J39" s="1">
        <v>15</v>
      </c>
      <c r="K39" s="1">
        <v>2</v>
      </c>
      <c r="L39" s="1">
        <v>1</v>
      </c>
      <c r="M39" s="1">
        <v>2</v>
      </c>
      <c r="N39" s="1">
        <v>19</v>
      </c>
      <c r="O39" s="1">
        <v>19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3">
        <f t="shared" si="16"/>
        <v>0</v>
      </c>
      <c r="AG39" s="3">
        <f t="shared" si="17"/>
        <v>1</v>
      </c>
      <c r="AH39" s="3">
        <f t="shared" si="18"/>
        <v>0</v>
      </c>
      <c r="AI39" s="3">
        <f t="shared" si="19"/>
        <v>0</v>
      </c>
      <c r="AJ39" s="3">
        <f t="shared" si="20"/>
        <v>1</v>
      </c>
      <c r="AK39" s="3">
        <f t="shared" si="2"/>
        <v>0</v>
      </c>
      <c r="AL39" s="3">
        <f t="shared" si="21"/>
        <v>0</v>
      </c>
      <c r="AM39" s="3">
        <f t="shared" si="22"/>
        <v>0</v>
      </c>
      <c r="AN39" s="3">
        <f t="shared" si="23"/>
        <v>0</v>
      </c>
      <c r="AO39" s="3">
        <f t="shared" si="24"/>
        <v>0</v>
      </c>
      <c r="AP39" s="3">
        <f t="shared" si="25"/>
        <v>0</v>
      </c>
      <c r="AQ39" s="3">
        <f t="shared" si="26"/>
        <v>0</v>
      </c>
      <c r="AR39" s="3">
        <f t="shared" si="29"/>
        <v>1</v>
      </c>
      <c r="AS39" s="3">
        <f t="shared" si="3"/>
        <v>-1</v>
      </c>
      <c r="AT39" s="3">
        <f t="shared" si="27"/>
        <v>-1</v>
      </c>
      <c r="BF39">
        <f t="shared" si="0"/>
        <v>1</v>
      </c>
      <c r="BG39">
        <f t="shared" si="4"/>
        <v>0</v>
      </c>
      <c r="BH39">
        <f t="shared" si="5"/>
        <v>0</v>
      </c>
      <c r="BI39">
        <f t="shared" si="6"/>
        <v>1</v>
      </c>
      <c r="BJ39">
        <f t="shared" si="7"/>
        <v>2</v>
      </c>
      <c r="BK39">
        <f t="shared" si="1"/>
        <v>0</v>
      </c>
      <c r="BL39">
        <f t="shared" si="8"/>
        <v>0</v>
      </c>
      <c r="BM39">
        <f t="shared" si="9"/>
        <v>0</v>
      </c>
      <c r="BN39">
        <f t="shared" si="10"/>
        <v>0</v>
      </c>
      <c r="BO39">
        <f t="shared" si="11"/>
        <v>0</v>
      </c>
      <c r="BP39">
        <f t="shared" si="12"/>
        <v>0</v>
      </c>
      <c r="BQ39">
        <f t="shared" si="13"/>
        <v>3</v>
      </c>
      <c r="BR39">
        <f t="shared" si="14"/>
        <v>4</v>
      </c>
      <c r="BS39">
        <f t="shared" si="15"/>
        <v>1</v>
      </c>
      <c r="BT39">
        <f t="shared" si="28"/>
        <v>1</v>
      </c>
    </row>
    <row r="40" spans="1:72" x14ac:dyDescent="0.3">
      <c r="A40" s="1" t="s">
        <v>45</v>
      </c>
      <c r="B40" s="1">
        <v>1</v>
      </c>
      <c r="C40" s="1">
        <v>9</v>
      </c>
      <c r="D40" s="1">
        <v>39</v>
      </c>
      <c r="E40" s="1">
        <v>0</v>
      </c>
      <c r="F40" s="1">
        <v>0</v>
      </c>
      <c r="G40" s="1">
        <v>4</v>
      </c>
      <c r="H40" s="1">
        <v>4</v>
      </c>
      <c r="I40" s="1">
        <v>15</v>
      </c>
      <c r="J40" s="1">
        <v>30</v>
      </c>
      <c r="K40" s="1">
        <v>2</v>
      </c>
      <c r="L40" s="1">
        <v>2</v>
      </c>
      <c r="M40" s="1">
        <v>2</v>
      </c>
      <c r="N40" s="1">
        <v>19</v>
      </c>
      <c r="O40" s="1">
        <v>20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3">
        <f t="shared" si="16"/>
        <v>0</v>
      </c>
      <c r="AG40" s="3">
        <f t="shared" si="17"/>
        <v>1</v>
      </c>
      <c r="AH40" s="3">
        <f t="shared" si="18"/>
        <v>0</v>
      </c>
      <c r="AI40" s="3">
        <f t="shared" si="19"/>
        <v>0</v>
      </c>
      <c r="AJ40" s="3">
        <f t="shared" si="20"/>
        <v>1</v>
      </c>
      <c r="AK40" s="3">
        <f t="shared" si="2"/>
        <v>-0.6</v>
      </c>
      <c r="AL40" s="3">
        <f t="shared" si="21"/>
        <v>0</v>
      </c>
      <c r="AM40" s="3">
        <f t="shared" si="22"/>
        <v>0</v>
      </c>
      <c r="AN40" s="3">
        <f t="shared" si="23"/>
        <v>0</v>
      </c>
      <c r="AO40" s="3">
        <f t="shared" si="24"/>
        <v>0</v>
      </c>
      <c r="AP40" s="3">
        <f t="shared" si="25"/>
        <v>0</v>
      </c>
      <c r="AQ40" s="3">
        <f t="shared" si="26"/>
        <v>0</v>
      </c>
      <c r="AR40" s="3">
        <f t="shared" si="29"/>
        <v>2</v>
      </c>
      <c r="AS40" s="3">
        <f t="shared" si="3"/>
        <v>0</v>
      </c>
      <c r="AT40" s="3">
        <f t="shared" si="27"/>
        <v>1</v>
      </c>
      <c r="BF40">
        <f t="shared" si="0"/>
        <v>1</v>
      </c>
      <c r="BG40">
        <f t="shared" si="4"/>
        <v>0</v>
      </c>
      <c r="BH40">
        <f t="shared" si="5"/>
        <v>0</v>
      </c>
      <c r="BI40">
        <f t="shared" si="6"/>
        <v>2</v>
      </c>
      <c r="BJ40">
        <f t="shared" si="7"/>
        <v>2</v>
      </c>
      <c r="BK40">
        <f t="shared" si="1"/>
        <v>0.6</v>
      </c>
      <c r="BL40">
        <f t="shared" si="8"/>
        <v>0</v>
      </c>
      <c r="BM40">
        <f t="shared" si="9"/>
        <v>0</v>
      </c>
      <c r="BN40">
        <f t="shared" si="10"/>
        <v>0</v>
      </c>
      <c r="BO40">
        <f t="shared" si="11"/>
        <v>0</v>
      </c>
      <c r="BP40">
        <f t="shared" si="12"/>
        <v>0</v>
      </c>
      <c r="BQ40">
        <f t="shared" si="13"/>
        <v>3</v>
      </c>
      <c r="BR40">
        <f t="shared" si="14"/>
        <v>3</v>
      </c>
      <c r="BS40">
        <f t="shared" si="15"/>
        <v>0</v>
      </c>
      <c r="BT40">
        <f t="shared" si="28"/>
        <v>-1</v>
      </c>
    </row>
    <row r="41" spans="1:72" x14ac:dyDescent="0.3">
      <c r="A41" s="1" t="s">
        <v>45</v>
      </c>
      <c r="B41" s="1">
        <v>1</v>
      </c>
      <c r="C41" s="1">
        <v>9</v>
      </c>
      <c r="D41" s="1">
        <v>40</v>
      </c>
      <c r="E41" s="1">
        <v>0</v>
      </c>
      <c r="F41" s="1">
        <v>0</v>
      </c>
      <c r="G41" s="1">
        <v>4</v>
      </c>
      <c r="H41" s="1">
        <v>4</v>
      </c>
      <c r="I41" s="1">
        <v>15</v>
      </c>
      <c r="J41" s="1">
        <v>40</v>
      </c>
      <c r="K41" s="1">
        <v>2</v>
      </c>
      <c r="L41" s="1">
        <v>2</v>
      </c>
      <c r="M41" s="1">
        <v>2</v>
      </c>
      <c r="N41" s="1">
        <v>19</v>
      </c>
      <c r="O41" s="1">
        <v>21</v>
      </c>
      <c r="P41" s="1">
        <v>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3">
        <f t="shared" si="16"/>
        <v>0</v>
      </c>
      <c r="AG41" s="3">
        <f t="shared" si="17"/>
        <v>0</v>
      </c>
      <c r="AH41" s="3">
        <f t="shared" si="18"/>
        <v>1</v>
      </c>
      <c r="AI41" s="3">
        <f t="shared" si="19"/>
        <v>0</v>
      </c>
      <c r="AJ41" s="3">
        <f t="shared" si="20"/>
        <v>0</v>
      </c>
      <c r="AK41" s="3">
        <f t="shared" si="2"/>
        <v>-1.2</v>
      </c>
      <c r="AL41" s="3">
        <f t="shared" si="21"/>
        <v>0</v>
      </c>
      <c r="AM41" s="3">
        <f t="shared" si="22"/>
        <v>0</v>
      </c>
      <c r="AN41" s="3">
        <f t="shared" si="23"/>
        <v>0</v>
      </c>
      <c r="AO41" s="3">
        <f t="shared" si="24"/>
        <v>0</v>
      </c>
      <c r="AP41" s="3">
        <f t="shared" si="25"/>
        <v>0</v>
      </c>
      <c r="AQ41" s="3">
        <f t="shared" si="26"/>
        <v>0</v>
      </c>
      <c r="AR41" s="3">
        <f t="shared" si="29"/>
        <v>2</v>
      </c>
      <c r="AS41" s="3">
        <f t="shared" si="3"/>
        <v>0</v>
      </c>
      <c r="AT41" s="3">
        <f t="shared" si="27"/>
        <v>0</v>
      </c>
      <c r="BF41">
        <f t="shared" si="0"/>
        <v>1</v>
      </c>
      <c r="BG41">
        <f t="shared" si="4"/>
        <v>0</v>
      </c>
      <c r="BH41">
        <f t="shared" si="5"/>
        <v>0</v>
      </c>
      <c r="BI41">
        <f t="shared" si="6"/>
        <v>2</v>
      </c>
      <c r="BJ41">
        <f t="shared" si="7"/>
        <v>3</v>
      </c>
      <c r="BK41">
        <f t="shared" si="1"/>
        <v>1.2</v>
      </c>
      <c r="BL41">
        <f t="shared" si="8"/>
        <v>1</v>
      </c>
      <c r="BM41">
        <f t="shared" si="9"/>
        <v>0</v>
      </c>
      <c r="BN41">
        <f t="shared" si="10"/>
        <v>0</v>
      </c>
      <c r="BO41">
        <f t="shared" si="11"/>
        <v>0</v>
      </c>
      <c r="BP41">
        <f t="shared" si="12"/>
        <v>0</v>
      </c>
      <c r="BQ41">
        <f t="shared" si="13"/>
        <v>3</v>
      </c>
      <c r="BR41">
        <f t="shared" si="14"/>
        <v>3</v>
      </c>
      <c r="BS41">
        <f t="shared" si="15"/>
        <v>0</v>
      </c>
      <c r="BT41">
        <f t="shared" si="28"/>
        <v>0</v>
      </c>
    </row>
    <row r="42" spans="1:72" x14ac:dyDescent="0.3">
      <c r="A42" s="1" t="s">
        <v>45</v>
      </c>
      <c r="B42" s="1">
        <v>1</v>
      </c>
      <c r="C42" s="1">
        <v>10</v>
      </c>
      <c r="D42" s="1">
        <v>41</v>
      </c>
      <c r="E42" s="1">
        <v>0</v>
      </c>
      <c r="F42" s="1">
        <v>0</v>
      </c>
      <c r="G42" s="1">
        <v>4</v>
      </c>
      <c r="H42" s="1">
        <v>5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20</v>
      </c>
      <c r="O42" s="1">
        <v>21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3">
        <f t="shared" si="16"/>
        <v>1</v>
      </c>
      <c r="AG42" s="3">
        <f t="shared" si="17"/>
        <v>1</v>
      </c>
      <c r="AH42" s="3">
        <f t="shared" si="18"/>
        <v>1</v>
      </c>
      <c r="AI42" s="3">
        <f t="shared" si="19"/>
        <v>1</v>
      </c>
      <c r="AJ42" s="3">
        <f t="shared" si="20"/>
        <v>1</v>
      </c>
      <c r="AK42" s="3">
        <f t="shared" si="2"/>
        <v>-0.3</v>
      </c>
      <c r="AL42" s="3">
        <f t="shared" si="21"/>
        <v>0</v>
      </c>
      <c r="AM42" s="3">
        <f t="shared" si="22"/>
        <v>1</v>
      </c>
      <c r="AN42" s="3">
        <f t="shared" si="23"/>
        <v>0</v>
      </c>
      <c r="AO42" s="3">
        <f t="shared" si="24"/>
        <v>0</v>
      </c>
      <c r="AP42" s="3">
        <f t="shared" si="25"/>
        <v>0</v>
      </c>
      <c r="AQ42" s="3">
        <f t="shared" si="26"/>
        <v>1</v>
      </c>
      <c r="AR42" s="3">
        <f t="shared" si="29"/>
        <v>3</v>
      </c>
      <c r="AS42" s="3">
        <f t="shared" si="3"/>
        <v>0</v>
      </c>
      <c r="AT42" s="3">
        <f t="shared" si="27"/>
        <v>0</v>
      </c>
      <c r="BF42">
        <f t="shared" si="0"/>
        <v>0</v>
      </c>
      <c r="BG42">
        <f t="shared" si="4"/>
        <v>0</v>
      </c>
      <c r="BH42">
        <f t="shared" si="5"/>
        <v>0</v>
      </c>
      <c r="BI42">
        <f t="shared" si="6"/>
        <v>1</v>
      </c>
      <c r="BJ42">
        <f t="shared" si="7"/>
        <v>2</v>
      </c>
      <c r="BK42">
        <f t="shared" si="1"/>
        <v>0.3</v>
      </c>
      <c r="BL42">
        <f t="shared" si="8"/>
        <v>1</v>
      </c>
      <c r="BM42">
        <f t="shared" si="9"/>
        <v>0</v>
      </c>
      <c r="BN42">
        <f t="shared" si="10"/>
        <v>0</v>
      </c>
      <c r="BO42">
        <f t="shared" si="11"/>
        <v>0</v>
      </c>
      <c r="BP42">
        <f t="shared" si="12"/>
        <v>0</v>
      </c>
      <c r="BQ42">
        <f t="shared" si="13"/>
        <v>2</v>
      </c>
      <c r="BR42">
        <f t="shared" si="14"/>
        <v>2</v>
      </c>
      <c r="BS42">
        <f t="shared" si="15"/>
        <v>0</v>
      </c>
      <c r="BT42">
        <f t="shared" si="28"/>
        <v>0</v>
      </c>
    </row>
    <row r="43" spans="1:72" x14ac:dyDescent="0.3">
      <c r="A43" s="1" t="s">
        <v>45</v>
      </c>
      <c r="B43" s="1">
        <v>1</v>
      </c>
      <c r="C43" s="1">
        <v>10</v>
      </c>
      <c r="D43" s="1">
        <v>42</v>
      </c>
      <c r="E43" s="1">
        <v>0</v>
      </c>
      <c r="F43" s="1">
        <v>0</v>
      </c>
      <c r="G43" s="1">
        <v>4</v>
      </c>
      <c r="H43" s="1">
        <v>5</v>
      </c>
      <c r="I43" s="1">
        <v>15</v>
      </c>
      <c r="J43" s="1">
        <v>0</v>
      </c>
      <c r="K43" s="1">
        <v>1</v>
      </c>
      <c r="L43" s="1">
        <v>1</v>
      </c>
      <c r="M43" s="1">
        <v>1</v>
      </c>
      <c r="N43" s="1">
        <v>21</v>
      </c>
      <c r="O43" s="1">
        <v>21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3">
        <f t="shared" si="16"/>
        <v>1</v>
      </c>
      <c r="AG43" s="3">
        <f t="shared" si="17"/>
        <v>1</v>
      </c>
      <c r="AH43" s="3">
        <f t="shared" si="18"/>
        <v>1</v>
      </c>
      <c r="AI43" s="3">
        <f t="shared" si="19"/>
        <v>1</v>
      </c>
      <c r="AJ43" s="3">
        <f t="shared" si="20"/>
        <v>2</v>
      </c>
      <c r="AK43" s="3">
        <f t="shared" si="2"/>
        <v>0.3</v>
      </c>
      <c r="AL43" s="3">
        <f t="shared" si="21"/>
        <v>0</v>
      </c>
      <c r="AM43" s="3">
        <f t="shared" si="22"/>
        <v>2</v>
      </c>
      <c r="AN43" s="3">
        <f t="shared" si="23"/>
        <v>0</v>
      </c>
      <c r="AO43" s="3">
        <f t="shared" si="24"/>
        <v>0</v>
      </c>
      <c r="AP43" s="3">
        <f t="shared" si="25"/>
        <v>0</v>
      </c>
      <c r="AQ43" s="3">
        <f t="shared" si="26"/>
        <v>2</v>
      </c>
      <c r="AR43" s="3">
        <f t="shared" si="29"/>
        <v>4</v>
      </c>
      <c r="AS43" s="3">
        <f t="shared" si="3"/>
        <v>1</v>
      </c>
      <c r="AT43" s="3">
        <f t="shared" si="27"/>
        <v>1</v>
      </c>
      <c r="BF43">
        <f t="shared" si="0"/>
        <v>0</v>
      </c>
      <c r="BG43">
        <f t="shared" si="4"/>
        <v>0</v>
      </c>
      <c r="BH43">
        <f t="shared" si="5"/>
        <v>0</v>
      </c>
      <c r="BI43">
        <f t="shared" si="6"/>
        <v>0</v>
      </c>
      <c r="BJ43">
        <f t="shared" si="7"/>
        <v>1</v>
      </c>
      <c r="BK43">
        <f t="shared" si="1"/>
        <v>-0.3</v>
      </c>
      <c r="BL43">
        <f t="shared" si="8"/>
        <v>1</v>
      </c>
      <c r="BM43">
        <f t="shared" si="9"/>
        <v>0</v>
      </c>
      <c r="BN43">
        <f t="shared" si="10"/>
        <v>0</v>
      </c>
      <c r="BO43">
        <f t="shared" si="11"/>
        <v>0</v>
      </c>
      <c r="BP43">
        <f t="shared" si="12"/>
        <v>0</v>
      </c>
      <c r="BQ43">
        <f t="shared" si="13"/>
        <v>1</v>
      </c>
      <c r="BR43">
        <f t="shared" si="14"/>
        <v>1</v>
      </c>
      <c r="BS43">
        <f t="shared" si="15"/>
        <v>-1</v>
      </c>
      <c r="BT43">
        <f t="shared" si="28"/>
        <v>-1</v>
      </c>
    </row>
    <row r="44" spans="1:72" x14ac:dyDescent="0.3">
      <c r="A44" s="1" t="s">
        <v>45</v>
      </c>
      <c r="B44" s="1">
        <v>1</v>
      </c>
      <c r="C44" s="1">
        <v>10</v>
      </c>
      <c r="D44" s="1">
        <v>43</v>
      </c>
      <c r="E44" s="1">
        <v>0</v>
      </c>
      <c r="F44" s="1">
        <v>0</v>
      </c>
      <c r="G44" s="1">
        <v>4</v>
      </c>
      <c r="H44" s="1">
        <v>5</v>
      </c>
      <c r="I44" s="1">
        <v>30</v>
      </c>
      <c r="J44" s="1">
        <v>0</v>
      </c>
      <c r="K44" s="1">
        <v>1</v>
      </c>
      <c r="L44" s="1">
        <v>1</v>
      </c>
      <c r="M44" s="1">
        <v>1</v>
      </c>
      <c r="N44" s="1">
        <v>22</v>
      </c>
      <c r="O44" s="1">
        <v>21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3">
        <f t="shared" si="16"/>
        <v>1</v>
      </c>
      <c r="AG44" s="3">
        <f t="shared" si="17"/>
        <v>1</v>
      </c>
      <c r="AH44" s="3">
        <f t="shared" si="18"/>
        <v>0</v>
      </c>
      <c r="AI44" s="3">
        <f t="shared" si="19"/>
        <v>1</v>
      </c>
      <c r="AJ44" s="3">
        <f t="shared" si="20"/>
        <v>3</v>
      </c>
      <c r="AK44" s="3">
        <f t="shared" si="2"/>
        <v>0.89999999999999991</v>
      </c>
      <c r="AL44" s="3">
        <f t="shared" si="21"/>
        <v>0</v>
      </c>
      <c r="AM44" s="3">
        <f t="shared" si="22"/>
        <v>3</v>
      </c>
      <c r="AN44" s="3">
        <f t="shared" si="23"/>
        <v>0</v>
      </c>
      <c r="AO44" s="3">
        <f t="shared" si="24"/>
        <v>0</v>
      </c>
      <c r="AP44" s="3">
        <f t="shared" si="25"/>
        <v>0</v>
      </c>
      <c r="AQ44" s="3">
        <f t="shared" si="26"/>
        <v>3</v>
      </c>
      <c r="AR44" s="3">
        <f t="shared" si="29"/>
        <v>5</v>
      </c>
      <c r="AS44" s="3">
        <f t="shared" si="3"/>
        <v>1</v>
      </c>
      <c r="AT44" s="3">
        <f t="shared" si="27"/>
        <v>0</v>
      </c>
      <c r="BF44">
        <f t="shared" si="0"/>
        <v>0</v>
      </c>
      <c r="BG44">
        <f t="shared" si="4"/>
        <v>0</v>
      </c>
      <c r="BH44">
        <f t="shared" si="5"/>
        <v>1</v>
      </c>
      <c r="BI44">
        <f t="shared" si="6"/>
        <v>0</v>
      </c>
      <c r="BJ44">
        <f t="shared" si="7"/>
        <v>0</v>
      </c>
      <c r="BK44">
        <f t="shared" si="1"/>
        <v>-0.89999999999999991</v>
      </c>
      <c r="BL44">
        <f t="shared" si="8"/>
        <v>0</v>
      </c>
      <c r="BM44">
        <f t="shared" si="9"/>
        <v>0</v>
      </c>
      <c r="BN44">
        <f t="shared" si="10"/>
        <v>0</v>
      </c>
      <c r="BO44">
        <f t="shared" si="11"/>
        <v>0</v>
      </c>
      <c r="BP44">
        <f t="shared" si="12"/>
        <v>0</v>
      </c>
      <c r="BQ44">
        <f t="shared" si="13"/>
        <v>0</v>
      </c>
      <c r="BR44">
        <f t="shared" si="14"/>
        <v>0</v>
      </c>
      <c r="BS44">
        <f t="shared" si="15"/>
        <v>-1</v>
      </c>
      <c r="BT44">
        <f t="shared" si="28"/>
        <v>0</v>
      </c>
    </row>
    <row r="45" spans="1:72" x14ac:dyDescent="0.3">
      <c r="A45" s="1" t="s">
        <v>45</v>
      </c>
      <c r="B45" s="1">
        <v>1</v>
      </c>
      <c r="C45" s="1">
        <v>10</v>
      </c>
      <c r="D45" s="1">
        <v>44</v>
      </c>
      <c r="E45" s="1">
        <v>0</v>
      </c>
      <c r="F45" s="1">
        <v>0</v>
      </c>
      <c r="G45" s="1">
        <v>4</v>
      </c>
      <c r="H45" s="1">
        <v>5</v>
      </c>
      <c r="I45" s="1">
        <v>40</v>
      </c>
      <c r="J45" s="1">
        <v>0</v>
      </c>
      <c r="K45" s="1">
        <v>1</v>
      </c>
      <c r="L45" s="1">
        <v>2</v>
      </c>
      <c r="M45" s="1">
        <v>1</v>
      </c>
      <c r="N45" s="1">
        <v>23</v>
      </c>
      <c r="O45" s="1">
        <v>21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3">
        <f t="shared" si="16"/>
        <v>1</v>
      </c>
      <c r="AG45" s="3">
        <f t="shared" si="17"/>
        <v>0</v>
      </c>
      <c r="AH45" s="3">
        <f t="shared" si="18"/>
        <v>0</v>
      </c>
      <c r="AI45" s="3">
        <f t="shared" si="19"/>
        <v>0</v>
      </c>
      <c r="AJ45" s="3">
        <f t="shared" si="20"/>
        <v>3</v>
      </c>
      <c r="AK45" s="3">
        <f t="shared" si="2"/>
        <v>1.4999999999999998</v>
      </c>
      <c r="AL45" s="3">
        <f t="shared" si="21"/>
        <v>1</v>
      </c>
      <c r="AM45" s="3">
        <f t="shared" si="22"/>
        <v>3</v>
      </c>
      <c r="AN45" s="3">
        <f t="shared" si="23"/>
        <v>0</v>
      </c>
      <c r="AO45" s="3">
        <f t="shared" si="24"/>
        <v>0</v>
      </c>
      <c r="AP45" s="3">
        <f t="shared" si="25"/>
        <v>0</v>
      </c>
      <c r="AQ45" s="3">
        <f t="shared" si="26"/>
        <v>3</v>
      </c>
      <c r="AR45" s="3">
        <f t="shared" si="29"/>
        <v>4</v>
      </c>
      <c r="AS45" s="3">
        <f t="shared" si="3"/>
        <v>1</v>
      </c>
      <c r="AT45" s="3">
        <f t="shared" si="27"/>
        <v>0</v>
      </c>
      <c r="BF45">
        <f t="shared" si="0"/>
        <v>0</v>
      </c>
      <c r="BG45">
        <f t="shared" si="4"/>
        <v>0</v>
      </c>
      <c r="BH45">
        <f t="shared" si="5"/>
        <v>1</v>
      </c>
      <c r="BI45">
        <f t="shared" si="6"/>
        <v>0</v>
      </c>
      <c r="BJ45">
        <f t="shared" si="7"/>
        <v>0</v>
      </c>
      <c r="BK45">
        <f t="shared" si="1"/>
        <v>-1.4999999999999998</v>
      </c>
      <c r="BL45">
        <f t="shared" si="8"/>
        <v>0</v>
      </c>
      <c r="BM45">
        <f t="shared" si="9"/>
        <v>0</v>
      </c>
      <c r="BN45">
        <f t="shared" si="10"/>
        <v>0</v>
      </c>
      <c r="BO45">
        <f t="shared" si="11"/>
        <v>0</v>
      </c>
      <c r="BP45">
        <f t="shared" si="12"/>
        <v>0</v>
      </c>
      <c r="BQ45">
        <f t="shared" si="13"/>
        <v>0</v>
      </c>
      <c r="BR45">
        <f t="shared" si="14"/>
        <v>1</v>
      </c>
      <c r="BS45">
        <f t="shared" si="15"/>
        <v>-1</v>
      </c>
      <c r="BT45">
        <f t="shared" si="28"/>
        <v>0</v>
      </c>
    </row>
    <row r="46" spans="1:72" x14ac:dyDescent="0.3">
      <c r="A46" s="1" t="s">
        <v>45</v>
      </c>
      <c r="B46" s="1">
        <v>1</v>
      </c>
      <c r="C46" s="1">
        <v>11</v>
      </c>
      <c r="D46" s="1">
        <v>45</v>
      </c>
      <c r="E46" s="1">
        <v>0</v>
      </c>
      <c r="F46" s="1">
        <v>0</v>
      </c>
      <c r="G46" s="1">
        <v>5</v>
      </c>
      <c r="H46" s="1">
        <v>5</v>
      </c>
      <c r="I46" s="1">
        <v>0</v>
      </c>
      <c r="J46" s="1">
        <v>0</v>
      </c>
      <c r="K46" s="1">
        <v>2</v>
      </c>
      <c r="L46" s="1">
        <v>2</v>
      </c>
      <c r="M46" s="1">
        <v>1</v>
      </c>
      <c r="N46" s="1">
        <v>24</v>
      </c>
      <c r="O46" s="1">
        <v>21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3">
        <f t="shared" si="16"/>
        <v>0</v>
      </c>
      <c r="AG46" s="3">
        <f t="shared" si="17"/>
        <v>0</v>
      </c>
      <c r="AH46" s="3">
        <f t="shared" si="18"/>
        <v>0</v>
      </c>
      <c r="AI46" s="3">
        <f t="shared" si="19"/>
        <v>0</v>
      </c>
      <c r="AJ46" s="3">
        <f t="shared" si="20"/>
        <v>3</v>
      </c>
      <c r="AK46" s="3">
        <f t="shared" si="2"/>
        <v>0</v>
      </c>
      <c r="AL46" s="3">
        <f t="shared" si="21"/>
        <v>1</v>
      </c>
      <c r="AM46" s="3">
        <f t="shared" si="22"/>
        <v>3</v>
      </c>
      <c r="AN46" s="3">
        <f t="shared" si="23"/>
        <v>0</v>
      </c>
      <c r="AO46" s="3">
        <f t="shared" si="24"/>
        <v>0</v>
      </c>
      <c r="AP46" s="3">
        <f t="shared" si="25"/>
        <v>0</v>
      </c>
      <c r="AQ46" s="3">
        <f t="shared" si="26"/>
        <v>2</v>
      </c>
      <c r="AR46" s="3">
        <f t="shared" si="29"/>
        <v>4</v>
      </c>
      <c r="AS46" s="3">
        <f t="shared" si="3"/>
        <v>1</v>
      </c>
      <c r="AT46" s="3">
        <f t="shared" si="27"/>
        <v>0</v>
      </c>
      <c r="BF46">
        <f t="shared" si="0"/>
        <v>1</v>
      </c>
      <c r="BG46">
        <f t="shared" si="4"/>
        <v>0</v>
      </c>
      <c r="BH46">
        <f t="shared" si="5"/>
        <v>2</v>
      </c>
      <c r="BI46">
        <f t="shared" si="6"/>
        <v>0</v>
      </c>
      <c r="BJ46">
        <f t="shared" si="7"/>
        <v>0</v>
      </c>
      <c r="BK46">
        <f t="shared" si="1"/>
        <v>0</v>
      </c>
      <c r="BL46">
        <f t="shared" si="8"/>
        <v>0</v>
      </c>
      <c r="BM46">
        <f t="shared" si="9"/>
        <v>0</v>
      </c>
      <c r="BN46">
        <f t="shared" si="10"/>
        <v>0</v>
      </c>
      <c r="BO46">
        <f t="shared" si="11"/>
        <v>0</v>
      </c>
      <c r="BP46">
        <f t="shared" si="12"/>
        <v>0</v>
      </c>
      <c r="BQ46">
        <f t="shared" si="13"/>
        <v>1</v>
      </c>
      <c r="BR46">
        <f t="shared" si="14"/>
        <v>1</v>
      </c>
      <c r="BS46">
        <f t="shared" si="15"/>
        <v>-1</v>
      </c>
      <c r="BT46">
        <f t="shared" si="28"/>
        <v>0</v>
      </c>
    </row>
    <row r="47" spans="1:72" x14ac:dyDescent="0.3">
      <c r="A47" s="1" t="s">
        <v>45</v>
      </c>
      <c r="B47" s="1">
        <v>1</v>
      </c>
      <c r="C47" s="1">
        <v>11</v>
      </c>
      <c r="D47" s="1">
        <v>46</v>
      </c>
      <c r="E47" s="1">
        <v>0</v>
      </c>
      <c r="F47" s="1">
        <v>0</v>
      </c>
      <c r="G47" s="1">
        <v>5</v>
      </c>
      <c r="H47" s="1">
        <v>5</v>
      </c>
      <c r="I47" s="1">
        <v>15</v>
      </c>
      <c r="J47" s="1">
        <v>0</v>
      </c>
      <c r="K47" s="1">
        <v>2</v>
      </c>
      <c r="L47" s="1">
        <v>1</v>
      </c>
      <c r="M47" s="1">
        <v>2</v>
      </c>
      <c r="N47" s="1">
        <v>24</v>
      </c>
      <c r="O47" s="1">
        <v>22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3">
        <f t="shared" si="16"/>
        <v>0</v>
      </c>
      <c r="AG47" s="3">
        <f t="shared" si="17"/>
        <v>0</v>
      </c>
      <c r="AH47" s="3">
        <f t="shared" si="18"/>
        <v>0</v>
      </c>
      <c r="AI47" s="3">
        <f t="shared" si="19"/>
        <v>0</v>
      </c>
      <c r="AJ47" s="3">
        <f t="shared" si="20"/>
        <v>2</v>
      </c>
      <c r="AK47" s="3">
        <f t="shared" si="2"/>
        <v>0.6</v>
      </c>
      <c r="AL47" s="3">
        <f t="shared" si="21"/>
        <v>1</v>
      </c>
      <c r="AM47" s="3">
        <f t="shared" si="22"/>
        <v>2</v>
      </c>
      <c r="AN47" s="3">
        <f t="shared" si="23"/>
        <v>0</v>
      </c>
      <c r="AO47" s="3">
        <f t="shared" si="24"/>
        <v>0</v>
      </c>
      <c r="AP47" s="3">
        <f t="shared" si="25"/>
        <v>0</v>
      </c>
      <c r="AQ47" s="3">
        <f t="shared" si="26"/>
        <v>1</v>
      </c>
      <c r="AR47" s="3">
        <f t="shared" si="29"/>
        <v>4</v>
      </c>
      <c r="AS47" s="3">
        <f t="shared" si="3"/>
        <v>1</v>
      </c>
      <c r="AT47" s="3">
        <f t="shared" si="27"/>
        <v>0</v>
      </c>
      <c r="BF47">
        <f t="shared" si="0"/>
        <v>1</v>
      </c>
      <c r="BG47">
        <f t="shared" si="4"/>
        <v>1</v>
      </c>
      <c r="BH47">
        <f t="shared" si="5"/>
        <v>1</v>
      </c>
      <c r="BI47">
        <f t="shared" si="6"/>
        <v>0</v>
      </c>
      <c r="BJ47">
        <f t="shared" si="7"/>
        <v>1</v>
      </c>
      <c r="BK47">
        <f t="shared" si="1"/>
        <v>-0.6</v>
      </c>
      <c r="BL47">
        <f t="shared" si="8"/>
        <v>0</v>
      </c>
      <c r="BM47">
        <f t="shared" si="9"/>
        <v>1</v>
      </c>
      <c r="BN47">
        <f t="shared" si="10"/>
        <v>0</v>
      </c>
      <c r="BO47">
        <f t="shared" si="11"/>
        <v>1</v>
      </c>
      <c r="BP47">
        <f t="shared" si="12"/>
        <v>0</v>
      </c>
      <c r="BQ47">
        <f t="shared" si="13"/>
        <v>2</v>
      </c>
      <c r="BR47">
        <f t="shared" si="14"/>
        <v>1</v>
      </c>
      <c r="BS47">
        <f t="shared" si="15"/>
        <v>-1</v>
      </c>
      <c r="BT47">
        <f t="shared" si="28"/>
        <v>0</v>
      </c>
    </row>
    <row r="48" spans="1:72" x14ac:dyDescent="0.3">
      <c r="A48" s="1" t="s">
        <v>45</v>
      </c>
      <c r="B48" s="1">
        <v>1</v>
      </c>
      <c r="C48" s="1">
        <v>11</v>
      </c>
      <c r="D48" s="1">
        <v>47</v>
      </c>
      <c r="E48" s="1">
        <v>0</v>
      </c>
      <c r="F48" s="1">
        <v>0</v>
      </c>
      <c r="G48" s="1">
        <v>5</v>
      </c>
      <c r="H48" s="1">
        <v>5</v>
      </c>
      <c r="I48" s="1">
        <v>15</v>
      </c>
      <c r="J48" s="1">
        <v>15</v>
      </c>
      <c r="K48" s="1">
        <v>2</v>
      </c>
      <c r="L48" s="1">
        <v>1</v>
      </c>
      <c r="M48" s="1">
        <v>1</v>
      </c>
      <c r="N48" s="1">
        <v>25</v>
      </c>
      <c r="O48" s="1">
        <v>22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f t="shared" si="16"/>
        <v>0</v>
      </c>
      <c r="AG48" s="3">
        <f t="shared" si="17"/>
        <v>1</v>
      </c>
      <c r="AH48" s="3">
        <f t="shared" si="18"/>
        <v>0</v>
      </c>
      <c r="AI48" s="3">
        <f t="shared" si="19"/>
        <v>0</v>
      </c>
      <c r="AJ48" s="3">
        <f t="shared" si="20"/>
        <v>2</v>
      </c>
      <c r="AK48" s="3">
        <f t="shared" si="2"/>
        <v>0</v>
      </c>
      <c r="AL48" s="3">
        <f t="shared" si="21"/>
        <v>0</v>
      </c>
      <c r="AM48" s="3">
        <f t="shared" si="22"/>
        <v>2</v>
      </c>
      <c r="AN48" s="3">
        <f t="shared" si="23"/>
        <v>0</v>
      </c>
      <c r="AO48" s="3">
        <f t="shared" si="24"/>
        <v>0</v>
      </c>
      <c r="AP48" s="3">
        <f t="shared" si="25"/>
        <v>0</v>
      </c>
      <c r="AQ48" s="3">
        <f t="shared" si="26"/>
        <v>0</v>
      </c>
      <c r="AR48" s="3">
        <f t="shared" si="29"/>
        <v>4</v>
      </c>
      <c r="AS48" s="3">
        <f t="shared" si="3"/>
        <v>1</v>
      </c>
      <c r="AT48" s="3">
        <f t="shared" si="27"/>
        <v>0</v>
      </c>
      <c r="BF48">
        <f t="shared" si="0"/>
        <v>1</v>
      </c>
      <c r="BG48">
        <f t="shared" si="4"/>
        <v>1</v>
      </c>
      <c r="BH48">
        <f t="shared" si="5"/>
        <v>1</v>
      </c>
      <c r="BI48">
        <f t="shared" si="6"/>
        <v>0</v>
      </c>
      <c r="BJ48">
        <f t="shared" si="7"/>
        <v>1</v>
      </c>
      <c r="BK48">
        <f t="shared" si="1"/>
        <v>0</v>
      </c>
      <c r="BL48">
        <f t="shared" si="8"/>
        <v>0</v>
      </c>
      <c r="BM48">
        <f t="shared" si="9"/>
        <v>1</v>
      </c>
      <c r="BN48">
        <f t="shared" si="10"/>
        <v>0</v>
      </c>
      <c r="BO48">
        <f t="shared" si="11"/>
        <v>1</v>
      </c>
      <c r="BP48">
        <f t="shared" si="12"/>
        <v>0</v>
      </c>
      <c r="BQ48">
        <f t="shared" si="13"/>
        <v>3</v>
      </c>
      <c r="BR48">
        <f t="shared" si="14"/>
        <v>1</v>
      </c>
      <c r="BS48">
        <f t="shared" si="15"/>
        <v>-1</v>
      </c>
      <c r="BT48">
        <f t="shared" si="28"/>
        <v>0</v>
      </c>
    </row>
    <row r="49" spans="1:72" x14ac:dyDescent="0.3">
      <c r="A49" s="1" t="s">
        <v>45</v>
      </c>
      <c r="B49" s="1">
        <v>1</v>
      </c>
      <c r="C49" s="1">
        <v>11</v>
      </c>
      <c r="D49" s="1">
        <v>48</v>
      </c>
      <c r="E49" s="1">
        <v>0</v>
      </c>
      <c r="F49" s="1">
        <v>0</v>
      </c>
      <c r="G49" s="1">
        <v>5</v>
      </c>
      <c r="H49" s="1">
        <v>5</v>
      </c>
      <c r="I49" s="1">
        <v>30</v>
      </c>
      <c r="J49" s="1">
        <v>15</v>
      </c>
      <c r="K49" s="1">
        <v>2</v>
      </c>
      <c r="L49" s="1">
        <v>1</v>
      </c>
      <c r="M49" s="1">
        <v>1</v>
      </c>
      <c r="N49" s="1">
        <v>26</v>
      </c>
      <c r="O49" s="1">
        <v>22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3">
        <f t="shared" si="16"/>
        <v>0</v>
      </c>
      <c r="AG49" s="3">
        <f t="shared" si="17"/>
        <v>1</v>
      </c>
      <c r="AH49" s="3">
        <f t="shared" si="18"/>
        <v>0</v>
      </c>
      <c r="AI49" s="3">
        <f t="shared" si="19"/>
        <v>0</v>
      </c>
      <c r="AJ49" s="3">
        <f t="shared" si="20"/>
        <v>2</v>
      </c>
      <c r="AK49" s="3">
        <f t="shared" si="2"/>
        <v>0.6</v>
      </c>
      <c r="AL49" s="3">
        <f t="shared" si="21"/>
        <v>0</v>
      </c>
      <c r="AM49" s="3">
        <f t="shared" si="22"/>
        <v>2</v>
      </c>
      <c r="AN49" s="3">
        <f t="shared" si="23"/>
        <v>0</v>
      </c>
      <c r="AO49" s="3">
        <f t="shared" si="24"/>
        <v>0</v>
      </c>
      <c r="AP49" s="3">
        <f t="shared" si="25"/>
        <v>0</v>
      </c>
      <c r="AQ49" s="3">
        <f t="shared" si="26"/>
        <v>0</v>
      </c>
      <c r="AR49" s="3">
        <f t="shared" si="29"/>
        <v>3</v>
      </c>
      <c r="AS49" s="3">
        <f t="shared" si="3"/>
        <v>0</v>
      </c>
      <c r="AT49" s="3">
        <f t="shared" si="27"/>
        <v>-1</v>
      </c>
      <c r="BF49">
        <f t="shared" si="0"/>
        <v>1</v>
      </c>
      <c r="BG49">
        <f t="shared" si="4"/>
        <v>1</v>
      </c>
      <c r="BH49">
        <f t="shared" si="5"/>
        <v>1</v>
      </c>
      <c r="BI49">
        <f t="shared" si="6"/>
        <v>0</v>
      </c>
      <c r="BJ49">
        <f t="shared" si="7"/>
        <v>1</v>
      </c>
      <c r="BK49">
        <f t="shared" si="1"/>
        <v>-0.6</v>
      </c>
      <c r="BL49">
        <f t="shared" si="8"/>
        <v>0</v>
      </c>
      <c r="BM49">
        <f t="shared" si="9"/>
        <v>1</v>
      </c>
      <c r="BN49">
        <f t="shared" si="10"/>
        <v>0</v>
      </c>
      <c r="BO49">
        <f t="shared" si="11"/>
        <v>1</v>
      </c>
      <c r="BP49">
        <f t="shared" si="12"/>
        <v>0</v>
      </c>
      <c r="BQ49">
        <f t="shared" si="13"/>
        <v>3</v>
      </c>
      <c r="BR49">
        <f t="shared" si="14"/>
        <v>2</v>
      </c>
      <c r="BS49">
        <f t="shared" si="15"/>
        <v>0</v>
      </c>
      <c r="BT49">
        <f t="shared" si="28"/>
        <v>1</v>
      </c>
    </row>
    <row r="50" spans="1:72" x14ac:dyDescent="0.3">
      <c r="A50" s="1" t="s">
        <v>45</v>
      </c>
      <c r="B50" s="1">
        <v>1</v>
      </c>
      <c r="C50" s="1">
        <v>11</v>
      </c>
      <c r="D50" s="1">
        <v>49</v>
      </c>
      <c r="E50" s="1">
        <v>0</v>
      </c>
      <c r="F50" s="1">
        <v>0</v>
      </c>
      <c r="G50" s="1">
        <v>5</v>
      </c>
      <c r="H50" s="1">
        <v>5</v>
      </c>
      <c r="I50" s="1">
        <v>40</v>
      </c>
      <c r="J50" s="1">
        <v>15</v>
      </c>
      <c r="K50" s="1">
        <v>2</v>
      </c>
      <c r="L50" s="1">
        <v>1</v>
      </c>
      <c r="M50" s="1">
        <v>1</v>
      </c>
      <c r="N50" s="1">
        <v>27</v>
      </c>
      <c r="O50" s="1">
        <v>22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1</v>
      </c>
      <c r="AE50" s="1">
        <v>0</v>
      </c>
      <c r="AF50" s="3">
        <f t="shared" si="16"/>
        <v>0</v>
      </c>
      <c r="AG50" s="3">
        <f t="shared" si="17"/>
        <v>2</v>
      </c>
      <c r="AH50" s="3">
        <f t="shared" si="18"/>
        <v>0</v>
      </c>
      <c r="AI50" s="3">
        <f t="shared" si="19"/>
        <v>0</v>
      </c>
      <c r="AJ50" s="3">
        <f t="shared" si="20"/>
        <v>3</v>
      </c>
      <c r="AK50" s="3">
        <f t="shared" si="2"/>
        <v>1.2</v>
      </c>
      <c r="AL50" s="3">
        <f t="shared" si="21"/>
        <v>1</v>
      </c>
      <c r="AM50" s="3">
        <f t="shared" si="22"/>
        <v>3</v>
      </c>
      <c r="AN50" s="3">
        <f t="shared" si="23"/>
        <v>1</v>
      </c>
      <c r="AO50" s="3">
        <f t="shared" si="24"/>
        <v>0</v>
      </c>
      <c r="AP50" s="3">
        <f t="shared" si="25"/>
        <v>0</v>
      </c>
      <c r="AQ50" s="3">
        <f t="shared" si="26"/>
        <v>0</v>
      </c>
      <c r="AR50" s="3">
        <f t="shared" si="29"/>
        <v>4</v>
      </c>
      <c r="AS50" s="3">
        <f t="shared" si="3"/>
        <v>1</v>
      </c>
      <c r="AT50" s="3">
        <f t="shared" si="27"/>
        <v>1</v>
      </c>
      <c r="BF50">
        <f t="shared" si="0"/>
        <v>1</v>
      </c>
      <c r="BG50">
        <f t="shared" si="4"/>
        <v>0</v>
      </c>
      <c r="BH50">
        <f t="shared" si="5"/>
        <v>1</v>
      </c>
      <c r="BI50">
        <f t="shared" si="6"/>
        <v>0</v>
      </c>
      <c r="BJ50">
        <f t="shared" si="7"/>
        <v>0</v>
      </c>
      <c r="BK50">
        <f t="shared" si="1"/>
        <v>-1.2</v>
      </c>
      <c r="BL50">
        <f t="shared" si="8"/>
        <v>0</v>
      </c>
      <c r="BM50">
        <f t="shared" si="9"/>
        <v>0</v>
      </c>
      <c r="BN50">
        <f t="shared" si="10"/>
        <v>0</v>
      </c>
      <c r="BO50">
        <f t="shared" si="11"/>
        <v>0</v>
      </c>
      <c r="BP50">
        <f t="shared" si="12"/>
        <v>0</v>
      </c>
      <c r="BQ50">
        <f t="shared" si="13"/>
        <v>3</v>
      </c>
      <c r="BR50">
        <f t="shared" si="14"/>
        <v>1</v>
      </c>
      <c r="BS50">
        <f t="shared" si="15"/>
        <v>-1</v>
      </c>
      <c r="BT50">
        <f t="shared" si="28"/>
        <v>-1</v>
      </c>
    </row>
    <row r="51" spans="1:72" x14ac:dyDescent="0.3">
      <c r="A51" s="1" t="s">
        <v>45</v>
      </c>
      <c r="B51" s="1">
        <v>1</v>
      </c>
      <c r="C51" s="1">
        <v>12</v>
      </c>
      <c r="D51" s="1">
        <v>50</v>
      </c>
      <c r="E51" s="1">
        <v>0</v>
      </c>
      <c r="F51" s="1">
        <v>0</v>
      </c>
      <c r="G51" s="1">
        <v>6</v>
      </c>
      <c r="H51" s="1">
        <v>5</v>
      </c>
      <c r="I51" s="1">
        <v>0</v>
      </c>
      <c r="J51" s="1">
        <v>0</v>
      </c>
      <c r="K51" s="1">
        <v>1</v>
      </c>
      <c r="L51" s="1">
        <v>1</v>
      </c>
      <c r="M51" s="1">
        <v>2</v>
      </c>
      <c r="N51" s="1">
        <v>27</v>
      </c>
      <c r="O51" s="1">
        <v>23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3">
        <f t="shared" si="16"/>
        <v>1</v>
      </c>
      <c r="AG51" s="3">
        <f t="shared" si="17"/>
        <v>1</v>
      </c>
      <c r="AH51" s="3">
        <f t="shared" si="18"/>
        <v>1</v>
      </c>
      <c r="AI51" s="3">
        <f t="shared" si="19"/>
        <v>0</v>
      </c>
      <c r="AJ51" s="3">
        <f t="shared" si="20"/>
        <v>2</v>
      </c>
      <c r="AK51" s="3">
        <f t="shared" si="2"/>
        <v>0.3</v>
      </c>
      <c r="AL51" s="3">
        <f t="shared" si="21"/>
        <v>1</v>
      </c>
      <c r="AM51" s="3">
        <f t="shared" si="22"/>
        <v>2</v>
      </c>
      <c r="AN51" s="3">
        <f t="shared" si="23"/>
        <v>1</v>
      </c>
      <c r="AO51" s="3">
        <f t="shared" si="24"/>
        <v>0</v>
      </c>
      <c r="AP51" s="3">
        <f t="shared" si="25"/>
        <v>0</v>
      </c>
      <c r="AQ51" s="3">
        <f t="shared" si="26"/>
        <v>1</v>
      </c>
      <c r="AR51" s="3">
        <f t="shared" si="29"/>
        <v>3</v>
      </c>
      <c r="AS51" s="3">
        <f t="shared" si="3"/>
        <v>0</v>
      </c>
      <c r="AT51" s="3">
        <f t="shared" si="27"/>
        <v>-1</v>
      </c>
      <c r="BF51">
        <f t="shared" si="0"/>
        <v>0</v>
      </c>
      <c r="BG51">
        <f t="shared" si="4"/>
        <v>0</v>
      </c>
      <c r="BH51">
        <f t="shared" si="5"/>
        <v>1</v>
      </c>
      <c r="BI51">
        <f t="shared" si="6"/>
        <v>0</v>
      </c>
      <c r="BJ51">
        <f t="shared" si="7"/>
        <v>1</v>
      </c>
      <c r="BK51">
        <f t="shared" si="1"/>
        <v>-0.3</v>
      </c>
      <c r="BL51">
        <f t="shared" si="8"/>
        <v>0</v>
      </c>
      <c r="BM51">
        <f t="shared" si="9"/>
        <v>1</v>
      </c>
      <c r="BN51">
        <f t="shared" si="10"/>
        <v>0</v>
      </c>
      <c r="BO51">
        <f t="shared" si="11"/>
        <v>0</v>
      </c>
      <c r="BP51">
        <f t="shared" si="12"/>
        <v>0</v>
      </c>
      <c r="BQ51">
        <f t="shared" si="13"/>
        <v>2</v>
      </c>
      <c r="BR51">
        <f t="shared" si="14"/>
        <v>2</v>
      </c>
      <c r="BS51">
        <f t="shared" si="15"/>
        <v>0</v>
      </c>
      <c r="BT51">
        <f t="shared" si="28"/>
        <v>1</v>
      </c>
    </row>
    <row r="52" spans="1:72" x14ac:dyDescent="0.3">
      <c r="A52" s="1" t="s">
        <v>45</v>
      </c>
      <c r="B52" s="1">
        <v>1</v>
      </c>
      <c r="C52" s="1">
        <v>12</v>
      </c>
      <c r="D52" s="1">
        <v>51</v>
      </c>
      <c r="E52" s="1">
        <v>0</v>
      </c>
      <c r="F52" s="1">
        <v>0</v>
      </c>
      <c r="G52" s="1">
        <v>6</v>
      </c>
      <c r="H52" s="1">
        <v>5</v>
      </c>
      <c r="I52" s="1">
        <v>0</v>
      </c>
      <c r="J52" s="1">
        <v>15</v>
      </c>
      <c r="K52" s="1">
        <v>1</v>
      </c>
      <c r="L52" s="1">
        <v>1</v>
      </c>
      <c r="M52" s="1">
        <v>1</v>
      </c>
      <c r="N52" s="1">
        <v>28</v>
      </c>
      <c r="O52" s="1">
        <v>23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3">
        <f t="shared" si="16"/>
        <v>1</v>
      </c>
      <c r="AG52" s="3">
        <f t="shared" si="17"/>
        <v>1</v>
      </c>
      <c r="AH52" s="3">
        <f t="shared" si="18"/>
        <v>1</v>
      </c>
      <c r="AI52" s="3">
        <f t="shared" si="19"/>
        <v>0</v>
      </c>
      <c r="AJ52" s="3">
        <f t="shared" si="20"/>
        <v>2</v>
      </c>
      <c r="AK52" s="3">
        <f t="shared" si="2"/>
        <v>-0.3</v>
      </c>
      <c r="AL52" s="3">
        <f t="shared" si="21"/>
        <v>1</v>
      </c>
      <c r="AM52" s="3">
        <f t="shared" si="22"/>
        <v>2</v>
      </c>
      <c r="AN52" s="3">
        <f t="shared" si="23"/>
        <v>1</v>
      </c>
      <c r="AO52" s="3">
        <f t="shared" si="24"/>
        <v>0</v>
      </c>
      <c r="AP52" s="3">
        <f t="shared" si="25"/>
        <v>0</v>
      </c>
      <c r="AQ52" s="3">
        <f t="shared" si="26"/>
        <v>2</v>
      </c>
      <c r="AR52" s="3">
        <f t="shared" si="29"/>
        <v>2</v>
      </c>
      <c r="AS52" s="3">
        <f t="shared" si="3"/>
        <v>0</v>
      </c>
      <c r="AT52" s="3">
        <f t="shared" si="27"/>
        <v>0</v>
      </c>
      <c r="BF52">
        <f t="shared" si="0"/>
        <v>0</v>
      </c>
      <c r="BG52">
        <f t="shared" si="4"/>
        <v>0</v>
      </c>
      <c r="BH52">
        <f t="shared" si="5"/>
        <v>1</v>
      </c>
      <c r="BI52">
        <f t="shared" si="6"/>
        <v>0</v>
      </c>
      <c r="BJ52">
        <f t="shared" si="7"/>
        <v>1</v>
      </c>
      <c r="BK52">
        <f t="shared" si="1"/>
        <v>0.3</v>
      </c>
      <c r="BL52">
        <f t="shared" si="8"/>
        <v>0</v>
      </c>
      <c r="BM52">
        <f t="shared" si="9"/>
        <v>1</v>
      </c>
      <c r="BN52">
        <f t="shared" si="10"/>
        <v>0</v>
      </c>
      <c r="BO52">
        <f t="shared" si="11"/>
        <v>0</v>
      </c>
      <c r="BP52">
        <f t="shared" si="12"/>
        <v>0</v>
      </c>
      <c r="BQ52">
        <f t="shared" si="13"/>
        <v>1</v>
      </c>
      <c r="BR52">
        <f t="shared" si="14"/>
        <v>3</v>
      </c>
      <c r="BS52">
        <f t="shared" si="15"/>
        <v>0</v>
      </c>
      <c r="BT52">
        <f t="shared" si="28"/>
        <v>0</v>
      </c>
    </row>
    <row r="53" spans="1:72" x14ac:dyDescent="0.3">
      <c r="A53" s="1" t="s">
        <v>45</v>
      </c>
      <c r="B53" s="1">
        <v>1</v>
      </c>
      <c r="C53" s="1">
        <v>12</v>
      </c>
      <c r="D53" s="1">
        <v>52</v>
      </c>
      <c r="E53" s="1">
        <v>0</v>
      </c>
      <c r="F53" s="1">
        <v>0</v>
      </c>
      <c r="G53" s="1">
        <v>6</v>
      </c>
      <c r="H53" s="1">
        <v>5</v>
      </c>
      <c r="I53" s="1">
        <v>15</v>
      </c>
      <c r="J53" s="1">
        <v>15</v>
      </c>
      <c r="K53" s="1">
        <v>1</v>
      </c>
      <c r="L53" s="1">
        <v>2</v>
      </c>
      <c r="M53" s="1">
        <v>2</v>
      </c>
      <c r="N53" s="1">
        <v>28</v>
      </c>
      <c r="O53" s="1">
        <v>24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3">
        <f t="shared" si="16"/>
        <v>1</v>
      </c>
      <c r="AG53" s="3">
        <f t="shared" si="17"/>
        <v>0</v>
      </c>
      <c r="AH53" s="3">
        <f t="shared" si="18"/>
        <v>1</v>
      </c>
      <c r="AI53" s="3">
        <f t="shared" si="19"/>
        <v>0</v>
      </c>
      <c r="AJ53" s="3">
        <f t="shared" si="20"/>
        <v>1</v>
      </c>
      <c r="AK53" s="3">
        <f t="shared" si="2"/>
        <v>0.3</v>
      </c>
      <c r="AL53" s="3">
        <f t="shared" si="21"/>
        <v>0</v>
      </c>
      <c r="AM53" s="3">
        <f t="shared" si="22"/>
        <v>1</v>
      </c>
      <c r="AN53" s="3">
        <f t="shared" si="23"/>
        <v>0</v>
      </c>
      <c r="AO53" s="3">
        <f t="shared" si="24"/>
        <v>0</v>
      </c>
      <c r="AP53" s="3">
        <f t="shared" si="25"/>
        <v>0</v>
      </c>
      <c r="AQ53" s="3">
        <f t="shared" si="26"/>
        <v>3</v>
      </c>
      <c r="AR53" s="3">
        <f t="shared" si="29"/>
        <v>2</v>
      </c>
      <c r="AS53" s="3">
        <f t="shared" si="3"/>
        <v>0</v>
      </c>
      <c r="AT53" s="3">
        <f t="shared" si="27"/>
        <v>0</v>
      </c>
      <c r="BF53">
        <f t="shared" si="0"/>
        <v>0</v>
      </c>
      <c r="BG53">
        <f t="shared" si="4"/>
        <v>0</v>
      </c>
      <c r="BH53">
        <f t="shared" si="5"/>
        <v>1</v>
      </c>
      <c r="BI53">
        <f t="shared" si="6"/>
        <v>0</v>
      </c>
      <c r="BJ53">
        <f t="shared" si="7"/>
        <v>2</v>
      </c>
      <c r="BK53">
        <f t="shared" si="1"/>
        <v>-0.3</v>
      </c>
      <c r="BL53">
        <f t="shared" si="8"/>
        <v>0</v>
      </c>
      <c r="BM53">
        <f t="shared" si="9"/>
        <v>2</v>
      </c>
      <c r="BN53">
        <f t="shared" si="10"/>
        <v>0</v>
      </c>
      <c r="BO53">
        <f t="shared" si="11"/>
        <v>0</v>
      </c>
      <c r="BP53">
        <f t="shared" si="12"/>
        <v>0</v>
      </c>
      <c r="BQ53">
        <f t="shared" si="13"/>
        <v>0</v>
      </c>
      <c r="BR53">
        <f t="shared" si="14"/>
        <v>3</v>
      </c>
      <c r="BS53">
        <f t="shared" si="15"/>
        <v>0</v>
      </c>
      <c r="BT53">
        <f t="shared" si="28"/>
        <v>0</v>
      </c>
    </row>
    <row r="54" spans="1:72" x14ac:dyDescent="0.3">
      <c r="A54" s="1" t="s">
        <v>45</v>
      </c>
      <c r="B54" s="1">
        <v>1</v>
      </c>
      <c r="C54" s="1">
        <v>12</v>
      </c>
      <c r="D54" s="1">
        <v>53</v>
      </c>
      <c r="E54" s="1">
        <v>0</v>
      </c>
      <c r="F54" s="1">
        <v>0</v>
      </c>
      <c r="G54" s="1">
        <v>6</v>
      </c>
      <c r="H54" s="1">
        <v>5</v>
      </c>
      <c r="I54" s="1">
        <v>15</v>
      </c>
      <c r="J54" s="1">
        <v>30</v>
      </c>
      <c r="K54" s="1">
        <v>1</v>
      </c>
      <c r="L54" s="1">
        <v>2</v>
      </c>
      <c r="M54" s="1">
        <v>2</v>
      </c>
      <c r="N54" s="1">
        <v>28</v>
      </c>
      <c r="O54" s="1">
        <v>25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3">
        <f t="shared" si="16"/>
        <v>1</v>
      </c>
      <c r="AG54" s="3">
        <f t="shared" si="17"/>
        <v>0</v>
      </c>
      <c r="AH54" s="3">
        <f t="shared" si="18"/>
        <v>1</v>
      </c>
      <c r="AI54" s="3">
        <f t="shared" si="19"/>
        <v>0</v>
      </c>
      <c r="AJ54" s="3">
        <f t="shared" si="20"/>
        <v>1</v>
      </c>
      <c r="AK54" s="3">
        <f t="shared" si="2"/>
        <v>-0.3</v>
      </c>
      <c r="AL54" s="3">
        <f t="shared" si="21"/>
        <v>0</v>
      </c>
      <c r="AM54" s="3">
        <f t="shared" si="22"/>
        <v>1</v>
      </c>
      <c r="AN54" s="3">
        <f t="shared" si="23"/>
        <v>0</v>
      </c>
      <c r="AO54" s="3">
        <f t="shared" si="24"/>
        <v>0</v>
      </c>
      <c r="AP54" s="3">
        <f t="shared" si="25"/>
        <v>0</v>
      </c>
      <c r="AQ54" s="3">
        <f t="shared" si="26"/>
        <v>3</v>
      </c>
      <c r="AR54" s="3">
        <f t="shared" si="29"/>
        <v>3</v>
      </c>
      <c r="AS54" s="3">
        <f t="shared" si="3"/>
        <v>0</v>
      </c>
      <c r="AT54" s="3">
        <f t="shared" si="27"/>
        <v>0</v>
      </c>
      <c r="BF54">
        <f t="shared" si="0"/>
        <v>0</v>
      </c>
      <c r="BG54">
        <f t="shared" si="4"/>
        <v>0</v>
      </c>
      <c r="BH54">
        <f t="shared" si="5"/>
        <v>1</v>
      </c>
      <c r="BI54">
        <f t="shared" si="6"/>
        <v>0</v>
      </c>
      <c r="BJ54">
        <f t="shared" si="7"/>
        <v>2</v>
      </c>
      <c r="BK54">
        <f t="shared" si="1"/>
        <v>0.3</v>
      </c>
      <c r="BL54">
        <f t="shared" si="8"/>
        <v>0</v>
      </c>
      <c r="BM54">
        <f t="shared" si="9"/>
        <v>2</v>
      </c>
      <c r="BN54">
        <f t="shared" si="10"/>
        <v>0</v>
      </c>
      <c r="BO54">
        <f t="shared" si="11"/>
        <v>0</v>
      </c>
      <c r="BP54">
        <f t="shared" si="12"/>
        <v>0</v>
      </c>
      <c r="BQ54">
        <f t="shared" si="13"/>
        <v>0</v>
      </c>
      <c r="BR54">
        <f t="shared" si="14"/>
        <v>2</v>
      </c>
      <c r="BS54">
        <f t="shared" si="15"/>
        <v>0</v>
      </c>
      <c r="BT54">
        <f t="shared" si="28"/>
        <v>0</v>
      </c>
    </row>
    <row r="55" spans="1:72" x14ac:dyDescent="0.3">
      <c r="A55" s="1" t="s">
        <v>45</v>
      </c>
      <c r="B55" s="1">
        <v>1</v>
      </c>
      <c r="C55" s="1">
        <v>12</v>
      </c>
      <c r="D55" s="1">
        <v>54</v>
      </c>
      <c r="E55" s="1">
        <v>0</v>
      </c>
      <c r="F55" s="1">
        <v>0</v>
      </c>
      <c r="G55" s="1">
        <v>6</v>
      </c>
      <c r="H55" s="1">
        <v>5</v>
      </c>
      <c r="I55" s="1">
        <v>15</v>
      </c>
      <c r="J55" s="1">
        <v>40</v>
      </c>
      <c r="K55" s="1">
        <v>1</v>
      </c>
      <c r="L55" s="1">
        <v>1</v>
      </c>
      <c r="M55" s="1">
        <v>1</v>
      </c>
      <c r="N55" s="1">
        <v>29</v>
      </c>
      <c r="O55" s="1">
        <v>25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</v>
      </c>
      <c r="AD55" s="1">
        <v>0</v>
      </c>
      <c r="AE55" s="1">
        <v>0</v>
      </c>
      <c r="AF55" s="3">
        <f t="shared" si="16"/>
        <v>1</v>
      </c>
      <c r="AG55" s="3">
        <f t="shared" si="17"/>
        <v>0</v>
      </c>
      <c r="AH55" s="3">
        <f t="shared" si="18"/>
        <v>1</v>
      </c>
      <c r="AI55" s="3">
        <f t="shared" si="19"/>
        <v>0</v>
      </c>
      <c r="AJ55" s="3">
        <f t="shared" si="20"/>
        <v>1</v>
      </c>
      <c r="AK55" s="3">
        <f t="shared" si="2"/>
        <v>-0.89999999999999991</v>
      </c>
      <c r="AL55" s="3">
        <f t="shared" si="21"/>
        <v>1</v>
      </c>
      <c r="AM55" s="3">
        <f t="shared" si="22"/>
        <v>1</v>
      </c>
      <c r="AN55" s="3">
        <f t="shared" si="23"/>
        <v>0</v>
      </c>
      <c r="AO55" s="3">
        <f t="shared" si="24"/>
        <v>0</v>
      </c>
      <c r="AP55" s="3">
        <f t="shared" si="25"/>
        <v>0</v>
      </c>
      <c r="AQ55" s="3">
        <f t="shared" si="26"/>
        <v>3</v>
      </c>
      <c r="AR55" s="3">
        <f t="shared" si="29"/>
        <v>3</v>
      </c>
      <c r="AS55" s="3">
        <f t="shared" si="3"/>
        <v>0</v>
      </c>
      <c r="AT55" s="3">
        <f t="shared" si="27"/>
        <v>0</v>
      </c>
      <c r="BF55">
        <f t="shared" si="0"/>
        <v>0</v>
      </c>
      <c r="BG55">
        <f t="shared" si="4"/>
        <v>0</v>
      </c>
      <c r="BH55">
        <f t="shared" si="5"/>
        <v>0</v>
      </c>
      <c r="BI55">
        <f t="shared" si="6"/>
        <v>0</v>
      </c>
      <c r="BJ55">
        <f t="shared" si="7"/>
        <v>2</v>
      </c>
      <c r="BK55">
        <f t="shared" si="1"/>
        <v>0.89999999999999991</v>
      </c>
      <c r="BL55">
        <f t="shared" si="8"/>
        <v>0</v>
      </c>
      <c r="BM55">
        <f t="shared" si="9"/>
        <v>2</v>
      </c>
      <c r="BN55">
        <f t="shared" si="10"/>
        <v>0</v>
      </c>
      <c r="BO55">
        <f t="shared" si="11"/>
        <v>0</v>
      </c>
      <c r="BP55">
        <f t="shared" si="12"/>
        <v>0</v>
      </c>
      <c r="BQ55">
        <f t="shared" si="13"/>
        <v>0</v>
      </c>
      <c r="BR55">
        <f t="shared" si="14"/>
        <v>2</v>
      </c>
      <c r="BS55">
        <f t="shared" si="15"/>
        <v>0</v>
      </c>
      <c r="BT55">
        <f t="shared" si="28"/>
        <v>0</v>
      </c>
    </row>
    <row r="56" spans="1:72" x14ac:dyDescent="0.3">
      <c r="A56" s="1" t="s">
        <v>45</v>
      </c>
      <c r="B56" s="1">
        <v>1</v>
      </c>
      <c r="C56" s="1">
        <v>12</v>
      </c>
      <c r="D56" s="1">
        <v>55</v>
      </c>
      <c r="E56" s="1">
        <v>0</v>
      </c>
      <c r="F56" s="1">
        <v>0</v>
      </c>
      <c r="G56" s="1">
        <v>6</v>
      </c>
      <c r="H56" s="1">
        <v>5</v>
      </c>
      <c r="I56" s="1">
        <v>30</v>
      </c>
      <c r="J56" s="1">
        <v>40</v>
      </c>
      <c r="K56" s="1">
        <v>1</v>
      </c>
      <c r="L56" s="1">
        <v>2</v>
      </c>
      <c r="M56" s="1">
        <v>1</v>
      </c>
      <c r="N56" s="1">
        <v>30</v>
      </c>
      <c r="O56" s="1">
        <v>25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3">
        <f t="shared" si="16"/>
        <v>1</v>
      </c>
      <c r="AG56" s="3">
        <f t="shared" si="17"/>
        <v>0</v>
      </c>
      <c r="AH56" s="3">
        <f t="shared" si="18"/>
        <v>1</v>
      </c>
      <c r="AI56" s="3">
        <f t="shared" si="19"/>
        <v>0</v>
      </c>
      <c r="AJ56" s="3">
        <f t="shared" si="20"/>
        <v>2</v>
      </c>
      <c r="AK56" s="3">
        <f t="shared" si="2"/>
        <v>-0.3</v>
      </c>
      <c r="AL56" s="3">
        <f t="shared" si="21"/>
        <v>2</v>
      </c>
      <c r="AM56" s="3">
        <f t="shared" si="22"/>
        <v>2</v>
      </c>
      <c r="AN56" s="3">
        <f t="shared" si="23"/>
        <v>0</v>
      </c>
      <c r="AO56" s="3">
        <f t="shared" si="24"/>
        <v>0</v>
      </c>
      <c r="AP56" s="3">
        <f t="shared" si="25"/>
        <v>0</v>
      </c>
      <c r="AQ56" s="3">
        <f t="shared" si="26"/>
        <v>3</v>
      </c>
      <c r="AR56" s="3">
        <f t="shared" si="29"/>
        <v>3</v>
      </c>
      <c r="AS56" s="3">
        <f t="shared" si="3"/>
        <v>0</v>
      </c>
      <c r="AT56" s="3">
        <f t="shared" si="27"/>
        <v>0</v>
      </c>
      <c r="BF56">
        <f t="shared" si="0"/>
        <v>0</v>
      </c>
      <c r="BG56">
        <f t="shared" si="4"/>
        <v>0</v>
      </c>
      <c r="BH56">
        <f t="shared" si="5"/>
        <v>0</v>
      </c>
      <c r="BI56">
        <f t="shared" si="6"/>
        <v>0</v>
      </c>
      <c r="BJ56">
        <f t="shared" si="7"/>
        <v>1</v>
      </c>
      <c r="BK56">
        <f t="shared" si="1"/>
        <v>0.3</v>
      </c>
      <c r="BL56">
        <f t="shared" si="8"/>
        <v>0</v>
      </c>
      <c r="BM56">
        <f t="shared" si="9"/>
        <v>1</v>
      </c>
      <c r="BN56">
        <f t="shared" si="10"/>
        <v>0</v>
      </c>
      <c r="BO56">
        <f t="shared" si="11"/>
        <v>0</v>
      </c>
      <c r="BP56">
        <f t="shared" si="12"/>
        <v>0</v>
      </c>
      <c r="BQ56">
        <f t="shared" si="13"/>
        <v>0</v>
      </c>
      <c r="BR56">
        <f t="shared" si="14"/>
        <v>2</v>
      </c>
      <c r="BS56">
        <f t="shared" si="15"/>
        <v>0</v>
      </c>
      <c r="BT56">
        <f t="shared" si="28"/>
        <v>0</v>
      </c>
    </row>
    <row r="57" spans="1:72" x14ac:dyDescent="0.3">
      <c r="A57" s="1" t="s">
        <v>45</v>
      </c>
      <c r="B57" s="1">
        <v>1</v>
      </c>
      <c r="C57" s="1">
        <v>12</v>
      </c>
      <c r="D57" s="1">
        <v>56</v>
      </c>
      <c r="E57" s="1">
        <v>0</v>
      </c>
      <c r="F57" s="1">
        <v>0</v>
      </c>
      <c r="G57" s="1">
        <v>6</v>
      </c>
      <c r="H57" s="1">
        <v>5</v>
      </c>
      <c r="I57" s="1">
        <v>40</v>
      </c>
      <c r="J57" s="1">
        <v>40</v>
      </c>
      <c r="K57" s="1">
        <v>1</v>
      </c>
      <c r="L57" s="1">
        <v>2</v>
      </c>
      <c r="M57" s="1">
        <v>1</v>
      </c>
      <c r="N57" s="1">
        <v>31</v>
      </c>
      <c r="O57" s="1">
        <v>25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3">
        <f t="shared" si="16"/>
        <v>1</v>
      </c>
      <c r="AG57" s="3">
        <f t="shared" si="17"/>
        <v>0</v>
      </c>
      <c r="AH57" s="3">
        <f t="shared" si="18"/>
        <v>0</v>
      </c>
      <c r="AI57" s="3">
        <f t="shared" si="19"/>
        <v>0</v>
      </c>
      <c r="AJ57" s="3">
        <f t="shared" si="20"/>
        <v>3</v>
      </c>
      <c r="AK57" s="3">
        <f t="shared" si="2"/>
        <v>0.3</v>
      </c>
      <c r="AL57" s="3">
        <f t="shared" si="21"/>
        <v>3</v>
      </c>
      <c r="AM57" s="3">
        <f t="shared" si="22"/>
        <v>3</v>
      </c>
      <c r="AN57" s="3">
        <f t="shared" si="23"/>
        <v>0</v>
      </c>
      <c r="AO57" s="3">
        <f t="shared" si="24"/>
        <v>0</v>
      </c>
      <c r="AP57" s="3">
        <f t="shared" si="25"/>
        <v>0</v>
      </c>
      <c r="AQ57" s="3">
        <f t="shared" si="26"/>
        <v>3</v>
      </c>
      <c r="AR57" s="3">
        <f t="shared" si="29"/>
        <v>3</v>
      </c>
      <c r="AS57" s="3">
        <f t="shared" si="3"/>
        <v>0</v>
      </c>
      <c r="AT57" s="3">
        <f t="shared" si="27"/>
        <v>0</v>
      </c>
      <c r="BF57">
        <f t="shared" si="0"/>
        <v>0</v>
      </c>
      <c r="BG57">
        <f t="shared" si="4"/>
        <v>0</v>
      </c>
      <c r="BH57">
        <f t="shared" si="5"/>
        <v>0</v>
      </c>
      <c r="BI57">
        <f t="shared" si="6"/>
        <v>0</v>
      </c>
      <c r="BJ57">
        <f t="shared" si="7"/>
        <v>0</v>
      </c>
      <c r="BK57">
        <f t="shared" si="1"/>
        <v>-0.3</v>
      </c>
      <c r="BL57">
        <f t="shared" si="8"/>
        <v>0</v>
      </c>
      <c r="BM57">
        <f t="shared" si="9"/>
        <v>0</v>
      </c>
      <c r="BN57">
        <f t="shared" si="10"/>
        <v>0</v>
      </c>
      <c r="BO57">
        <f t="shared" si="11"/>
        <v>0</v>
      </c>
      <c r="BP57">
        <f t="shared" si="12"/>
        <v>0</v>
      </c>
      <c r="BQ57">
        <f t="shared" si="13"/>
        <v>0</v>
      </c>
      <c r="BR57">
        <f t="shared" si="14"/>
        <v>2</v>
      </c>
      <c r="BS57">
        <f t="shared" si="15"/>
        <v>0</v>
      </c>
      <c r="BT57">
        <f t="shared" si="28"/>
        <v>0</v>
      </c>
    </row>
    <row r="58" spans="1:72" x14ac:dyDescent="0.3">
      <c r="A58" s="1" t="s">
        <v>45</v>
      </c>
      <c r="B58" s="1">
        <v>1</v>
      </c>
      <c r="C58" s="1">
        <v>12</v>
      </c>
      <c r="D58" s="1">
        <v>57</v>
      </c>
      <c r="E58" s="1">
        <v>0</v>
      </c>
      <c r="F58" s="1">
        <v>0</v>
      </c>
      <c r="G58" s="1">
        <v>6</v>
      </c>
      <c r="H58" s="1">
        <v>5</v>
      </c>
      <c r="I58" s="1" t="s">
        <v>46</v>
      </c>
      <c r="J58" s="1">
        <v>40</v>
      </c>
      <c r="K58" s="1">
        <v>1</v>
      </c>
      <c r="L58" s="1">
        <v>1</v>
      </c>
      <c r="M58" s="1">
        <v>2</v>
      </c>
      <c r="N58" s="1">
        <v>31</v>
      </c>
      <c r="O58" s="1">
        <v>26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3">
        <f t="shared" si="16"/>
        <v>1</v>
      </c>
      <c r="AG58" s="3">
        <f t="shared" si="17"/>
        <v>0</v>
      </c>
      <c r="AH58" s="3">
        <f t="shared" si="18"/>
        <v>0</v>
      </c>
      <c r="AI58" s="3">
        <f t="shared" si="19"/>
        <v>0</v>
      </c>
      <c r="AJ58" s="3">
        <f t="shared" si="20"/>
        <v>2</v>
      </c>
      <c r="AK58" s="3">
        <f t="shared" si="2"/>
        <v>0.89999999999999991</v>
      </c>
      <c r="AL58" s="3">
        <f t="shared" si="21"/>
        <v>2</v>
      </c>
      <c r="AM58" s="3">
        <f t="shared" si="22"/>
        <v>2</v>
      </c>
      <c r="AN58" s="3">
        <f t="shared" si="23"/>
        <v>0</v>
      </c>
      <c r="AO58" s="3">
        <f t="shared" si="24"/>
        <v>0</v>
      </c>
      <c r="AP58" s="3">
        <f t="shared" si="25"/>
        <v>0</v>
      </c>
      <c r="AQ58" s="3">
        <f t="shared" si="26"/>
        <v>3</v>
      </c>
      <c r="AR58" s="3">
        <f t="shared" si="29"/>
        <v>2</v>
      </c>
      <c r="AS58" s="3">
        <f t="shared" si="3"/>
        <v>0</v>
      </c>
      <c r="AT58" s="3">
        <f t="shared" si="27"/>
        <v>0</v>
      </c>
      <c r="BF58">
        <f t="shared" si="0"/>
        <v>0</v>
      </c>
      <c r="BG58">
        <f t="shared" si="4"/>
        <v>0</v>
      </c>
      <c r="BH58">
        <f t="shared" si="5"/>
        <v>0</v>
      </c>
      <c r="BI58">
        <f t="shared" si="6"/>
        <v>0</v>
      </c>
      <c r="BJ58">
        <f t="shared" si="7"/>
        <v>1</v>
      </c>
      <c r="BK58">
        <f t="shared" si="1"/>
        <v>-0.89999999999999991</v>
      </c>
      <c r="BL58">
        <f t="shared" si="8"/>
        <v>1</v>
      </c>
      <c r="BM58">
        <f t="shared" si="9"/>
        <v>1</v>
      </c>
      <c r="BN58">
        <f t="shared" si="10"/>
        <v>0</v>
      </c>
      <c r="BO58">
        <f t="shared" si="11"/>
        <v>0</v>
      </c>
      <c r="BP58">
        <f t="shared" si="12"/>
        <v>0</v>
      </c>
      <c r="BQ58">
        <f t="shared" si="13"/>
        <v>0</v>
      </c>
      <c r="BR58">
        <f t="shared" si="14"/>
        <v>3</v>
      </c>
      <c r="BS58">
        <f t="shared" si="15"/>
        <v>0</v>
      </c>
      <c r="BT58">
        <f t="shared" si="28"/>
        <v>0</v>
      </c>
    </row>
    <row r="59" spans="1:72" x14ac:dyDescent="0.3">
      <c r="A59" s="1" t="s">
        <v>45</v>
      </c>
      <c r="B59" s="1">
        <v>1</v>
      </c>
      <c r="C59" s="1">
        <v>12</v>
      </c>
      <c r="D59" s="1">
        <v>58</v>
      </c>
      <c r="E59" s="1">
        <v>0</v>
      </c>
      <c r="F59" s="1">
        <v>0</v>
      </c>
      <c r="G59" s="1">
        <v>6</v>
      </c>
      <c r="H59" s="1">
        <v>5</v>
      </c>
      <c r="I59" s="1">
        <v>40</v>
      </c>
      <c r="J59" s="1">
        <v>40</v>
      </c>
      <c r="K59" s="1">
        <v>1</v>
      </c>
      <c r="L59" s="1">
        <v>1</v>
      </c>
      <c r="M59" s="1">
        <v>2</v>
      </c>
      <c r="N59" s="1">
        <v>31</v>
      </c>
      <c r="O59" s="1">
        <v>27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3">
        <f t="shared" si="16"/>
        <v>1</v>
      </c>
      <c r="AG59" s="3">
        <f t="shared" si="17"/>
        <v>0</v>
      </c>
      <c r="AH59" s="3">
        <f t="shared" si="18"/>
        <v>0</v>
      </c>
      <c r="AI59" s="3">
        <f t="shared" si="19"/>
        <v>0</v>
      </c>
      <c r="AJ59" s="3">
        <f t="shared" si="20"/>
        <v>1</v>
      </c>
      <c r="AK59" s="3">
        <f t="shared" si="2"/>
        <v>0.3</v>
      </c>
      <c r="AL59" s="3">
        <f t="shared" si="21"/>
        <v>1</v>
      </c>
      <c r="AM59" s="3">
        <f t="shared" si="22"/>
        <v>1</v>
      </c>
      <c r="AN59" s="3">
        <f t="shared" si="23"/>
        <v>0</v>
      </c>
      <c r="AO59" s="3">
        <f t="shared" si="24"/>
        <v>0</v>
      </c>
      <c r="AP59" s="3">
        <f t="shared" si="25"/>
        <v>0</v>
      </c>
      <c r="AQ59" s="3">
        <f t="shared" si="26"/>
        <v>3</v>
      </c>
      <c r="AR59" s="3">
        <f t="shared" si="29"/>
        <v>1</v>
      </c>
      <c r="AS59" s="3">
        <f t="shared" si="3"/>
        <v>-1</v>
      </c>
      <c r="AT59" s="3">
        <f t="shared" si="27"/>
        <v>-1</v>
      </c>
      <c r="BF59">
        <f t="shared" si="0"/>
        <v>0</v>
      </c>
      <c r="BG59">
        <f t="shared" si="4"/>
        <v>0</v>
      </c>
      <c r="BH59">
        <f t="shared" si="5"/>
        <v>0</v>
      </c>
      <c r="BI59">
        <f t="shared" si="6"/>
        <v>0</v>
      </c>
      <c r="BJ59">
        <f t="shared" si="7"/>
        <v>2</v>
      </c>
      <c r="BK59">
        <f t="shared" si="1"/>
        <v>-0.3</v>
      </c>
      <c r="BL59">
        <f t="shared" si="8"/>
        <v>2</v>
      </c>
      <c r="BM59">
        <f t="shared" si="9"/>
        <v>2</v>
      </c>
      <c r="BN59">
        <f t="shared" si="10"/>
        <v>0</v>
      </c>
      <c r="BO59">
        <f t="shared" si="11"/>
        <v>0</v>
      </c>
      <c r="BP59">
        <f t="shared" si="12"/>
        <v>0</v>
      </c>
      <c r="BQ59">
        <f t="shared" si="13"/>
        <v>0</v>
      </c>
      <c r="BR59">
        <f t="shared" si="14"/>
        <v>4</v>
      </c>
      <c r="BS59">
        <f t="shared" si="15"/>
        <v>1</v>
      </c>
      <c r="BT59">
        <f t="shared" si="28"/>
        <v>1</v>
      </c>
    </row>
    <row r="60" spans="1:72" x14ac:dyDescent="0.3">
      <c r="A60" s="1" t="s">
        <v>45</v>
      </c>
      <c r="B60" s="1">
        <v>1</v>
      </c>
      <c r="C60" s="1">
        <v>12</v>
      </c>
      <c r="D60" s="1">
        <v>59</v>
      </c>
      <c r="E60" s="1">
        <v>0</v>
      </c>
      <c r="F60" s="1">
        <v>0</v>
      </c>
      <c r="G60" s="1">
        <v>6</v>
      </c>
      <c r="H60" s="1">
        <v>5</v>
      </c>
      <c r="I60" s="1">
        <v>40</v>
      </c>
      <c r="J60" s="1" t="s">
        <v>46</v>
      </c>
      <c r="K60" s="1">
        <v>1</v>
      </c>
      <c r="L60" s="1">
        <v>2</v>
      </c>
      <c r="M60" s="1">
        <v>2</v>
      </c>
      <c r="N60" s="1">
        <v>31</v>
      </c>
      <c r="O60" s="1">
        <v>28</v>
      </c>
      <c r="P60" s="1">
        <v>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1</v>
      </c>
      <c r="AD60" s="1">
        <v>0</v>
      </c>
      <c r="AE60" s="1">
        <v>1</v>
      </c>
      <c r="AF60" s="3">
        <f t="shared" si="16"/>
        <v>1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  <c r="AK60" s="3">
        <f t="shared" si="2"/>
        <v>-0.3</v>
      </c>
      <c r="AL60" s="3">
        <f t="shared" si="21"/>
        <v>0</v>
      </c>
      <c r="AM60" s="3">
        <f t="shared" si="22"/>
        <v>0</v>
      </c>
      <c r="AN60" s="3">
        <f t="shared" si="23"/>
        <v>0</v>
      </c>
      <c r="AO60" s="3">
        <f t="shared" si="24"/>
        <v>0</v>
      </c>
      <c r="AP60" s="3">
        <f t="shared" si="25"/>
        <v>0</v>
      </c>
      <c r="AQ60" s="3">
        <f t="shared" si="26"/>
        <v>3</v>
      </c>
      <c r="AR60" s="3">
        <f t="shared" si="29"/>
        <v>1</v>
      </c>
      <c r="AS60" s="3">
        <f t="shared" si="3"/>
        <v>-1</v>
      </c>
      <c r="AT60" s="3">
        <f t="shared" si="27"/>
        <v>0</v>
      </c>
      <c r="BF60">
        <f t="shared" si="0"/>
        <v>0</v>
      </c>
      <c r="BG60">
        <f t="shared" si="4"/>
        <v>0</v>
      </c>
      <c r="BH60">
        <f t="shared" si="5"/>
        <v>0</v>
      </c>
      <c r="BI60">
        <f t="shared" si="6"/>
        <v>0</v>
      </c>
      <c r="BJ60">
        <f t="shared" si="7"/>
        <v>3</v>
      </c>
      <c r="BK60">
        <f t="shared" si="1"/>
        <v>0.3</v>
      </c>
      <c r="BL60">
        <f t="shared" si="8"/>
        <v>3</v>
      </c>
      <c r="BM60">
        <f t="shared" si="9"/>
        <v>3</v>
      </c>
      <c r="BN60">
        <f t="shared" si="10"/>
        <v>1</v>
      </c>
      <c r="BO60">
        <f t="shared" si="11"/>
        <v>0</v>
      </c>
      <c r="BP60">
        <f t="shared" si="12"/>
        <v>0</v>
      </c>
      <c r="BQ60">
        <f t="shared" si="13"/>
        <v>0</v>
      </c>
      <c r="BR60">
        <f t="shared" si="14"/>
        <v>4</v>
      </c>
      <c r="BS60">
        <f t="shared" si="15"/>
        <v>1</v>
      </c>
      <c r="BT60">
        <f t="shared" si="28"/>
        <v>0</v>
      </c>
    </row>
    <row r="61" spans="1:72" x14ac:dyDescent="0.3">
      <c r="A61" s="1" t="s">
        <v>45</v>
      </c>
      <c r="B61" s="1">
        <v>1</v>
      </c>
      <c r="C61" s="1">
        <v>13</v>
      </c>
      <c r="D61" s="1">
        <v>60</v>
      </c>
      <c r="E61" s="1">
        <v>0</v>
      </c>
      <c r="F61" s="1">
        <v>0</v>
      </c>
      <c r="G61" s="1">
        <v>6</v>
      </c>
      <c r="H61" s="1">
        <v>6</v>
      </c>
      <c r="I61" s="1">
        <v>0</v>
      </c>
      <c r="J61" s="1">
        <v>0</v>
      </c>
      <c r="K61" s="1">
        <v>2</v>
      </c>
      <c r="L61" s="1">
        <v>1</v>
      </c>
      <c r="M61" s="1">
        <v>2</v>
      </c>
      <c r="N61" s="1">
        <v>31</v>
      </c>
      <c r="O61" s="1">
        <v>29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  <c r="AK61" s="3">
        <f t="shared" si="2"/>
        <v>0</v>
      </c>
      <c r="AL61" s="3">
        <f t="shared" si="21"/>
        <v>0</v>
      </c>
      <c r="AM61" s="3">
        <f t="shared" si="22"/>
        <v>0</v>
      </c>
      <c r="AN61" s="3">
        <f t="shared" si="23"/>
        <v>0</v>
      </c>
      <c r="AO61" s="3">
        <f t="shared" si="24"/>
        <v>0</v>
      </c>
      <c r="AP61" s="3">
        <f t="shared" si="25"/>
        <v>0</v>
      </c>
      <c r="AQ61" s="3">
        <f t="shared" si="26"/>
        <v>2</v>
      </c>
      <c r="AR61" s="3">
        <f t="shared" si="29"/>
        <v>1</v>
      </c>
      <c r="AS61" s="3">
        <f t="shared" si="3"/>
        <v>-1</v>
      </c>
      <c r="AT61" s="3">
        <f t="shared" si="27"/>
        <v>0</v>
      </c>
      <c r="BF61">
        <f t="shared" si="0"/>
        <v>1</v>
      </c>
      <c r="BG61">
        <f t="shared" si="4"/>
        <v>0</v>
      </c>
      <c r="BH61">
        <f t="shared" si="5"/>
        <v>0</v>
      </c>
      <c r="BI61">
        <f t="shared" si="6"/>
        <v>0</v>
      </c>
      <c r="BJ61">
        <f t="shared" si="7"/>
        <v>3</v>
      </c>
      <c r="BK61">
        <f t="shared" si="1"/>
        <v>0</v>
      </c>
      <c r="BL61">
        <f t="shared" si="8"/>
        <v>2</v>
      </c>
      <c r="BM61">
        <f t="shared" si="9"/>
        <v>3</v>
      </c>
      <c r="BN61">
        <f t="shared" si="10"/>
        <v>1</v>
      </c>
      <c r="BO61">
        <f t="shared" si="11"/>
        <v>0</v>
      </c>
      <c r="BP61">
        <f t="shared" si="12"/>
        <v>0</v>
      </c>
      <c r="BQ61">
        <f t="shared" si="13"/>
        <v>1</v>
      </c>
      <c r="BR61">
        <f t="shared" si="14"/>
        <v>4</v>
      </c>
      <c r="BS61">
        <f t="shared" si="15"/>
        <v>1</v>
      </c>
      <c r="BT61">
        <f t="shared" si="28"/>
        <v>0</v>
      </c>
    </row>
    <row r="62" spans="1:72" x14ac:dyDescent="0.3">
      <c r="A62" s="1" t="s">
        <v>45</v>
      </c>
      <c r="B62" s="1">
        <v>1</v>
      </c>
      <c r="C62" s="1">
        <v>13</v>
      </c>
      <c r="D62" s="1">
        <v>61</v>
      </c>
      <c r="E62" s="1">
        <v>0</v>
      </c>
      <c r="F62" s="1">
        <v>0</v>
      </c>
      <c r="G62" s="1">
        <v>6</v>
      </c>
      <c r="H62" s="1">
        <v>6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32</v>
      </c>
      <c r="O62" s="1">
        <v>29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3">
        <f t="shared" si="16"/>
        <v>1</v>
      </c>
      <c r="AG62" s="3">
        <f t="shared" si="17"/>
        <v>1</v>
      </c>
      <c r="AH62" s="3">
        <f t="shared" si="18"/>
        <v>0</v>
      </c>
      <c r="AI62" s="3">
        <f t="shared" si="19"/>
        <v>0</v>
      </c>
      <c r="AJ62" s="3">
        <f t="shared" si="20"/>
        <v>1</v>
      </c>
      <c r="AK62" s="3">
        <f t="shared" si="2"/>
        <v>-0.6</v>
      </c>
      <c r="AL62" s="3">
        <f t="shared" si="21"/>
        <v>0</v>
      </c>
      <c r="AM62" s="3">
        <f t="shared" si="22"/>
        <v>1</v>
      </c>
      <c r="AN62" s="3">
        <f t="shared" si="23"/>
        <v>0</v>
      </c>
      <c r="AO62" s="3">
        <f t="shared" si="24"/>
        <v>0</v>
      </c>
      <c r="AP62" s="3">
        <f t="shared" si="25"/>
        <v>0</v>
      </c>
      <c r="AQ62" s="3">
        <f t="shared" si="26"/>
        <v>2</v>
      </c>
      <c r="AR62" s="3">
        <f t="shared" si="29"/>
        <v>2</v>
      </c>
      <c r="AS62" s="3">
        <f t="shared" si="3"/>
        <v>0</v>
      </c>
      <c r="AT62" s="3">
        <f t="shared" si="27"/>
        <v>1</v>
      </c>
      <c r="BF62">
        <f t="shared" si="0"/>
        <v>0</v>
      </c>
      <c r="BG62">
        <f t="shared" si="4"/>
        <v>0</v>
      </c>
      <c r="BH62">
        <f t="shared" si="5"/>
        <v>0</v>
      </c>
      <c r="BI62">
        <f t="shared" si="6"/>
        <v>0</v>
      </c>
      <c r="BJ62">
        <f t="shared" si="7"/>
        <v>2</v>
      </c>
      <c r="BK62">
        <f t="shared" si="1"/>
        <v>0.6</v>
      </c>
      <c r="BL62">
        <f t="shared" si="8"/>
        <v>1</v>
      </c>
      <c r="BM62">
        <f t="shared" si="9"/>
        <v>2</v>
      </c>
      <c r="BN62">
        <f t="shared" si="10"/>
        <v>1</v>
      </c>
      <c r="BO62">
        <f t="shared" si="11"/>
        <v>0</v>
      </c>
      <c r="BP62">
        <f t="shared" si="12"/>
        <v>0</v>
      </c>
      <c r="BQ62">
        <f t="shared" si="13"/>
        <v>1</v>
      </c>
      <c r="BR62">
        <f t="shared" si="14"/>
        <v>3</v>
      </c>
      <c r="BS62">
        <f t="shared" si="15"/>
        <v>0</v>
      </c>
      <c r="BT62">
        <f t="shared" si="28"/>
        <v>-1</v>
      </c>
    </row>
    <row r="63" spans="1:72" x14ac:dyDescent="0.3">
      <c r="A63" s="1" t="s">
        <v>45</v>
      </c>
      <c r="B63" s="1">
        <v>1</v>
      </c>
      <c r="C63" s="1">
        <v>13</v>
      </c>
      <c r="D63" s="1">
        <v>62</v>
      </c>
      <c r="E63" s="1">
        <v>0</v>
      </c>
      <c r="F63" s="1">
        <v>0</v>
      </c>
      <c r="G63" s="1">
        <v>6</v>
      </c>
      <c r="H63" s="1">
        <v>6</v>
      </c>
      <c r="I63" s="1">
        <v>1</v>
      </c>
      <c r="J63" s="1">
        <v>1</v>
      </c>
      <c r="K63" s="1">
        <v>1</v>
      </c>
      <c r="L63" s="1">
        <v>2</v>
      </c>
      <c r="M63" s="1">
        <v>2</v>
      </c>
      <c r="N63" s="1">
        <v>32</v>
      </c>
      <c r="O63" s="1">
        <v>30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3">
        <f t="shared" si="16"/>
        <v>1</v>
      </c>
      <c r="AG63" s="3">
        <f t="shared" si="17"/>
        <v>1</v>
      </c>
      <c r="AH63" s="3">
        <f t="shared" si="18"/>
        <v>0</v>
      </c>
      <c r="AI63" s="3">
        <f t="shared" si="19"/>
        <v>0</v>
      </c>
      <c r="AJ63" s="3">
        <f t="shared" si="20"/>
        <v>1</v>
      </c>
      <c r="AK63" s="3">
        <f t="shared" si="2"/>
        <v>0</v>
      </c>
      <c r="AL63" s="3">
        <f t="shared" si="21"/>
        <v>0</v>
      </c>
      <c r="AM63" s="3">
        <f t="shared" si="22"/>
        <v>1</v>
      </c>
      <c r="AN63" s="3">
        <f t="shared" si="23"/>
        <v>0</v>
      </c>
      <c r="AO63" s="3">
        <f t="shared" si="24"/>
        <v>0</v>
      </c>
      <c r="AP63" s="3">
        <f t="shared" si="25"/>
        <v>0</v>
      </c>
      <c r="AQ63" s="3">
        <f t="shared" si="26"/>
        <v>2</v>
      </c>
      <c r="AR63" s="3">
        <f t="shared" si="29"/>
        <v>2</v>
      </c>
      <c r="AS63" s="3">
        <f t="shared" si="3"/>
        <v>0</v>
      </c>
      <c r="AT63" s="3">
        <f t="shared" si="27"/>
        <v>0</v>
      </c>
      <c r="BF63">
        <f t="shared" si="0"/>
        <v>0</v>
      </c>
      <c r="BG63">
        <f t="shared" si="4"/>
        <v>0</v>
      </c>
      <c r="BH63">
        <f t="shared" si="5"/>
        <v>0</v>
      </c>
      <c r="BI63">
        <f t="shared" si="6"/>
        <v>0</v>
      </c>
      <c r="BJ63">
        <f t="shared" si="7"/>
        <v>2</v>
      </c>
      <c r="BK63">
        <f t="shared" si="1"/>
        <v>0</v>
      </c>
      <c r="BL63">
        <f t="shared" si="8"/>
        <v>0</v>
      </c>
      <c r="BM63">
        <f t="shared" si="9"/>
        <v>2</v>
      </c>
      <c r="BN63">
        <f t="shared" si="10"/>
        <v>0</v>
      </c>
      <c r="BO63">
        <f t="shared" si="11"/>
        <v>0</v>
      </c>
      <c r="BP63">
        <f t="shared" si="12"/>
        <v>0</v>
      </c>
      <c r="BQ63">
        <f t="shared" si="13"/>
        <v>1</v>
      </c>
      <c r="BR63">
        <f t="shared" si="14"/>
        <v>3</v>
      </c>
      <c r="BS63">
        <f t="shared" si="15"/>
        <v>0</v>
      </c>
      <c r="BT63">
        <f t="shared" si="28"/>
        <v>0</v>
      </c>
    </row>
    <row r="64" spans="1:72" x14ac:dyDescent="0.3">
      <c r="A64" s="1" t="s">
        <v>45</v>
      </c>
      <c r="B64" s="1">
        <v>1</v>
      </c>
      <c r="C64" s="1">
        <v>13</v>
      </c>
      <c r="D64" s="1">
        <v>63</v>
      </c>
      <c r="E64" s="1">
        <v>0</v>
      </c>
      <c r="F64" s="1">
        <v>0</v>
      </c>
      <c r="G64" s="1">
        <v>6</v>
      </c>
      <c r="H64" s="1">
        <v>6</v>
      </c>
      <c r="I64" s="1">
        <v>1</v>
      </c>
      <c r="J64" s="1">
        <v>2</v>
      </c>
      <c r="K64" s="1">
        <v>2</v>
      </c>
      <c r="L64" s="1">
        <v>1</v>
      </c>
      <c r="M64" s="1">
        <v>1</v>
      </c>
      <c r="N64" s="1">
        <v>33</v>
      </c>
      <c r="O64" s="1">
        <v>30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f t="shared" si="16"/>
        <v>0</v>
      </c>
      <c r="AG64" s="3">
        <f t="shared" si="17"/>
        <v>1</v>
      </c>
      <c r="AH64" s="3">
        <f t="shared" si="18"/>
        <v>0</v>
      </c>
      <c r="AI64" s="3">
        <f t="shared" si="19"/>
        <v>0</v>
      </c>
      <c r="AJ64" s="3">
        <f t="shared" si="20"/>
        <v>2</v>
      </c>
      <c r="AK64" s="3">
        <f t="shared" si="2"/>
        <v>-0.6</v>
      </c>
      <c r="AL64" s="3">
        <f t="shared" si="21"/>
        <v>0</v>
      </c>
      <c r="AM64" s="3">
        <f t="shared" si="22"/>
        <v>2</v>
      </c>
      <c r="AN64" s="3">
        <f t="shared" si="23"/>
        <v>0</v>
      </c>
      <c r="AO64" s="3">
        <f t="shared" si="24"/>
        <v>0</v>
      </c>
      <c r="AP64" s="3">
        <f t="shared" si="25"/>
        <v>0</v>
      </c>
      <c r="AQ64" s="3">
        <f t="shared" si="26"/>
        <v>2</v>
      </c>
      <c r="AR64" s="3">
        <f t="shared" si="29"/>
        <v>3</v>
      </c>
      <c r="AS64" s="3">
        <f t="shared" si="3"/>
        <v>0</v>
      </c>
      <c r="AT64" s="3">
        <f t="shared" si="27"/>
        <v>0</v>
      </c>
      <c r="BF64">
        <f t="shared" si="0"/>
        <v>1</v>
      </c>
      <c r="BG64">
        <f t="shared" si="4"/>
        <v>0</v>
      </c>
      <c r="BH64">
        <f t="shared" si="5"/>
        <v>0</v>
      </c>
      <c r="BI64">
        <f t="shared" si="6"/>
        <v>0</v>
      </c>
      <c r="BJ64">
        <f t="shared" si="7"/>
        <v>1</v>
      </c>
      <c r="BK64">
        <f t="shared" si="1"/>
        <v>0.6</v>
      </c>
      <c r="BL64">
        <f t="shared" si="8"/>
        <v>0</v>
      </c>
      <c r="BM64">
        <f t="shared" si="9"/>
        <v>1</v>
      </c>
      <c r="BN64">
        <f t="shared" si="10"/>
        <v>0</v>
      </c>
      <c r="BO64">
        <f t="shared" si="11"/>
        <v>0</v>
      </c>
      <c r="BP64">
        <f t="shared" si="12"/>
        <v>0</v>
      </c>
      <c r="BQ64">
        <f t="shared" si="13"/>
        <v>1</v>
      </c>
      <c r="BR64">
        <f t="shared" si="14"/>
        <v>2</v>
      </c>
      <c r="BS64">
        <f t="shared" si="15"/>
        <v>0</v>
      </c>
      <c r="BT64">
        <f t="shared" si="28"/>
        <v>0</v>
      </c>
    </row>
    <row r="65" spans="1:72" x14ac:dyDescent="0.3">
      <c r="A65" s="1" t="s">
        <v>45</v>
      </c>
      <c r="B65" s="1">
        <v>1</v>
      </c>
      <c r="C65" s="1">
        <v>13</v>
      </c>
      <c r="D65" s="1">
        <v>64</v>
      </c>
      <c r="E65" s="1">
        <v>0</v>
      </c>
      <c r="F65" s="1">
        <v>0</v>
      </c>
      <c r="G65" s="1">
        <v>6</v>
      </c>
      <c r="H65" s="1">
        <v>6</v>
      </c>
      <c r="I65" s="1">
        <v>2</v>
      </c>
      <c r="J65" s="1">
        <v>2</v>
      </c>
      <c r="K65" s="1">
        <v>2</v>
      </c>
      <c r="L65" s="1">
        <v>1</v>
      </c>
      <c r="M65" s="1">
        <v>2</v>
      </c>
      <c r="N65" s="1">
        <v>33</v>
      </c>
      <c r="O65" s="1">
        <v>31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1</v>
      </c>
      <c r="AK65" s="3">
        <f t="shared" si="2"/>
        <v>0</v>
      </c>
      <c r="AL65" s="3">
        <f t="shared" si="21"/>
        <v>0</v>
      </c>
      <c r="AM65" s="3">
        <f t="shared" si="22"/>
        <v>1</v>
      </c>
      <c r="AN65" s="3">
        <f t="shared" si="23"/>
        <v>0</v>
      </c>
      <c r="AO65" s="3">
        <f t="shared" si="24"/>
        <v>0</v>
      </c>
      <c r="AP65" s="3">
        <f t="shared" si="25"/>
        <v>0</v>
      </c>
      <c r="AQ65" s="3">
        <f t="shared" si="26"/>
        <v>1</v>
      </c>
      <c r="AR65" s="3">
        <f t="shared" si="29"/>
        <v>2</v>
      </c>
      <c r="AS65" s="3">
        <f t="shared" si="3"/>
        <v>0</v>
      </c>
      <c r="AT65" s="3">
        <f t="shared" si="27"/>
        <v>0</v>
      </c>
      <c r="BF65">
        <f t="shared" si="0"/>
        <v>1</v>
      </c>
      <c r="BG65">
        <f t="shared" si="4"/>
        <v>1</v>
      </c>
      <c r="BH65">
        <f t="shared" si="5"/>
        <v>0</v>
      </c>
      <c r="BI65">
        <f t="shared" si="6"/>
        <v>0</v>
      </c>
      <c r="BJ65">
        <f t="shared" si="7"/>
        <v>2</v>
      </c>
      <c r="BK65">
        <f t="shared" si="1"/>
        <v>0</v>
      </c>
      <c r="BL65">
        <f t="shared" si="8"/>
        <v>0</v>
      </c>
      <c r="BM65">
        <f t="shared" si="9"/>
        <v>2</v>
      </c>
      <c r="BN65">
        <f t="shared" si="10"/>
        <v>0</v>
      </c>
      <c r="BO65">
        <f t="shared" si="11"/>
        <v>1</v>
      </c>
      <c r="BP65">
        <f t="shared" si="12"/>
        <v>0</v>
      </c>
      <c r="BQ65">
        <f t="shared" si="13"/>
        <v>2</v>
      </c>
      <c r="BR65">
        <f t="shared" si="14"/>
        <v>3</v>
      </c>
      <c r="BS65">
        <f t="shared" si="15"/>
        <v>0</v>
      </c>
      <c r="BT65">
        <f t="shared" si="28"/>
        <v>0</v>
      </c>
    </row>
    <row r="66" spans="1:72" x14ac:dyDescent="0.3">
      <c r="A66" s="1" t="s">
        <v>45</v>
      </c>
      <c r="B66" s="1">
        <v>1</v>
      </c>
      <c r="C66" s="1">
        <v>13</v>
      </c>
      <c r="D66" s="1">
        <v>65</v>
      </c>
      <c r="E66" s="1">
        <v>0</v>
      </c>
      <c r="F66" s="1">
        <v>0</v>
      </c>
      <c r="G66" s="1">
        <v>6</v>
      </c>
      <c r="H66" s="1">
        <v>6</v>
      </c>
      <c r="I66" s="1">
        <v>2</v>
      </c>
      <c r="J66" s="1">
        <v>3</v>
      </c>
      <c r="K66" s="1">
        <v>1</v>
      </c>
      <c r="L66" s="1">
        <v>1</v>
      </c>
      <c r="M66" s="1">
        <v>1</v>
      </c>
      <c r="N66" s="1">
        <v>34</v>
      </c>
      <c r="O66" s="1">
        <v>31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3">
        <f t="shared" si="16"/>
        <v>1</v>
      </c>
      <c r="AG66" s="3">
        <f t="shared" si="17"/>
        <v>0</v>
      </c>
      <c r="AH66" s="3">
        <f t="shared" si="18"/>
        <v>0</v>
      </c>
      <c r="AI66" s="3">
        <f t="shared" si="19"/>
        <v>0</v>
      </c>
      <c r="AJ66" s="3">
        <f t="shared" si="20"/>
        <v>2</v>
      </c>
      <c r="AK66" s="3">
        <f t="shared" si="2"/>
        <v>-0.6</v>
      </c>
      <c r="AL66" s="3">
        <f t="shared" si="21"/>
        <v>0</v>
      </c>
      <c r="AM66" s="3">
        <f t="shared" si="22"/>
        <v>2</v>
      </c>
      <c r="AN66" s="3">
        <f t="shared" si="23"/>
        <v>0</v>
      </c>
      <c r="AO66" s="3">
        <f t="shared" si="24"/>
        <v>0</v>
      </c>
      <c r="AP66" s="3">
        <f t="shared" si="25"/>
        <v>0</v>
      </c>
      <c r="AQ66" s="3">
        <f t="shared" si="26"/>
        <v>1</v>
      </c>
      <c r="AR66" s="3">
        <f t="shared" si="29"/>
        <v>2</v>
      </c>
      <c r="AS66" s="3">
        <f t="shared" si="3"/>
        <v>0</v>
      </c>
      <c r="AT66" s="3">
        <f t="shared" si="27"/>
        <v>0</v>
      </c>
      <c r="BF66">
        <f t="shared" ref="BF66:BF129" si="30">IF(K66=2,1,0)</f>
        <v>0</v>
      </c>
      <c r="BG66">
        <f t="shared" si="4"/>
        <v>1</v>
      </c>
      <c r="BH66">
        <f t="shared" si="5"/>
        <v>0</v>
      </c>
      <c r="BI66">
        <f t="shared" si="6"/>
        <v>0</v>
      </c>
      <c r="BJ66">
        <f t="shared" si="7"/>
        <v>1</v>
      </c>
      <c r="BK66">
        <f t="shared" ref="BK66:BK129" si="31">-AK66</f>
        <v>0.6</v>
      </c>
      <c r="BL66">
        <f t="shared" si="8"/>
        <v>0</v>
      </c>
      <c r="BM66">
        <f t="shared" si="9"/>
        <v>1</v>
      </c>
      <c r="BN66">
        <f t="shared" si="10"/>
        <v>0</v>
      </c>
      <c r="BO66">
        <f t="shared" si="11"/>
        <v>1</v>
      </c>
      <c r="BP66">
        <f t="shared" si="12"/>
        <v>0</v>
      </c>
      <c r="BQ66">
        <f t="shared" si="13"/>
        <v>2</v>
      </c>
      <c r="BR66">
        <f t="shared" si="14"/>
        <v>3</v>
      </c>
      <c r="BS66">
        <f t="shared" si="15"/>
        <v>0</v>
      </c>
      <c r="BT66">
        <f t="shared" si="28"/>
        <v>0</v>
      </c>
    </row>
    <row r="67" spans="1:72" x14ac:dyDescent="0.3">
      <c r="A67" s="1" t="s">
        <v>45</v>
      </c>
      <c r="B67" s="1">
        <v>1</v>
      </c>
      <c r="C67" s="1">
        <v>13</v>
      </c>
      <c r="D67" s="1">
        <v>66</v>
      </c>
      <c r="E67" s="1">
        <v>0</v>
      </c>
      <c r="F67" s="1">
        <v>0</v>
      </c>
      <c r="G67" s="1">
        <v>6</v>
      </c>
      <c r="H67" s="1">
        <v>6</v>
      </c>
      <c r="I67" s="1">
        <v>3</v>
      </c>
      <c r="J67" s="1">
        <v>3</v>
      </c>
      <c r="K67" s="1">
        <v>1</v>
      </c>
      <c r="L67" s="1">
        <v>1</v>
      </c>
      <c r="M67" s="1">
        <v>2</v>
      </c>
      <c r="N67" s="1">
        <v>34</v>
      </c>
      <c r="O67" s="1">
        <v>32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3">
        <f t="shared" si="16"/>
        <v>1</v>
      </c>
      <c r="AG67" s="3">
        <f t="shared" si="17"/>
        <v>0</v>
      </c>
      <c r="AH67" s="3">
        <f t="shared" si="18"/>
        <v>0</v>
      </c>
      <c r="AI67" s="3">
        <f t="shared" si="19"/>
        <v>0</v>
      </c>
      <c r="AJ67" s="3">
        <f t="shared" si="20"/>
        <v>1</v>
      </c>
      <c r="AK67" s="3">
        <f t="shared" ref="AK67:AK130" si="32">0.6*(_xlfn.IFS(I67=0,0,I67=15,1,I67=30,2,I67=40,3,I67="AD",4,AND(I67&gt;0,I67&lt;=6),I67)-_xlfn.IFS(J67=0,0,J67=15,1,J67=30,2,J67=40,3,J67="AD",4,AND(J67&gt;0,J67&lt;=6),J67))+0.3*(G67-H67)+0.1*(E67-F67)</f>
        <v>0</v>
      </c>
      <c r="AL67" s="3">
        <f t="shared" si="21"/>
        <v>0</v>
      </c>
      <c r="AM67" s="3">
        <f t="shared" si="22"/>
        <v>1</v>
      </c>
      <c r="AN67" s="3">
        <f t="shared" si="23"/>
        <v>0</v>
      </c>
      <c r="AO67" s="3">
        <f t="shared" si="24"/>
        <v>0</v>
      </c>
      <c r="AP67" s="3">
        <f t="shared" si="25"/>
        <v>0</v>
      </c>
      <c r="AQ67" s="3">
        <f t="shared" si="26"/>
        <v>2</v>
      </c>
      <c r="AR67" s="3">
        <f t="shared" si="29"/>
        <v>1</v>
      </c>
      <c r="AS67" s="3">
        <f t="shared" ref="AS67:AS130" si="33">_xlfn.IFS(OR(AR67=0,AR67=1),-1,OR(AR67=2,AR67=3),0,OR(AR67=4,AR67=5),1)</f>
        <v>-1</v>
      </c>
      <c r="AT67" s="3">
        <f t="shared" si="27"/>
        <v>-1</v>
      </c>
      <c r="BF67">
        <f t="shared" si="30"/>
        <v>0</v>
      </c>
      <c r="BG67">
        <f t="shared" ref="BG67:BG130" si="34">IF(D67&gt;=3,IF(U65=1,1,0),0)+IF(D67&gt;=2,IF(U66=1,1,0),0)+IF(D67&gt;=1,IF(U67=1,1,0),0)</f>
        <v>1</v>
      </c>
      <c r="BH67">
        <f t="shared" ref="BH67:BH130" si="35">IF(D67&gt;=3,IF(Y65=1,1,0),0)+IF(D67&gt;=2,IF(Y66=1,1,0),0)+IF(D67&gt;=1,IF(Y67=1,1,0),0)</f>
        <v>0</v>
      </c>
      <c r="BI67">
        <f t="shared" ref="BI67:BI130" si="36">IF(D67&gt;=3,IF(AA65=1,1,0),0)+IF(D67&gt;=2,IF(AA66=1,1,0),0)+IF(D67&gt;=1,IF(AA67=1,1,0),0)</f>
        <v>0</v>
      </c>
      <c r="BJ67">
        <f t="shared" ref="BJ67:BJ130" si="37">IF(D67&gt;=3,IF(M65=2,1,0),0)+IF(D67&gt;=2,IF(M66=2,1,0),0)+IF(D67&gt;=1,IF(M67=2,1,0),0)</f>
        <v>2</v>
      </c>
      <c r="BK67">
        <f t="shared" si="31"/>
        <v>0</v>
      </c>
      <c r="BL67">
        <f t="shared" ref="BL67:BL130" si="38">IF(D67&gt;=3,IF(AND(M65=2,OR(I65=40,J65=40,I65="AD",J65="AD")),1,0),0)+IF(D67&gt;=2,IF(AND(M66=2,OR(I66=40,J66=40,I66="AD",J66="AD")),1,0),0)+IF(D67&gt;=1,IF(AND(M67=2,OR(I67=40,J67=40,I67="AD",J67="AD")),1,0),0)</f>
        <v>0</v>
      </c>
      <c r="BM67">
        <f t="shared" ref="BM67:BM130" si="39">IF(D67&gt;=3,IF(AND(M65=2,OR(G65&gt;=5,H65&gt;=5)),1,0),0)+IF(D67&gt;=2,IF(AND(M66=2,OR(G66&gt;=5,H66&gt;=5)),1,0),0)+IF(D67&gt;=1,IF(AND(M67=2,OR(G67&gt;=5,H67&gt;=5)),1,0),0)</f>
        <v>2</v>
      </c>
      <c r="BN67">
        <f t="shared" ref="BN67:BN130" si="40">IF(D67&gt;=3,IF(AE65=1,1,0),0)+IF(D67&gt;=2,IF(AE66=1,1,0),0)+IF(D67&gt;=1,IF(AE67=1,1,0),0)</f>
        <v>0</v>
      </c>
      <c r="BO67">
        <f t="shared" ref="BO67:BO130" si="41">IF(D67&gt;=3,IF(S65=1,1,0),0)+IF(D67&gt;=2,IF(S66=1,1,0),0)+IF(D67&gt;=1,IF(S67=1,1,0),0)</f>
        <v>1</v>
      </c>
      <c r="BP67">
        <f t="shared" ref="BP67:BP130" si="42">IF(D67&gt;=3,IF(W65=1,1,0),0)+IF(D67&gt;=2,IF(W66=1,1,0),0)+IF(D67&gt;=1,IF(W67=1,1,0),0)</f>
        <v>0</v>
      </c>
      <c r="BQ67">
        <f t="shared" ref="BQ67:BQ130" si="43">IF(D67&gt;=3,IF(AND(K65=2,V65=0),1,0),0)+IF(D67&gt;=2,IF(AND(K66=2,V66=0),1,0),0)+IF(D67&gt;=1,IF(AND(K67=2,V67=0),1,0),0)</f>
        <v>1</v>
      </c>
      <c r="BR67">
        <f t="shared" ref="BR67:BR130" si="44">IF(D67&gt;=3,IF(M65=2,1,0),0)+IF(D67&gt;=2,IF(M66=2,1,0),0)+IF(M67=2,1,0)+IF(A68=A67,IF(M68=2,1,0),0)+IF(A69=A67,IF(M69=2,1,0),0)</f>
        <v>4</v>
      </c>
      <c r="BS67">
        <f t="shared" ref="BS67:BS130" si="45">_xlfn.IFS(OR(BR67=0,BR67=1),-1,OR(BR67=2,BR67=3),0,OR(BR67=4,BR67=5),1)</f>
        <v>1</v>
      </c>
      <c r="BT67">
        <f t="shared" si="28"/>
        <v>1</v>
      </c>
    </row>
    <row r="68" spans="1:72" x14ac:dyDescent="0.3">
      <c r="A68" s="1" t="s">
        <v>45</v>
      </c>
      <c r="B68" s="1">
        <v>1</v>
      </c>
      <c r="C68" s="1">
        <v>13</v>
      </c>
      <c r="D68" s="1">
        <v>67</v>
      </c>
      <c r="E68" s="1">
        <v>0</v>
      </c>
      <c r="F68" s="1">
        <v>0</v>
      </c>
      <c r="G68" s="1">
        <v>6</v>
      </c>
      <c r="H68" s="1">
        <v>6</v>
      </c>
      <c r="I68" s="1">
        <v>3</v>
      </c>
      <c r="J68" s="1">
        <v>4</v>
      </c>
      <c r="K68" s="1">
        <v>2</v>
      </c>
      <c r="L68" s="1">
        <v>1</v>
      </c>
      <c r="M68" s="1">
        <v>2</v>
      </c>
      <c r="N68" s="1">
        <v>34</v>
      </c>
      <c r="O68" s="1">
        <v>33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3">
        <f t="shared" ref="AF68:AF131" si="46">IF(K68=1,1,0)</f>
        <v>0</v>
      </c>
      <c r="AG68" s="3">
        <f t="shared" ref="AG68:AG131" si="47">IF(D68&gt;=3,IF(T66=1,1,0),0)+IF(D68&gt;=2,IF(T67=1,1,0),0)+IF(D68&gt;=1,IF(T68=1,1,0),0)</f>
        <v>0</v>
      </c>
      <c r="AH68" s="3">
        <f t="shared" ref="AH68:AH131" si="48">IF(D68&gt;=3,IF(X66=1,1,0),0)+IF(D68&gt;=2,IF(X67=1,1,0),0)+IF(D68&gt;=1,IF(X68=1,1,0),0)</f>
        <v>0</v>
      </c>
      <c r="AI68" s="3">
        <f t="shared" ref="AI68:AI131" si="49">IF(D68&gt;=3,IF(Z66=1,1,0),0)+IF(D68&gt;=2,IF(Z67=1,1,0),0)+IF(D68&gt;=1,IF(Z68=1,1,0),0)</f>
        <v>0</v>
      </c>
      <c r="AJ68" s="3">
        <f t="shared" ref="AJ68:AJ131" si="50">IF(D68&gt;=3,IF(M66=1,1,0),0)+IF(D68&gt;=2,IF(M67=1,1,0),0)+IF(D68&gt;=1,IF(M68=1,1,0),0)</f>
        <v>1</v>
      </c>
      <c r="AK68" s="3">
        <f t="shared" si="32"/>
        <v>-0.6</v>
      </c>
      <c r="AL68" s="3">
        <f t="shared" ref="AL68:AL131" si="51">IF(D68&gt;=3,IF(AND(M66=1,OR(I66=40,J66=40,I66="AD",J66="AD")),1,0),0)+IF(D68&gt;=2,IF(AND(M67=1,OR(I67=40,J67=40,I67="AD",J67="AD")),1,0),0)+IF(D68&gt;=1,IF(AND(M68=1,OR(I68=40,J68=40,I68="AD",J68="AD")),1,0),0)</f>
        <v>0</v>
      </c>
      <c r="AM68" s="3">
        <f t="shared" ref="AM68:AM131" si="52">IF(D68&gt;=3,IF(AND(M66=1,OR(G66&gt;=5,H66&gt;=5)),1,0),0)+IF(D68&gt;=2,IF(AND(M67=1,OR(G67&gt;=5,H67&gt;=5)),1,0),0)+IF(D68&gt;=1,IF(AND(M68=1,OR(G68&gt;=5,H68&gt;=5)),1,0),0)</f>
        <v>1</v>
      </c>
      <c r="AN68" s="3">
        <f t="shared" ref="AN68:AN131" si="53">IF(D68&gt;=3,IF(AD66=1,1,0),0)+IF(D68&gt;=2,IF(AD67=1,1,0),0)+IF(D68&gt;=1,IF(AD68=1,1,0),0)</f>
        <v>0</v>
      </c>
      <c r="AO68" s="3">
        <f t="shared" ref="AO68:AO131" si="54">IF(D68&gt;=3,IF(R66=1,1,0),0)+IF(D68&gt;=2,IF(R67=1,1,0),0)+IF(D68&gt;=1,IF(R68=1,1,0),0)</f>
        <v>0</v>
      </c>
      <c r="AP68" s="3">
        <f t="shared" ref="AP68:AP131" si="55">IF(D68&gt;=3,IF(V66=1,1,0),0)+IF(D68&gt;=2,IF(V67=1,1,0),0)+IF(D68&gt;=1,IF(V68=1,1,0),0)</f>
        <v>0</v>
      </c>
      <c r="AQ68" s="3">
        <f t="shared" ref="AQ68:AQ131" si="56">IF(D68&gt;=3,IF(AND(K66=1,V66=0),1,0),0)+IF(D68&gt;=2,IF(AND(K67=1,V67=0),1,0),0)+IF(D68&gt;=1,IF(AND(K68=1,V68=0),1,0),0)</f>
        <v>2</v>
      </c>
      <c r="AR68" s="3">
        <f t="shared" si="29"/>
        <v>2</v>
      </c>
      <c r="AS68" s="3">
        <f t="shared" si="33"/>
        <v>0</v>
      </c>
      <c r="AT68" s="3">
        <f t="shared" ref="AT68:AT131" si="57">AS68-AS67</f>
        <v>1</v>
      </c>
      <c r="BF68">
        <f t="shared" si="30"/>
        <v>1</v>
      </c>
      <c r="BG68">
        <f t="shared" si="34"/>
        <v>0</v>
      </c>
      <c r="BH68">
        <f t="shared" si="35"/>
        <v>0</v>
      </c>
      <c r="BI68">
        <f t="shared" si="36"/>
        <v>0</v>
      </c>
      <c r="BJ68">
        <f t="shared" si="37"/>
        <v>2</v>
      </c>
      <c r="BK68">
        <f t="shared" si="31"/>
        <v>0.6</v>
      </c>
      <c r="BL68">
        <f t="shared" si="38"/>
        <v>0</v>
      </c>
      <c r="BM68">
        <f t="shared" si="39"/>
        <v>2</v>
      </c>
      <c r="BN68">
        <f t="shared" si="40"/>
        <v>0</v>
      </c>
      <c r="BO68">
        <f t="shared" si="41"/>
        <v>0</v>
      </c>
      <c r="BP68">
        <f t="shared" si="42"/>
        <v>0</v>
      </c>
      <c r="BQ68">
        <f t="shared" si="43"/>
        <v>1</v>
      </c>
      <c r="BR68">
        <f t="shared" si="44"/>
        <v>3</v>
      </c>
      <c r="BS68">
        <f t="shared" si="45"/>
        <v>0</v>
      </c>
      <c r="BT68">
        <f t="shared" ref="BT68:BT131" si="58">BS68-BS67</f>
        <v>-1</v>
      </c>
    </row>
    <row r="69" spans="1:72" x14ac:dyDescent="0.3">
      <c r="A69" s="1" t="s">
        <v>45</v>
      </c>
      <c r="B69" s="1">
        <v>1</v>
      </c>
      <c r="C69" s="1">
        <v>13</v>
      </c>
      <c r="D69" s="1">
        <v>68</v>
      </c>
      <c r="E69" s="1">
        <v>0</v>
      </c>
      <c r="F69" s="1">
        <v>0</v>
      </c>
      <c r="G69" s="1">
        <v>6</v>
      </c>
      <c r="H69" s="1">
        <v>6</v>
      </c>
      <c r="I69" s="1">
        <v>3</v>
      </c>
      <c r="J69" s="1">
        <v>5</v>
      </c>
      <c r="K69" s="1">
        <v>2</v>
      </c>
      <c r="L69" s="1">
        <v>1</v>
      </c>
      <c r="M69" s="1">
        <v>2</v>
      </c>
      <c r="N69" s="1">
        <v>34</v>
      </c>
      <c r="O69" s="1">
        <v>34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0</v>
      </c>
      <c r="AD69" s="1">
        <v>0</v>
      </c>
      <c r="AE69" s="1">
        <v>0</v>
      </c>
      <c r="AF69" s="3">
        <f t="shared" si="46"/>
        <v>0</v>
      </c>
      <c r="AG69" s="3">
        <f t="shared" si="47"/>
        <v>0</v>
      </c>
      <c r="AH69" s="3">
        <f t="shared" si="48"/>
        <v>0</v>
      </c>
      <c r="AI69" s="3">
        <f t="shared" si="49"/>
        <v>0</v>
      </c>
      <c r="AJ69" s="3">
        <f t="shared" si="50"/>
        <v>0</v>
      </c>
      <c r="AK69" s="3">
        <f t="shared" si="32"/>
        <v>-1.2</v>
      </c>
      <c r="AL69" s="3">
        <f t="shared" si="51"/>
        <v>0</v>
      </c>
      <c r="AM69" s="3">
        <f t="shared" si="52"/>
        <v>0</v>
      </c>
      <c r="AN69" s="3">
        <f t="shared" si="53"/>
        <v>0</v>
      </c>
      <c r="AO69" s="3">
        <f t="shared" si="54"/>
        <v>0</v>
      </c>
      <c r="AP69" s="3">
        <f t="shared" si="55"/>
        <v>0</v>
      </c>
      <c r="AQ69" s="3">
        <f t="shared" si="56"/>
        <v>1</v>
      </c>
      <c r="AR69" s="3">
        <f t="shared" ref="AR69:AR132" si="59">IF(D69&gt;=3,IF(M67=1,1,0),0)+IF(D69&gt;=2,IF(M68=1,1,0),0)+IF(M69=1,1,0)+IF(A70=A69,IF(M70=1,1,0),0)+IF(A71=A69,IF(M71=1,1,0),0)</f>
        <v>2</v>
      </c>
      <c r="AS69" s="3">
        <f t="shared" si="33"/>
        <v>0</v>
      </c>
      <c r="AT69" s="3">
        <f t="shared" si="57"/>
        <v>0</v>
      </c>
      <c r="BF69">
        <f t="shared" si="30"/>
        <v>1</v>
      </c>
      <c r="BG69">
        <f t="shared" si="34"/>
        <v>1</v>
      </c>
      <c r="BH69">
        <f t="shared" si="35"/>
        <v>0</v>
      </c>
      <c r="BI69">
        <f t="shared" si="36"/>
        <v>1</v>
      </c>
      <c r="BJ69">
        <f t="shared" si="37"/>
        <v>3</v>
      </c>
      <c r="BK69">
        <f t="shared" si="31"/>
        <v>1.2</v>
      </c>
      <c r="BL69">
        <f t="shared" si="38"/>
        <v>0</v>
      </c>
      <c r="BM69">
        <f t="shared" si="39"/>
        <v>3</v>
      </c>
      <c r="BN69">
        <f t="shared" si="40"/>
        <v>0</v>
      </c>
      <c r="BO69">
        <f t="shared" si="41"/>
        <v>0</v>
      </c>
      <c r="BP69">
        <f t="shared" si="42"/>
        <v>0</v>
      </c>
      <c r="BQ69">
        <f t="shared" si="43"/>
        <v>2</v>
      </c>
      <c r="BR69">
        <f t="shared" si="44"/>
        <v>3</v>
      </c>
      <c r="BS69">
        <f t="shared" si="45"/>
        <v>0</v>
      </c>
      <c r="BT69">
        <f t="shared" si="58"/>
        <v>0</v>
      </c>
    </row>
    <row r="70" spans="1:72" x14ac:dyDescent="0.3">
      <c r="A70" s="1" t="s">
        <v>45</v>
      </c>
      <c r="B70" s="1">
        <v>1</v>
      </c>
      <c r="C70" s="1">
        <v>13</v>
      </c>
      <c r="D70" s="1">
        <v>69</v>
      </c>
      <c r="E70" s="1">
        <v>0</v>
      </c>
      <c r="F70" s="1">
        <v>0</v>
      </c>
      <c r="G70" s="1">
        <v>6</v>
      </c>
      <c r="H70" s="1">
        <v>6</v>
      </c>
      <c r="I70" s="1">
        <v>3</v>
      </c>
      <c r="J70" s="1">
        <v>6</v>
      </c>
      <c r="K70" s="1">
        <v>1</v>
      </c>
      <c r="L70" s="1">
        <v>2</v>
      </c>
      <c r="M70" s="1">
        <v>1</v>
      </c>
      <c r="N70" s="1">
        <v>35</v>
      </c>
      <c r="O70" s="1">
        <v>34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3">
        <f t="shared" si="46"/>
        <v>1</v>
      </c>
      <c r="AG70" s="3">
        <f t="shared" si="47"/>
        <v>0</v>
      </c>
      <c r="AH70" s="3">
        <f t="shared" si="48"/>
        <v>0</v>
      </c>
      <c r="AI70" s="3">
        <f t="shared" si="49"/>
        <v>0</v>
      </c>
      <c r="AJ70" s="3">
        <f t="shared" si="50"/>
        <v>1</v>
      </c>
      <c r="AK70" s="3">
        <f t="shared" si="32"/>
        <v>-1.7999999999999998</v>
      </c>
      <c r="AL70" s="3">
        <f t="shared" si="51"/>
        <v>0</v>
      </c>
      <c r="AM70" s="3">
        <f t="shared" si="52"/>
        <v>1</v>
      </c>
      <c r="AN70" s="3">
        <f t="shared" si="53"/>
        <v>0</v>
      </c>
      <c r="AO70" s="3">
        <f t="shared" si="54"/>
        <v>0</v>
      </c>
      <c r="AP70" s="3">
        <f t="shared" si="55"/>
        <v>0</v>
      </c>
      <c r="AQ70" s="3">
        <f t="shared" si="56"/>
        <v>1</v>
      </c>
      <c r="AR70" s="3">
        <f t="shared" si="59"/>
        <v>2</v>
      </c>
      <c r="AS70" s="3">
        <f t="shared" si="33"/>
        <v>0</v>
      </c>
      <c r="AT70" s="3">
        <f t="shared" si="57"/>
        <v>0</v>
      </c>
      <c r="BF70">
        <f t="shared" si="30"/>
        <v>0</v>
      </c>
      <c r="BG70">
        <f t="shared" si="34"/>
        <v>1</v>
      </c>
      <c r="BH70">
        <f t="shared" si="35"/>
        <v>0</v>
      </c>
      <c r="BI70">
        <f t="shared" si="36"/>
        <v>1</v>
      </c>
      <c r="BJ70">
        <f t="shared" si="37"/>
        <v>2</v>
      </c>
      <c r="BK70">
        <f t="shared" si="31"/>
        <v>1.7999999999999998</v>
      </c>
      <c r="BL70">
        <f t="shared" si="38"/>
        <v>0</v>
      </c>
      <c r="BM70">
        <f t="shared" si="39"/>
        <v>2</v>
      </c>
      <c r="BN70">
        <f t="shared" si="40"/>
        <v>0</v>
      </c>
      <c r="BO70">
        <f t="shared" si="41"/>
        <v>0</v>
      </c>
      <c r="BP70">
        <f t="shared" si="42"/>
        <v>0</v>
      </c>
      <c r="BQ70">
        <f t="shared" si="43"/>
        <v>2</v>
      </c>
      <c r="BR70">
        <f t="shared" si="44"/>
        <v>3</v>
      </c>
      <c r="BS70">
        <f t="shared" si="45"/>
        <v>0</v>
      </c>
      <c r="BT70">
        <f t="shared" si="58"/>
        <v>0</v>
      </c>
    </row>
    <row r="71" spans="1:72" x14ac:dyDescent="0.3">
      <c r="A71" s="1" t="s">
        <v>45</v>
      </c>
      <c r="B71" s="1">
        <v>1</v>
      </c>
      <c r="C71" s="1">
        <v>13</v>
      </c>
      <c r="D71" s="1">
        <v>70</v>
      </c>
      <c r="E71" s="1">
        <v>0</v>
      </c>
      <c r="F71" s="1">
        <v>0</v>
      </c>
      <c r="G71" s="1">
        <v>6</v>
      </c>
      <c r="H71" s="1">
        <v>6</v>
      </c>
      <c r="I71" s="1">
        <v>4</v>
      </c>
      <c r="J71" s="1">
        <v>6</v>
      </c>
      <c r="K71" s="1">
        <v>1</v>
      </c>
      <c r="L71" s="1">
        <v>2</v>
      </c>
      <c r="M71" s="1">
        <v>1</v>
      </c>
      <c r="N71" s="1">
        <v>36</v>
      </c>
      <c r="O71" s="1">
        <v>34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3">
        <f t="shared" si="46"/>
        <v>1</v>
      </c>
      <c r="AG71" s="3">
        <f t="shared" si="47"/>
        <v>1</v>
      </c>
      <c r="AH71" s="3">
        <f t="shared" si="48"/>
        <v>0</v>
      </c>
      <c r="AI71" s="3">
        <f t="shared" si="49"/>
        <v>0</v>
      </c>
      <c r="AJ71" s="3">
        <f t="shared" si="50"/>
        <v>2</v>
      </c>
      <c r="AK71" s="3">
        <f t="shared" si="32"/>
        <v>-1.2</v>
      </c>
      <c r="AL71" s="3">
        <f t="shared" si="51"/>
        <v>0</v>
      </c>
      <c r="AM71" s="3">
        <f t="shared" si="52"/>
        <v>2</v>
      </c>
      <c r="AN71" s="3">
        <f t="shared" si="53"/>
        <v>0</v>
      </c>
      <c r="AO71" s="3">
        <f t="shared" si="54"/>
        <v>0</v>
      </c>
      <c r="AP71" s="3">
        <f t="shared" si="55"/>
        <v>0</v>
      </c>
      <c r="AQ71" s="3">
        <f t="shared" si="56"/>
        <v>2</v>
      </c>
      <c r="AR71" s="3">
        <f t="shared" si="59"/>
        <v>3</v>
      </c>
      <c r="AS71" s="3">
        <f t="shared" si="33"/>
        <v>0</v>
      </c>
      <c r="AT71" s="3">
        <f t="shared" si="57"/>
        <v>0</v>
      </c>
      <c r="BF71">
        <f t="shared" si="30"/>
        <v>0</v>
      </c>
      <c r="BG71">
        <f t="shared" si="34"/>
        <v>1</v>
      </c>
      <c r="BH71">
        <f t="shared" si="35"/>
        <v>0</v>
      </c>
      <c r="BI71">
        <f t="shared" si="36"/>
        <v>1</v>
      </c>
      <c r="BJ71">
        <f t="shared" si="37"/>
        <v>1</v>
      </c>
      <c r="BK71">
        <f t="shared" si="31"/>
        <v>1.2</v>
      </c>
      <c r="BL71">
        <f t="shared" si="38"/>
        <v>0</v>
      </c>
      <c r="BM71">
        <f t="shared" si="39"/>
        <v>1</v>
      </c>
      <c r="BN71">
        <f t="shared" si="40"/>
        <v>0</v>
      </c>
      <c r="BO71">
        <f t="shared" si="41"/>
        <v>0</v>
      </c>
      <c r="BP71">
        <f t="shared" si="42"/>
        <v>0</v>
      </c>
      <c r="BQ71">
        <f t="shared" si="43"/>
        <v>1</v>
      </c>
      <c r="BR71">
        <f t="shared" si="44"/>
        <v>2</v>
      </c>
      <c r="BS71">
        <f t="shared" si="45"/>
        <v>0</v>
      </c>
      <c r="BT71">
        <f t="shared" si="58"/>
        <v>0</v>
      </c>
    </row>
    <row r="72" spans="1:72" x14ac:dyDescent="0.3">
      <c r="A72" s="1" t="s">
        <v>45</v>
      </c>
      <c r="B72" s="1">
        <v>1</v>
      </c>
      <c r="C72" s="1">
        <v>13</v>
      </c>
      <c r="D72" s="1">
        <v>71</v>
      </c>
      <c r="E72" s="1">
        <v>0</v>
      </c>
      <c r="F72" s="1">
        <v>0</v>
      </c>
      <c r="G72" s="1">
        <v>6</v>
      </c>
      <c r="H72" s="1">
        <v>6</v>
      </c>
      <c r="I72" s="1">
        <v>5</v>
      </c>
      <c r="J72" s="1">
        <v>6</v>
      </c>
      <c r="K72" s="1">
        <v>2</v>
      </c>
      <c r="L72" s="1">
        <v>1</v>
      </c>
      <c r="M72" s="1">
        <v>2</v>
      </c>
      <c r="N72" s="1">
        <v>36</v>
      </c>
      <c r="O72" s="1">
        <v>35</v>
      </c>
      <c r="P72" s="1">
        <v>2</v>
      </c>
      <c r="Q72" s="1">
        <v>2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3">
        <f t="shared" si="46"/>
        <v>0</v>
      </c>
      <c r="AG72" s="3">
        <f t="shared" si="47"/>
        <v>1</v>
      </c>
      <c r="AH72" s="3">
        <f t="shared" si="48"/>
        <v>0</v>
      </c>
      <c r="AI72" s="3">
        <f t="shared" si="49"/>
        <v>0</v>
      </c>
      <c r="AJ72" s="3">
        <f t="shared" si="50"/>
        <v>2</v>
      </c>
      <c r="AK72" s="3">
        <f t="shared" si="32"/>
        <v>-0.6</v>
      </c>
      <c r="AL72" s="3">
        <f t="shared" si="51"/>
        <v>0</v>
      </c>
      <c r="AM72" s="3">
        <f t="shared" si="52"/>
        <v>2</v>
      </c>
      <c r="AN72" s="3">
        <f t="shared" si="53"/>
        <v>0</v>
      </c>
      <c r="AO72" s="3">
        <f t="shared" si="54"/>
        <v>0</v>
      </c>
      <c r="AP72" s="3">
        <f t="shared" si="55"/>
        <v>0</v>
      </c>
      <c r="AQ72" s="3">
        <f t="shared" si="56"/>
        <v>2</v>
      </c>
      <c r="AR72" s="3">
        <f t="shared" si="59"/>
        <v>4</v>
      </c>
      <c r="AS72" s="3">
        <f t="shared" si="33"/>
        <v>1</v>
      </c>
      <c r="AT72" s="3">
        <f t="shared" si="57"/>
        <v>1</v>
      </c>
      <c r="BF72">
        <f t="shared" si="30"/>
        <v>1</v>
      </c>
      <c r="BG72">
        <f t="shared" si="34"/>
        <v>0</v>
      </c>
      <c r="BH72">
        <f t="shared" si="35"/>
        <v>0</v>
      </c>
      <c r="BI72">
        <f t="shared" si="36"/>
        <v>0</v>
      </c>
      <c r="BJ72">
        <f t="shared" si="37"/>
        <v>1</v>
      </c>
      <c r="BK72">
        <f t="shared" si="31"/>
        <v>0.6</v>
      </c>
      <c r="BL72">
        <f t="shared" si="38"/>
        <v>0</v>
      </c>
      <c r="BM72">
        <f t="shared" si="39"/>
        <v>1</v>
      </c>
      <c r="BN72">
        <f t="shared" si="40"/>
        <v>0</v>
      </c>
      <c r="BO72">
        <f t="shared" si="41"/>
        <v>0</v>
      </c>
      <c r="BP72">
        <f t="shared" si="42"/>
        <v>0</v>
      </c>
      <c r="BQ72">
        <f t="shared" si="43"/>
        <v>1</v>
      </c>
      <c r="BR72">
        <f t="shared" si="44"/>
        <v>1</v>
      </c>
      <c r="BS72">
        <f t="shared" si="45"/>
        <v>-1</v>
      </c>
      <c r="BT72">
        <f t="shared" si="58"/>
        <v>-1</v>
      </c>
    </row>
    <row r="73" spans="1:72" x14ac:dyDescent="0.3">
      <c r="A73" s="1" t="s">
        <v>45</v>
      </c>
      <c r="B73" s="1">
        <v>2</v>
      </c>
      <c r="C73" s="1">
        <v>1</v>
      </c>
      <c r="D73" s="1">
        <v>72</v>
      </c>
      <c r="E73" s="1">
        <v>0</v>
      </c>
      <c r="F73" s="1">
        <v>0</v>
      </c>
      <c r="G73" s="1">
        <v>6</v>
      </c>
      <c r="H73" s="1">
        <v>7</v>
      </c>
      <c r="I73" s="1">
        <v>0</v>
      </c>
      <c r="J73" s="1">
        <v>0</v>
      </c>
      <c r="K73" s="1">
        <v>1</v>
      </c>
      <c r="L73" s="1">
        <v>1</v>
      </c>
      <c r="M73" s="1">
        <v>1</v>
      </c>
      <c r="N73" s="1">
        <v>37</v>
      </c>
      <c r="O73" s="1">
        <v>35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3">
        <f t="shared" si="46"/>
        <v>1</v>
      </c>
      <c r="AG73" s="3">
        <f t="shared" si="47"/>
        <v>1</v>
      </c>
      <c r="AH73" s="3">
        <f t="shared" si="48"/>
        <v>0</v>
      </c>
      <c r="AI73" s="3">
        <f t="shared" si="49"/>
        <v>0</v>
      </c>
      <c r="AJ73" s="3">
        <f t="shared" si="50"/>
        <v>2</v>
      </c>
      <c r="AK73" s="3">
        <f t="shared" si="32"/>
        <v>-0.3</v>
      </c>
      <c r="AL73" s="3">
        <f t="shared" si="51"/>
        <v>0</v>
      </c>
      <c r="AM73" s="3">
        <f t="shared" si="52"/>
        <v>2</v>
      </c>
      <c r="AN73" s="3">
        <f t="shared" si="53"/>
        <v>0</v>
      </c>
      <c r="AO73" s="3">
        <f t="shared" si="54"/>
        <v>0</v>
      </c>
      <c r="AP73" s="3">
        <f t="shared" si="55"/>
        <v>0</v>
      </c>
      <c r="AQ73" s="3">
        <f t="shared" si="56"/>
        <v>2</v>
      </c>
      <c r="AR73" s="3">
        <f t="shared" si="59"/>
        <v>4</v>
      </c>
      <c r="AS73" s="3">
        <f t="shared" si="33"/>
        <v>1</v>
      </c>
      <c r="AT73" s="3">
        <f t="shared" si="57"/>
        <v>0</v>
      </c>
      <c r="BF73">
        <f t="shared" si="30"/>
        <v>0</v>
      </c>
      <c r="BG73">
        <f t="shared" si="34"/>
        <v>0</v>
      </c>
      <c r="BH73">
        <f t="shared" si="35"/>
        <v>0</v>
      </c>
      <c r="BI73">
        <f t="shared" si="36"/>
        <v>0</v>
      </c>
      <c r="BJ73">
        <f t="shared" si="37"/>
        <v>1</v>
      </c>
      <c r="BK73">
        <f t="shared" si="31"/>
        <v>0.3</v>
      </c>
      <c r="BL73">
        <f t="shared" si="38"/>
        <v>0</v>
      </c>
      <c r="BM73">
        <f t="shared" si="39"/>
        <v>1</v>
      </c>
      <c r="BN73">
        <f t="shared" si="40"/>
        <v>0</v>
      </c>
      <c r="BO73">
        <f t="shared" si="41"/>
        <v>0</v>
      </c>
      <c r="BP73">
        <f t="shared" si="42"/>
        <v>0</v>
      </c>
      <c r="BQ73">
        <f t="shared" si="43"/>
        <v>1</v>
      </c>
      <c r="BR73">
        <f t="shared" si="44"/>
        <v>1</v>
      </c>
      <c r="BS73">
        <f t="shared" si="45"/>
        <v>-1</v>
      </c>
      <c r="BT73">
        <f t="shared" si="58"/>
        <v>0</v>
      </c>
    </row>
    <row r="74" spans="1:72" x14ac:dyDescent="0.3">
      <c r="A74" s="1" t="s">
        <v>45</v>
      </c>
      <c r="B74" s="1">
        <v>2</v>
      </c>
      <c r="C74" s="1">
        <v>1</v>
      </c>
      <c r="D74" s="1">
        <v>73</v>
      </c>
      <c r="E74" s="1">
        <v>0</v>
      </c>
      <c r="F74" s="1">
        <v>1</v>
      </c>
      <c r="G74" s="1">
        <v>0</v>
      </c>
      <c r="H74" s="1">
        <v>0</v>
      </c>
      <c r="I74" s="1">
        <v>15</v>
      </c>
      <c r="J74" s="1">
        <v>0</v>
      </c>
      <c r="K74" s="1">
        <v>1</v>
      </c>
      <c r="L74" s="1">
        <v>1</v>
      </c>
      <c r="M74" s="1">
        <v>1</v>
      </c>
      <c r="N74" s="1">
        <v>38</v>
      </c>
      <c r="O74" s="1">
        <v>35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3">
        <f t="shared" si="46"/>
        <v>1</v>
      </c>
      <c r="AG74" s="3">
        <f t="shared" si="47"/>
        <v>1</v>
      </c>
      <c r="AH74" s="3">
        <f t="shared" si="48"/>
        <v>0</v>
      </c>
      <c r="AI74" s="3">
        <f t="shared" si="49"/>
        <v>0</v>
      </c>
      <c r="AJ74" s="3">
        <f t="shared" si="50"/>
        <v>2</v>
      </c>
      <c r="AK74" s="3">
        <f t="shared" si="32"/>
        <v>0.5</v>
      </c>
      <c r="AL74" s="3">
        <f t="shared" si="51"/>
        <v>0</v>
      </c>
      <c r="AM74" s="3">
        <f t="shared" si="52"/>
        <v>1</v>
      </c>
      <c r="AN74" s="3">
        <f t="shared" si="53"/>
        <v>0</v>
      </c>
      <c r="AO74" s="3">
        <f t="shared" si="54"/>
        <v>1</v>
      </c>
      <c r="AP74" s="3">
        <f t="shared" si="55"/>
        <v>0</v>
      </c>
      <c r="AQ74" s="3">
        <f t="shared" si="56"/>
        <v>2</v>
      </c>
      <c r="AR74" s="3">
        <f t="shared" si="59"/>
        <v>4</v>
      </c>
      <c r="AS74" s="3">
        <f t="shared" si="33"/>
        <v>1</v>
      </c>
      <c r="AT74" s="3">
        <f t="shared" si="57"/>
        <v>0</v>
      </c>
      <c r="BF74">
        <f t="shared" si="30"/>
        <v>0</v>
      </c>
      <c r="BG74">
        <f t="shared" si="34"/>
        <v>0</v>
      </c>
      <c r="BH74">
        <f t="shared" si="35"/>
        <v>0</v>
      </c>
      <c r="BI74">
        <f t="shared" si="36"/>
        <v>0</v>
      </c>
      <c r="BJ74">
        <f t="shared" si="37"/>
        <v>1</v>
      </c>
      <c r="BK74">
        <f t="shared" si="31"/>
        <v>-0.5</v>
      </c>
      <c r="BL74">
        <f t="shared" si="38"/>
        <v>0</v>
      </c>
      <c r="BM74">
        <f t="shared" si="39"/>
        <v>1</v>
      </c>
      <c r="BN74">
        <f t="shared" si="40"/>
        <v>0</v>
      </c>
      <c r="BO74">
        <f t="shared" si="41"/>
        <v>0</v>
      </c>
      <c r="BP74">
        <f t="shared" si="42"/>
        <v>0</v>
      </c>
      <c r="BQ74">
        <f t="shared" si="43"/>
        <v>1</v>
      </c>
      <c r="BR74">
        <f t="shared" si="44"/>
        <v>1</v>
      </c>
      <c r="BS74">
        <f t="shared" si="45"/>
        <v>-1</v>
      </c>
      <c r="BT74">
        <f t="shared" si="58"/>
        <v>0</v>
      </c>
    </row>
    <row r="75" spans="1:72" x14ac:dyDescent="0.3">
      <c r="A75" s="1" t="s">
        <v>45</v>
      </c>
      <c r="B75" s="1">
        <v>2</v>
      </c>
      <c r="C75" s="1">
        <v>1</v>
      </c>
      <c r="D75" s="1">
        <v>74</v>
      </c>
      <c r="E75" s="1">
        <v>0</v>
      </c>
      <c r="F75" s="1">
        <v>1</v>
      </c>
      <c r="G75" s="1">
        <v>0</v>
      </c>
      <c r="H75" s="1">
        <v>0</v>
      </c>
      <c r="I75" s="1">
        <v>30</v>
      </c>
      <c r="J75" s="1">
        <v>0</v>
      </c>
      <c r="K75" s="1">
        <v>1</v>
      </c>
      <c r="L75" s="1">
        <v>2</v>
      </c>
      <c r="M75" s="1">
        <v>1</v>
      </c>
      <c r="N75" s="1">
        <v>39</v>
      </c>
      <c r="O75" s="1">
        <v>35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3">
        <f t="shared" si="46"/>
        <v>1</v>
      </c>
      <c r="AG75" s="3">
        <f t="shared" si="47"/>
        <v>1</v>
      </c>
      <c r="AH75" s="3">
        <f t="shared" si="48"/>
        <v>0</v>
      </c>
      <c r="AI75" s="3">
        <f t="shared" si="49"/>
        <v>0</v>
      </c>
      <c r="AJ75" s="3">
        <f t="shared" si="50"/>
        <v>3</v>
      </c>
      <c r="AK75" s="3">
        <f t="shared" si="32"/>
        <v>1.0999999999999999</v>
      </c>
      <c r="AL75" s="3">
        <f t="shared" si="51"/>
        <v>0</v>
      </c>
      <c r="AM75" s="3">
        <f t="shared" si="52"/>
        <v>1</v>
      </c>
      <c r="AN75" s="3">
        <f t="shared" si="53"/>
        <v>0</v>
      </c>
      <c r="AO75" s="3">
        <f t="shared" si="54"/>
        <v>1</v>
      </c>
      <c r="AP75" s="3">
        <f t="shared" si="55"/>
        <v>0</v>
      </c>
      <c r="AQ75" s="3">
        <f t="shared" si="56"/>
        <v>3</v>
      </c>
      <c r="AR75" s="3">
        <f t="shared" si="59"/>
        <v>5</v>
      </c>
      <c r="AS75" s="3">
        <f t="shared" si="33"/>
        <v>1</v>
      </c>
      <c r="AT75" s="3">
        <f t="shared" si="57"/>
        <v>0</v>
      </c>
      <c r="BF75">
        <f t="shared" si="30"/>
        <v>0</v>
      </c>
      <c r="BG75">
        <f t="shared" si="34"/>
        <v>0</v>
      </c>
      <c r="BH75">
        <f t="shared" si="35"/>
        <v>1</v>
      </c>
      <c r="BI75">
        <f t="shared" si="36"/>
        <v>0</v>
      </c>
      <c r="BJ75">
        <f t="shared" si="37"/>
        <v>0</v>
      </c>
      <c r="BK75">
        <f t="shared" si="31"/>
        <v>-1.0999999999999999</v>
      </c>
      <c r="BL75">
        <f t="shared" si="38"/>
        <v>0</v>
      </c>
      <c r="BM75">
        <f t="shared" si="39"/>
        <v>0</v>
      </c>
      <c r="BN75">
        <f t="shared" si="40"/>
        <v>0</v>
      </c>
      <c r="BO75">
        <f t="shared" si="41"/>
        <v>0</v>
      </c>
      <c r="BP75">
        <f t="shared" si="42"/>
        <v>0</v>
      </c>
      <c r="BQ75">
        <f t="shared" si="43"/>
        <v>0</v>
      </c>
      <c r="BR75">
        <f t="shared" si="44"/>
        <v>0</v>
      </c>
      <c r="BS75">
        <f t="shared" si="45"/>
        <v>-1</v>
      </c>
      <c r="BT75">
        <f t="shared" si="58"/>
        <v>0</v>
      </c>
    </row>
    <row r="76" spans="1:72" x14ac:dyDescent="0.3">
      <c r="A76" s="1" t="s">
        <v>45</v>
      </c>
      <c r="B76" s="1">
        <v>2</v>
      </c>
      <c r="C76" s="1">
        <v>1</v>
      </c>
      <c r="D76" s="1">
        <v>75</v>
      </c>
      <c r="E76" s="1">
        <v>0</v>
      </c>
      <c r="F76" s="1">
        <v>1</v>
      </c>
      <c r="G76" s="1">
        <v>0</v>
      </c>
      <c r="H76" s="1">
        <v>0</v>
      </c>
      <c r="I76" s="1">
        <v>40</v>
      </c>
      <c r="J76" s="1">
        <v>0</v>
      </c>
      <c r="K76" s="1">
        <v>1</v>
      </c>
      <c r="L76" s="1">
        <v>1</v>
      </c>
      <c r="M76" s="1">
        <v>1</v>
      </c>
      <c r="N76" s="1">
        <v>40</v>
      </c>
      <c r="O76" s="1">
        <v>35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3">
        <f t="shared" si="46"/>
        <v>1</v>
      </c>
      <c r="AG76" s="3">
        <f t="shared" si="47"/>
        <v>1</v>
      </c>
      <c r="AH76" s="3">
        <f t="shared" si="48"/>
        <v>0</v>
      </c>
      <c r="AI76" s="3">
        <f t="shared" si="49"/>
        <v>0</v>
      </c>
      <c r="AJ76" s="3">
        <f t="shared" si="50"/>
        <v>3</v>
      </c>
      <c r="AK76" s="3">
        <f t="shared" si="32"/>
        <v>1.6999999999999997</v>
      </c>
      <c r="AL76" s="3">
        <f t="shared" si="51"/>
        <v>1</v>
      </c>
      <c r="AM76" s="3">
        <f t="shared" si="52"/>
        <v>0</v>
      </c>
      <c r="AN76" s="3">
        <f t="shared" si="53"/>
        <v>0</v>
      </c>
      <c r="AO76" s="3">
        <f t="shared" si="54"/>
        <v>1</v>
      </c>
      <c r="AP76" s="3">
        <f t="shared" si="55"/>
        <v>0</v>
      </c>
      <c r="AQ76" s="3">
        <f t="shared" si="56"/>
        <v>3</v>
      </c>
      <c r="AR76" s="3">
        <f t="shared" si="59"/>
        <v>5</v>
      </c>
      <c r="AS76" s="3">
        <f t="shared" si="33"/>
        <v>1</v>
      </c>
      <c r="AT76" s="3">
        <f t="shared" si="57"/>
        <v>0</v>
      </c>
      <c r="BF76">
        <f t="shared" si="30"/>
        <v>0</v>
      </c>
      <c r="BG76">
        <f t="shared" si="34"/>
        <v>0</v>
      </c>
      <c r="BH76">
        <f t="shared" si="35"/>
        <v>1</v>
      </c>
      <c r="BI76">
        <f t="shared" si="36"/>
        <v>0</v>
      </c>
      <c r="BJ76">
        <f t="shared" si="37"/>
        <v>0</v>
      </c>
      <c r="BK76">
        <f t="shared" si="31"/>
        <v>-1.6999999999999997</v>
      </c>
      <c r="BL76">
        <f t="shared" si="38"/>
        <v>0</v>
      </c>
      <c r="BM76">
        <f t="shared" si="39"/>
        <v>0</v>
      </c>
      <c r="BN76">
        <f t="shared" si="40"/>
        <v>0</v>
      </c>
      <c r="BO76">
        <f t="shared" si="41"/>
        <v>0</v>
      </c>
      <c r="BP76">
        <f t="shared" si="42"/>
        <v>0</v>
      </c>
      <c r="BQ76">
        <f t="shared" si="43"/>
        <v>0</v>
      </c>
      <c r="BR76">
        <f t="shared" si="44"/>
        <v>0</v>
      </c>
      <c r="BS76">
        <f t="shared" si="45"/>
        <v>-1</v>
      </c>
      <c r="BT76">
        <f t="shared" si="58"/>
        <v>0</v>
      </c>
    </row>
    <row r="77" spans="1:72" x14ac:dyDescent="0.3">
      <c r="A77" s="1" t="s">
        <v>45</v>
      </c>
      <c r="B77" s="1">
        <v>2</v>
      </c>
      <c r="C77" s="1">
        <v>2</v>
      </c>
      <c r="D77" s="1">
        <v>76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2</v>
      </c>
      <c r="L77" s="1">
        <v>2</v>
      </c>
      <c r="M77" s="1">
        <v>1</v>
      </c>
      <c r="N77" s="1">
        <v>41</v>
      </c>
      <c r="O77" s="1">
        <v>35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3">
        <f t="shared" si="46"/>
        <v>0</v>
      </c>
      <c r="AG77" s="3">
        <f t="shared" si="47"/>
        <v>0</v>
      </c>
      <c r="AH77" s="3">
        <f t="shared" si="48"/>
        <v>0</v>
      </c>
      <c r="AI77" s="3">
        <f t="shared" si="49"/>
        <v>0</v>
      </c>
      <c r="AJ77" s="3">
        <f t="shared" si="50"/>
        <v>3</v>
      </c>
      <c r="AK77" s="3">
        <f t="shared" si="32"/>
        <v>0.19999999999999998</v>
      </c>
      <c r="AL77" s="3">
        <f t="shared" si="51"/>
        <v>1</v>
      </c>
      <c r="AM77" s="3">
        <f t="shared" si="52"/>
        <v>0</v>
      </c>
      <c r="AN77" s="3">
        <f t="shared" si="53"/>
        <v>0</v>
      </c>
      <c r="AO77" s="3">
        <f t="shared" si="54"/>
        <v>0</v>
      </c>
      <c r="AP77" s="3">
        <f t="shared" si="55"/>
        <v>0</v>
      </c>
      <c r="AQ77" s="3">
        <f t="shared" si="56"/>
        <v>2</v>
      </c>
      <c r="AR77" s="3">
        <f t="shared" si="59"/>
        <v>5</v>
      </c>
      <c r="AS77" s="3">
        <f t="shared" si="33"/>
        <v>1</v>
      </c>
      <c r="AT77" s="3">
        <f t="shared" si="57"/>
        <v>0</v>
      </c>
      <c r="BF77">
        <f t="shared" si="30"/>
        <v>1</v>
      </c>
      <c r="BG77">
        <f t="shared" si="34"/>
        <v>0</v>
      </c>
      <c r="BH77">
        <f t="shared" si="35"/>
        <v>2</v>
      </c>
      <c r="BI77">
        <f t="shared" si="36"/>
        <v>0</v>
      </c>
      <c r="BJ77">
        <f t="shared" si="37"/>
        <v>0</v>
      </c>
      <c r="BK77">
        <f t="shared" si="31"/>
        <v>-0.19999999999999998</v>
      </c>
      <c r="BL77">
        <f t="shared" si="38"/>
        <v>0</v>
      </c>
      <c r="BM77">
        <f t="shared" si="39"/>
        <v>0</v>
      </c>
      <c r="BN77">
        <f t="shared" si="40"/>
        <v>0</v>
      </c>
      <c r="BO77">
        <f t="shared" si="41"/>
        <v>0</v>
      </c>
      <c r="BP77">
        <f t="shared" si="42"/>
        <v>0</v>
      </c>
      <c r="BQ77">
        <f t="shared" si="43"/>
        <v>1</v>
      </c>
      <c r="BR77">
        <f t="shared" si="44"/>
        <v>0</v>
      </c>
      <c r="BS77">
        <f t="shared" si="45"/>
        <v>-1</v>
      </c>
      <c r="BT77">
        <f t="shared" si="58"/>
        <v>0</v>
      </c>
    </row>
    <row r="78" spans="1:72" x14ac:dyDescent="0.3">
      <c r="A78" s="1" t="s">
        <v>45</v>
      </c>
      <c r="B78" s="1">
        <v>2</v>
      </c>
      <c r="C78" s="1">
        <v>2</v>
      </c>
      <c r="D78" s="1">
        <v>77</v>
      </c>
      <c r="E78" s="1">
        <v>0</v>
      </c>
      <c r="F78" s="1">
        <v>1</v>
      </c>
      <c r="G78" s="1">
        <v>1</v>
      </c>
      <c r="H78" s="1">
        <v>0</v>
      </c>
      <c r="I78" s="1">
        <v>15</v>
      </c>
      <c r="J78" s="1">
        <v>0</v>
      </c>
      <c r="K78" s="1">
        <v>2</v>
      </c>
      <c r="L78" s="1">
        <v>1</v>
      </c>
      <c r="M78" s="1">
        <v>1</v>
      </c>
      <c r="N78" s="1">
        <v>42</v>
      </c>
      <c r="O78" s="1">
        <v>35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3">
        <f t="shared" si="46"/>
        <v>0</v>
      </c>
      <c r="AG78" s="3">
        <f t="shared" si="47"/>
        <v>0</v>
      </c>
      <c r="AH78" s="3">
        <f t="shared" si="48"/>
        <v>0</v>
      </c>
      <c r="AI78" s="3">
        <f t="shared" si="49"/>
        <v>0</v>
      </c>
      <c r="AJ78" s="3">
        <f t="shared" si="50"/>
        <v>3</v>
      </c>
      <c r="AK78" s="3">
        <f t="shared" si="32"/>
        <v>0.79999999999999993</v>
      </c>
      <c r="AL78" s="3">
        <f t="shared" si="51"/>
        <v>1</v>
      </c>
      <c r="AM78" s="3">
        <f t="shared" si="52"/>
        <v>0</v>
      </c>
      <c r="AN78" s="3">
        <f t="shared" si="53"/>
        <v>0</v>
      </c>
      <c r="AO78" s="3">
        <f t="shared" si="54"/>
        <v>0</v>
      </c>
      <c r="AP78" s="3">
        <f t="shared" si="55"/>
        <v>0</v>
      </c>
      <c r="AQ78" s="3">
        <f t="shared" si="56"/>
        <v>1</v>
      </c>
      <c r="AR78" s="3">
        <f t="shared" si="59"/>
        <v>4</v>
      </c>
      <c r="AS78" s="3">
        <f t="shared" si="33"/>
        <v>1</v>
      </c>
      <c r="AT78" s="3">
        <f t="shared" si="57"/>
        <v>0</v>
      </c>
      <c r="BF78">
        <f t="shared" si="30"/>
        <v>1</v>
      </c>
      <c r="BG78">
        <f t="shared" si="34"/>
        <v>0</v>
      </c>
      <c r="BH78">
        <f t="shared" si="35"/>
        <v>2</v>
      </c>
      <c r="BI78">
        <f t="shared" si="36"/>
        <v>0</v>
      </c>
      <c r="BJ78">
        <f t="shared" si="37"/>
        <v>0</v>
      </c>
      <c r="BK78">
        <f t="shared" si="31"/>
        <v>-0.79999999999999993</v>
      </c>
      <c r="BL78">
        <f t="shared" si="38"/>
        <v>0</v>
      </c>
      <c r="BM78">
        <f t="shared" si="39"/>
        <v>0</v>
      </c>
      <c r="BN78">
        <f t="shared" si="40"/>
        <v>0</v>
      </c>
      <c r="BO78">
        <f t="shared" si="41"/>
        <v>0</v>
      </c>
      <c r="BP78">
        <f t="shared" si="42"/>
        <v>0</v>
      </c>
      <c r="BQ78">
        <f t="shared" si="43"/>
        <v>2</v>
      </c>
      <c r="BR78">
        <f t="shared" si="44"/>
        <v>1</v>
      </c>
      <c r="BS78">
        <f t="shared" si="45"/>
        <v>-1</v>
      </c>
      <c r="BT78">
        <f t="shared" si="58"/>
        <v>0</v>
      </c>
    </row>
    <row r="79" spans="1:72" x14ac:dyDescent="0.3">
      <c r="A79" s="1" t="s">
        <v>45</v>
      </c>
      <c r="B79" s="1">
        <v>2</v>
      </c>
      <c r="C79" s="1">
        <v>2</v>
      </c>
      <c r="D79" s="1">
        <v>78</v>
      </c>
      <c r="E79" s="1">
        <v>0</v>
      </c>
      <c r="F79" s="1">
        <v>1</v>
      </c>
      <c r="G79" s="1">
        <v>1</v>
      </c>
      <c r="H79" s="1">
        <v>0</v>
      </c>
      <c r="I79" s="1">
        <v>30</v>
      </c>
      <c r="J79" s="1">
        <v>0</v>
      </c>
      <c r="K79" s="1">
        <v>2</v>
      </c>
      <c r="L79" s="1">
        <v>1</v>
      </c>
      <c r="M79" s="1">
        <v>1</v>
      </c>
      <c r="N79" s="1">
        <v>43</v>
      </c>
      <c r="O79" s="1">
        <v>35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3">
        <f t="shared" si="46"/>
        <v>0</v>
      </c>
      <c r="AG79" s="3">
        <f t="shared" si="47"/>
        <v>0</v>
      </c>
      <c r="AH79" s="3">
        <f t="shared" si="48"/>
        <v>0</v>
      </c>
      <c r="AI79" s="3">
        <f t="shared" si="49"/>
        <v>0</v>
      </c>
      <c r="AJ79" s="3">
        <f t="shared" si="50"/>
        <v>3</v>
      </c>
      <c r="AK79" s="3">
        <f t="shared" si="32"/>
        <v>1.4</v>
      </c>
      <c r="AL79" s="3">
        <f t="shared" si="51"/>
        <v>0</v>
      </c>
      <c r="AM79" s="3">
        <f t="shared" si="52"/>
        <v>0</v>
      </c>
      <c r="AN79" s="3">
        <f t="shared" si="53"/>
        <v>0</v>
      </c>
      <c r="AO79" s="3">
        <f t="shared" si="54"/>
        <v>0</v>
      </c>
      <c r="AP79" s="3">
        <f t="shared" si="55"/>
        <v>0</v>
      </c>
      <c r="AQ79" s="3">
        <f t="shared" si="56"/>
        <v>0</v>
      </c>
      <c r="AR79" s="3">
        <f t="shared" si="59"/>
        <v>3</v>
      </c>
      <c r="AS79" s="3">
        <f t="shared" si="33"/>
        <v>0</v>
      </c>
      <c r="AT79" s="3">
        <f t="shared" si="57"/>
        <v>-1</v>
      </c>
      <c r="BF79">
        <f t="shared" si="30"/>
        <v>1</v>
      </c>
      <c r="BG79">
        <f t="shared" si="34"/>
        <v>0</v>
      </c>
      <c r="BH79">
        <f t="shared" si="35"/>
        <v>2</v>
      </c>
      <c r="BI79">
        <f t="shared" si="36"/>
        <v>0</v>
      </c>
      <c r="BJ79">
        <f t="shared" si="37"/>
        <v>0</v>
      </c>
      <c r="BK79">
        <f t="shared" si="31"/>
        <v>-1.4</v>
      </c>
      <c r="BL79">
        <f t="shared" si="38"/>
        <v>0</v>
      </c>
      <c r="BM79">
        <f t="shared" si="39"/>
        <v>0</v>
      </c>
      <c r="BN79">
        <f t="shared" si="40"/>
        <v>0</v>
      </c>
      <c r="BO79">
        <f t="shared" si="41"/>
        <v>0</v>
      </c>
      <c r="BP79">
        <f t="shared" si="42"/>
        <v>0</v>
      </c>
      <c r="BQ79">
        <f t="shared" si="43"/>
        <v>3</v>
      </c>
      <c r="BR79">
        <f t="shared" si="44"/>
        <v>2</v>
      </c>
      <c r="BS79">
        <f t="shared" si="45"/>
        <v>0</v>
      </c>
      <c r="BT79">
        <f t="shared" si="58"/>
        <v>1</v>
      </c>
    </row>
    <row r="80" spans="1:72" x14ac:dyDescent="0.3">
      <c r="A80" s="1" t="s">
        <v>45</v>
      </c>
      <c r="B80" s="1">
        <v>2</v>
      </c>
      <c r="C80" s="1">
        <v>2</v>
      </c>
      <c r="D80" s="1">
        <v>79</v>
      </c>
      <c r="E80" s="1">
        <v>0</v>
      </c>
      <c r="F80" s="1">
        <v>1</v>
      </c>
      <c r="G80" s="1">
        <v>1</v>
      </c>
      <c r="H80" s="1">
        <v>0</v>
      </c>
      <c r="I80" s="1">
        <v>40</v>
      </c>
      <c r="J80" s="1">
        <v>0</v>
      </c>
      <c r="K80" s="1">
        <v>2</v>
      </c>
      <c r="L80" s="1">
        <v>2</v>
      </c>
      <c r="M80" s="1">
        <v>2</v>
      </c>
      <c r="N80" s="1">
        <v>43</v>
      </c>
      <c r="O80" s="1">
        <v>36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3">
        <f t="shared" si="46"/>
        <v>0</v>
      </c>
      <c r="AG80" s="3">
        <f t="shared" si="47"/>
        <v>0</v>
      </c>
      <c r="AH80" s="3">
        <f t="shared" si="48"/>
        <v>0</v>
      </c>
      <c r="AI80" s="3">
        <f t="shared" si="49"/>
        <v>0</v>
      </c>
      <c r="AJ80" s="3">
        <f t="shared" si="50"/>
        <v>2</v>
      </c>
      <c r="AK80" s="3">
        <f t="shared" si="32"/>
        <v>1.9999999999999996</v>
      </c>
      <c r="AL80" s="3">
        <f t="shared" si="51"/>
        <v>0</v>
      </c>
      <c r="AM80" s="3">
        <f t="shared" si="52"/>
        <v>0</v>
      </c>
      <c r="AN80" s="3">
        <f t="shared" si="53"/>
        <v>0</v>
      </c>
      <c r="AO80" s="3">
        <f t="shared" si="54"/>
        <v>0</v>
      </c>
      <c r="AP80" s="3">
        <f t="shared" si="55"/>
        <v>0</v>
      </c>
      <c r="AQ80" s="3">
        <f t="shared" si="56"/>
        <v>0</v>
      </c>
      <c r="AR80" s="3">
        <f t="shared" si="59"/>
        <v>2</v>
      </c>
      <c r="AS80" s="3">
        <f t="shared" si="33"/>
        <v>0</v>
      </c>
      <c r="AT80" s="3">
        <f t="shared" si="57"/>
        <v>0</v>
      </c>
      <c r="BF80">
        <f t="shared" si="30"/>
        <v>1</v>
      </c>
      <c r="BG80">
        <f t="shared" si="34"/>
        <v>0</v>
      </c>
      <c r="BH80">
        <f t="shared" si="35"/>
        <v>1</v>
      </c>
      <c r="BI80">
        <f t="shared" si="36"/>
        <v>0</v>
      </c>
      <c r="BJ80">
        <f t="shared" si="37"/>
        <v>1</v>
      </c>
      <c r="BK80">
        <f t="shared" si="31"/>
        <v>-1.9999999999999996</v>
      </c>
      <c r="BL80">
        <f t="shared" si="38"/>
        <v>1</v>
      </c>
      <c r="BM80">
        <f t="shared" si="39"/>
        <v>0</v>
      </c>
      <c r="BN80">
        <f t="shared" si="40"/>
        <v>0</v>
      </c>
      <c r="BO80">
        <f t="shared" si="41"/>
        <v>0</v>
      </c>
      <c r="BP80">
        <f t="shared" si="42"/>
        <v>0</v>
      </c>
      <c r="BQ80">
        <f t="shared" si="43"/>
        <v>3</v>
      </c>
      <c r="BR80">
        <f t="shared" si="44"/>
        <v>3</v>
      </c>
      <c r="BS80">
        <f t="shared" si="45"/>
        <v>0</v>
      </c>
      <c r="BT80">
        <f t="shared" si="58"/>
        <v>0</v>
      </c>
    </row>
    <row r="81" spans="1:72" x14ac:dyDescent="0.3">
      <c r="A81" s="1" t="s">
        <v>45</v>
      </c>
      <c r="B81" s="1">
        <v>2</v>
      </c>
      <c r="C81" s="1">
        <v>2</v>
      </c>
      <c r="D81" s="1">
        <v>80</v>
      </c>
      <c r="E81" s="1">
        <v>0</v>
      </c>
      <c r="F81" s="1">
        <v>1</v>
      </c>
      <c r="G81" s="1">
        <v>1</v>
      </c>
      <c r="H81" s="1">
        <v>0</v>
      </c>
      <c r="I81" s="1">
        <v>40</v>
      </c>
      <c r="J81" s="1">
        <v>15</v>
      </c>
      <c r="K81" s="1">
        <v>2</v>
      </c>
      <c r="L81" s="1">
        <v>1</v>
      </c>
      <c r="M81" s="1">
        <v>2</v>
      </c>
      <c r="N81" s="1">
        <v>43</v>
      </c>
      <c r="O81" s="1">
        <v>37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3">
        <f t="shared" si="46"/>
        <v>0</v>
      </c>
      <c r="AG81" s="3">
        <f t="shared" si="47"/>
        <v>0</v>
      </c>
      <c r="AH81" s="3">
        <f t="shared" si="48"/>
        <v>0</v>
      </c>
      <c r="AI81" s="3">
        <f t="shared" si="49"/>
        <v>0</v>
      </c>
      <c r="AJ81" s="3">
        <f t="shared" si="50"/>
        <v>1</v>
      </c>
      <c r="AK81" s="3">
        <f t="shared" si="32"/>
        <v>1.4</v>
      </c>
      <c r="AL81" s="3">
        <f t="shared" si="51"/>
        <v>0</v>
      </c>
      <c r="AM81" s="3">
        <f t="shared" si="52"/>
        <v>0</v>
      </c>
      <c r="AN81" s="3">
        <f t="shared" si="53"/>
        <v>0</v>
      </c>
      <c r="AO81" s="3">
        <f t="shared" si="54"/>
        <v>0</v>
      </c>
      <c r="AP81" s="3">
        <f t="shared" si="55"/>
        <v>0</v>
      </c>
      <c r="AQ81" s="3">
        <f t="shared" si="56"/>
        <v>0</v>
      </c>
      <c r="AR81" s="3">
        <f t="shared" si="59"/>
        <v>1</v>
      </c>
      <c r="AS81" s="3">
        <f t="shared" si="33"/>
        <v>-1</v>
      </c>
      <c r="AT81" s="3">
        <f t="shared" si="57"/>
        <v>-1</v>
      </c>
      <c r="BF81">
        <f t="shared" si="30"/>
        <v>1</v>
      </c>
      <c r="BG81">
        <f t="shared" si="34"/>
        <v>1</v>
      </c>
      <c r="BH81">
        <f t="shared" si="35"/>
        <v>0</v>
      </c>
      <c r="BI81">
        <f t="shared" si="36"/>
        <v>0</v>
      </c>
      <c r="BJ81">
        <f t="shared" si="37"/>
        <v>2</v>
      </c>
      <c r="BK81">
        <f t="shared" si="31"/>
        <v>-1.4</v>
      </c>
      <c r="BL81">
        <f t="shared" si="38"/>
        <v>2</v>
      </c>
      <c r="BM81">
        <f t="shared" si="39"/>
        <v>0</v>
      </c>
      <c r="BN81">
        <f t="shared" si="40"/>
        <v>0</v>
      </c>
      <c r="BO81">
        <f t="shared" si="41"/>
        <v>1</v>
      </c>
      <c r="BP81">
        <f t="shared" si="42"/>
        <v>0</v>
      </c>
      <c r="BQ81">
        <f t="shared" si="43"/>
        <v>3</v>
      </c>
      <c r="BR81">
        <f t="shared" si="44"/>
        <v>4</v>
      </c>
      <c r="BS81">
        <f t="shared" si="45"/>
        <v>1</v>
      </c>
      <c r="BT81">
        <f t="shared" si="58"/>
        <v>1</v>
      </c>
    </row>
    <row r="82" spans="1:72" x14ac:dyDescent="0.3">
      <c r="A82" s="1" t="s">
        <v>45</v>
      </c>
      <c r="B82" s="1">
        <v>2</v>
      </c>
      <c r="C82" s="1">
        <v>2</v>
      </c>
      <c r="D82" s="1">
        <v>81</v>
      </c>
      <c r="E82" s="1">
        <v>0</v>
      </c>
      <c r="F82" s="1">
        <v>1</v>
      </c>
      <c r="G82" s="1">
        <v>1</v>
      </c>
      <c r="H82" s="1">
        <v>0</v>
      </c>
      <c r="I82" s="1">
        <v>40</v>
      </c>
      <c r="J82" s="1">
        <v>30</v>
      </c>
      <c r="K82" s="1">
        <v>2</v>
      </c>
      <c r="L82" s="1">
        <v>1</v>
      </c>
      <c r="M82" s="1">
        <v>2</v>
      </c>
      <c r="N82" s="1">
        <v>43</v>
      </c>
      <c r="O82" s="1">
        <v>38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3">
        <f t="shared" si="46"/>
        <v>0</v>
      </c>
      <c r="AG82" s="3">
        <f t="shared" si="47"/>
        <v>0</v>
      </c>
      <c r="AH82" s="3">
        <f t="shared" si="48"/>
        <v>0</v>
      </c>
      <c r="AI82" s="3">
        <f t="shared" si="49"/>
        <v>0</v>
      </c>
      <c r="AJ82" s="3">
        <f t="shared" si="50"/>
        <v>0</v>
      </c>
      <c r="AK82" s="3">
        <f t="shared" si="32"/>
        <v>0.79999999999999993</v>
      </c>
      <c r="AL82" s="3">
        <f t="shared" si="51"/>
        <v>0</v>
      </c>
      <c r="AM82" s="3">
        <f t="shared" si="52"/>
        <v>0</v>
      </c>
      <c r="AN82" s="3">
        <f t="shared" si="53"/>
        <v>0</v>
      </c>
      <c r="AO82" s="3">
        <f t="shared" si="54"/>
        <v>0</v>
      </c>
      <c r="AP82" s="3">
        <f t="shared" si="55"/>
        <v>0</v>
      </c>
      <c r="AQ82" s="3">
        <f t="shared" si="56"/>
        <v>0</v>
      </c>
      <c r="AR82" s="3">
        <f t="shared" si="59"/>
        <v>0</v>
      </c>
      <c r="AS82" s="3">
        <f t="shared" si="33"/>
        <v>-1</v>
      </c>
      <c r="AT82" s="3">
        <f t="shared" si="57"/>
        <v>0</v>
      </c>
      <c r="BF82">
        <f t="shared" si="30"/>
        <v>1</v>
      </c>
      <c r="BG82">
        <f t="shared" si="34"/>
        <v>2</v>
      </c>
      <c r="BH82">
        <f t="shared" si="35"/>
        <v>0</v>
      </c>
      <c r="BI82">
        <f t="shared" si="36"/>
        <v>0</v>
      </c>
      <c r="BJ82">
        <f t="shared" si="37"/>
        <v>3</v>
      </c>
      <c r="BK82">
        <f t="shared" si="31"/>
        <v>-0.79999999999999993</v>
      </c>
      <c r="BL82">
        <f t="shared" si="38"/>
        <v>3</v>
      </c>
      <c r="BM82">
        <f t="shared" si="39"/>
        <v>0</v>
      </c>
      <c r="BN82">
        <f t="shared" si="40"/>
        <v>0</v>
      </c>
      <c r="BO82">
        <f t="shared" si="41"/>
        <v>2</v>
      </c>
      <c r="BP82">
        <f t="shared" si="42"/>
        <v>0</v>
      </c>
      <c r="BQ82">
        <f t="shared" si="43"/>
        <v>3</v>
      </c>
      <c r="BR82">
        <f t="shared" si="44"/>
        <v>5</v>
      </c>
      <c r="BS82">
        <f t="shared" si="45"/>
        <v>1</v>
      </c>
      <c r="BT82">
        <f t="shared" si="58"/>
        <v>0</v>
      </c>
    </row>
    <row r="83" spans="1:72" x14ac:dyDescent="0.3">
      <c r="A83" s="1" t="s">
        <v>45</v>
      </c>
      <c r="B83" s="1">
        <v>2</v>
      </c>
      <c r="C83" s="1">
        <v>2</v>
      </c>
      <c r="D83" s="1">
        <v>82</v>
      </c>
      <c r="E83" s="1">
        <v>0</v>
      </c>
      <c r="F83" s="1">
        <v>1</v>
      </c>
      <c r="G83" s="1">
        <v>1</v>
      </c>
      <c r="H83" s="1">
        <v>0</v>
      </c>
      <c r="I83" s="1">
        <v>40</v>
      </c>
      <c r="J83" s="1">
        <v>40</v>
      </c>
      <c r="K83" s="1">
        <v>2</v>
      </c>
      <c r="L83" s="1">
        <v>1</v>
      </c>
      <c r="M83" s="1">
        <v>2</v>
      </c>
      <c r="N83" s="1">
        <v>43</v>
      </c>
      <c r="O83" s="1">
        <v>39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3">
        <f t="shared" si="46"/>
        <v>0</v>
      </c>
      <c r="AG83" s="3">
        <f t="shared" si="47"/>
        <v>0</v>
      </c>
      <c r="AH83" s="3">
        <f t="shared" si="48"/>
        <v>0</v>
      </c>
      <c r="AI83" s="3">
        <f t="shared" si="49"/>
        <v>0</v>
      </c>
      <c r="AJ83" s="3">
        <f t="shared" si="50"/>
        <v>0</v>
      </c>
      <c r="AK83" s="3">
        <f t="shared" si="32"/>
        <v>0.19999999999999998</v>
      </c>
      <c r="AL83" s="3">
        <f t="shared" si="51"/>
        <v>0</v>
      </c>
      <c r="AM83" s="3">
        <f t="shared" si="52"/>
        <v>0</v>
      </c>
      <c r="AN83" s="3">
        <f t="shared" si="53"/>
        <v>0</v>
      </c>
      <c r="AO83" s="3">
        <f t="shared" si="54"/>
        <v>0</v>
      </c>
      <c r="AP83" s="3">
        <f t="shared" si="55"/>
        <v>0</v>
      </c>
      <c r="AQ83" s="3">
        <f t="shared" si="56"/>
        <v>0</v>
      </c>
      <c r="AR83" s="3">
        <f t="shared" si="59"/>
        <v>1</v>
      </c>
      <c r="AS83" s="3">
        <f t="shared" si="33"/>
        <v>-1</v>
      </c>
      <c r="AT83" s="3">
        <f t="shared" si="57"/>
        <v>0</v>
      </c>
      <c r="BF83">
        <f t="shared" si="30"/>
        <v>1</v>
      </c>
      <c r="BG83">
        <f t="shared" si="34"/>
        <v>3</v>
      </c>
      <c r="BH83">
        <f t="shared" si="35"/>
        <v>0</v>
      </c>
      <c r="BI83">
        <f t="shared" si="36"/>
        <v>0</v>
      </c>
      <c r="BJ83">
        <f t="shared" si="37"/>
        <v>3</v>
      </c>
      <c r="BK83">
        <f t="shared" si="31"/>
        <v>-0.19999999999999998</v>
      </c>
      <c r="BL83">
        <f t="shared" si="38"/>
        <v>3</v>
      </c>
      <c r="BM83">
        <f t="shared" si="39"/>
        <v>0</v>
      </c>
      <c r="BN83">
        <f t="shared" si="40"/>
        <v>0</v>
      </c>
      <c r="BO83">
        <f t="shared" si="41"/>
        <v>2</v>
      </c>
      <c r="BP83">
        <f t="shared" si="42"/>
        <v>0</v>
      </c>
      <c r="BQ83">
        <f t="shared" si="43"/>
        <v>3</v>
      </c>
      <c r="BR83">
        <f t="shared" si="44"/>
        <v>4</v>
      </c>
      <c r="BS83">
        <f t="shared" si="45"/>
        <v>1</v>
      </c>
      <c r="BT83">
        <f t="shared" si="58"/>
        <v>0</v>
      </c>
    </row>
    <row r="84" spans="1:72" x14ac:dyDescent="0.3">
      <c r="A84" s="1" t="s">
        <v>45</v>
      </c>
      <c r="B84" s="1">
        <v>2</v>
      </c>
      <c r="C84" s="1">
        <v>2</v>
      </c>
      <c r="D84" s="1">
        <v>83</v>
      </c>
      <c r="E84" s="1">
        <v>0</v>
      </c>
      <c r="F84" s="1">
        <v>1</v>
      </c>
      <c r="G84" s="1">
        <v>1</v>
      </c>
      <c r="H84" s="1">
        <v>0</v>
      </c>
      <c r="I84" s="1">
        <v>40</v>
      </c>
      <c r="J84" s="1" t="s">
        <v>46</v>
      </c>
      <c r="K84" s="1">
        <v>2</v>
      </c>
      <c r="L84" s="1">
        <v>1</v>
      </c>
      <c r="M84" s="1">
        <v>2</v>
      </c>
      <c r="N84" s="1">
        <v>43</v>
      </c>
      <c r="O84" s="1">
        <v>40</v>
      </c>
      <c r="P84" s="1">
        <v>2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3">
        <f t="shared" si="46"/>
        <v>0</v>
      </c>
      <c r="AG84" s="3">
        <f t="shared" si="47"/>
        <v>0</v>
      </c>
      <c r="AH84" s="3">
        <f t="shared" si="48"/>
        <v>0</v>
      </c>
      <c r="AI84" s="3">
        <f t="shared" si="49"/>
        <v>0</v>
      </c>
      <c r="AJ84" s="3">
        <f t="shared" si="50"/>
        <v>0</v>
      </c>
      <c r="AK84" s="3">
        <f t="shared" si="32"/>
        <v>-0.4</v>
      </c>
      <c r="AL84" s="3">
        <f t="shared" si="51"/>
        <v>0</v>
      </c>
      <c r="AM84" s="3">
        <f t="shared" si="52"/>
        <v>0</v>
      </c>
      <c r="AN84" s="3">
        <f t="shared" si="53"/>
        <v>0</v>
      </c>
      <c r="AO84" s="3">
        <f t="shared" si="54"/>
        <v>0</v>
      </c>
      <c r="AP84" s="3">
        <f t="shared" si="55"/>
        <v>0</v>
      </c>
      <c r="AQ84" s="3">
        <f t="shared" si="56"/>
        <v>0</v>
      </c>
      <c r="AR84" s="3">
        <f t="shared" si="59"/>
        <v>1</v>
      </c>
      <c r="AS84" s="3">
        <f t="shared" si="33"/>
        <v>-1</v>
      </c>
      <c r="AT84" s="3">
        <f t="shared" si="57"/>
        <v>0</v>
      </c>
      <c r="BF84">
        <f t="shared" si="30"/>
        <v>1</v>
      </c>
      <c r="BG84">
        <f t="shared" si="34"/>
        <v>2</v>
      </c>
      <c r="BH84">
        <f t="shared" si="35"/>
        <v>0</v>
      </c>
      <c r="BI84">
        <f t="shared" si="36"/>
        <v>0</v>
      </c>
      <c r="BJ84">
        <f t="shared" si="37"/>
        <v>3</v>
      </c>
      <c r="BK84">
        <f t="shared" si="31"/>
        <v>0.4</v>
      </c>
      <c r="BL84">
        <f t="shared" si="38"/>
        <v>3</v>
      </c>
      <c r="BM84">
        <f t="shared" si="39"/>
        <v>0</v>
      </c>
      <c r="BN84">
        <f t="shared" si="40"/>
        <v>0</v>
      </c>
      <c r="BO84">
        <f t="shared" si="41"/>
        <v>1</v>
      </c>
      <c r="BP84">
        <f t="shared" si="42"/>
        <v>0</v>
      </c>
      <c r="BQ84">
        <f t="shared" si="43"/>
        <v>3</v>
      </c>
      <c r="BR84">
        <f t="shared" si="44"/>
        <v>4</v>
      </c>
      <c r="BS84">
        <f t="shared" si="45"/>
        <v>1</v>
      </c>
      <c r="BT84">
        <f t="shared" si="58"/>
        <v>0</v>
      </c>
    </row>
    <row r="85" spans="1:72" x14ac:dyDescent="0.3">
      <c r="A85" s="1" t="s">
        <v>45</v>
      </c>
      <c r="B85" s="1">
        <v>2</v>
      </c>
      <c r="C85" s="1">
        <v>3</v>
      </c>
      <c r="D85" s="1">
        <v>84</v>
      </c>
      <c r="E85" s="1">
        <v>0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1</v>
      </c>
      <c r="L85" s="1">
        <v>2</v>
      </c>
      <c r="M85" s="1">
        <v>1</v>
      </c>
      <c r="N85" s="1">
        <v>44</v>
      </c>
      <c r="O85" s="1">
        <v>40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3">
        <f t="shared" si="46"/>
        <v>1</v>
      </c>
      <c r="AG85" s="3">
        <f t="shared" si="47"/>
        <v>0</v>
      </c>
      <c r="AH85" s="3">
        <f t="shared" si="48"/>
        <v>0</v>
      </c>
      <c r="AI85" s="3">
        <f t="shared" si="49"/>
        <v>0</v>
      </c>
      <c r="AJ85" s="3">
        <f t="shared" si="50"/>
        <v>1</v>
      </c>
      <c r="AK85" s="3">
        <f t="shared" si="32"/>
        <v>-0.1</v>
      </c>
      <c r="AL85" s="3">
        <f t="shared" si="51"/>
        <v>0</v>
      </c>
      <c r="AM85" s="3">
        <f t="shared" si="52"/>
        <v>0</v>
      </c>
      <c r="AN85" s="3">
        <f t="shared" si="53"/>
        <v>0</v>
      </c>
      <c r="AO85" s="3">
        <f t="shared" si="54"/>
        <v>0</v>
      </c>
      <c r="AP85" s="3">
        <f t="shared" si="55"/>
        <v>0</v>
      </c>
      <c r="AQ85" s="3">
        <f t="shared" si="56"/>
        <v>1</v>
      </c>
      <c r="AR85" s="3">
        <f t="shared" si="59"/>
        <v>2</v>
      </c>
      <c r="AS85" s="3">
        <f t="shared" si="33"/>
        <v>0</v>
      </c>
      <c r="AT85" s="3">
        <f t="shared" si="57"/>
        <v>1</v>
      </c>
      <c r="BF85">
        <f t="shared" si="30"/>
        <v>0</v>
      </c>
      <c r="BG85">
        <f t="shared" si="34"/>
        <v>1</v>
      </c>
      <c r="BH85">
        <f t="shared" si="35"/>
        <v>1</v>
      </c>
      <c r="BI85">
        <f t="shared" si="36"/>
        <v>0</v>
      </c>
      <c r="BJ85">
        <f t="shared" si="37"/>
        <v>2</v>
      </c>
      <c r="BK85">
        <f t="shared" si="31"/>
        <v>0.1</v>
      </c>
      <c r="BL85">
        <f t="shared" si="38"/>
        <v>2</v>
      </c>
      <c r="BM85">
        <f t="shared" si="39"/>
        <v>0</v>
      </c>
      <c r="BN85">
        <f t="shared" si="40"/>
        <v>0</v>
      </c>
      <c r="BO85">
        <f t="shared" si="41"/>
        <v>0</v>
      </c>
      <c r="BP85">
        <f t="shared" si="42"/>
        <v>0</v>
      </c>
      <c r="BQ85">
        <f t="shared" si="43"/>
        <v>2</v>
      </c>
      <c r="BR85">
        <f t="shared" si="44"/>
        <v>3</v>
      </c>
      <c r="BS85">
        <f t="shared" si="45"/>
        <v>0</v>
      </c>
      <c r="BT85">
        <f t="shared" si="58"/>
        <v>-1</v>
      </c>
    </row>
    <row r="86" spans="1:72" x14ac:dyDescent="0.3">
      <c r="A86" s="1" t="s">
        <v>45</v>
      </c>
      <c r="B86" s="1">
        <v>2</v>
      </c>
      <c r="C86" s="1">
        <v>3</v>
      </c>
      <c r="D86" s="1">
        <v>85</v>
      </c>
      <c r="E86" s="1">
        <v>0</v>
      </c>
      <c r="F86" s="1">
        <v>1</v>
      </c>
      <c r="G86" s="1">
        <v>1</v>
      </c>
      <c r="H86" s="1">
        <v>1</v>
      </c>
      <c r="I86" s="1">
        <v>15</v>
      </c>
      <c r="J86" s="1">
        <v>0</v>
      </c>
      <c r="K86" s="1">
        <v>1</v>
      </c>
      <c r="L86" s="1">
        <v>1</v>
      </c>
      <c r="M86" s="1">
        <v>2</v>
      </c>
      <c r="N86" s="1">
        <v>44</v>
      </c>
      <c r="O86" s="1">
        <v>41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3">
        <f t="shared" si="46"/>
        <v>1</v>
      </c>
      <c r="AG86" s="3">
        <f t="shared" si="47"/>
        <v>0</v>
      </c>
      <c r="AH86" s="3">
        <f t="shared" si="48"/>
        <v>0</v>
      </c>
      <c r="AI86" s="3">
        <f t="shared" si="49"/>
        <v>0</v>
      </c>
      <c r="AJ86" s="3">
        <f t="shared" si="50"/>
        <v>1</v>
      </c>
      <c r="AK86" s="3">
        <f t="shared" si="32"/>
        <v>0.5</v>
      </c>
      <c r="AL86" s="3">
        <f t="shared" si="51"/>
        <v>0</v>
      </c>
      <c r="AM86" s="3">
        <f t="shared" si="52"/>
        <v>0</v>
      </c>
      <c r="AN86" s="3">
        <f t="shared" si="53"/>
        <v>0</v>
      </c>
      <c r="AO86" s="3">
        <f t="shared" si="54"/>
        <v>0</v>
      </c>
      <c r="AP86" s="3">
        <f t="shared" si="55"/>
        <v>0</v>
      </c>
      <c r="AQ86" s="3">
        <f t="shared" si="56"/>
        <v>2</v>
      </c>
      <c r="AR86" s="3">
        <f t="shared" si="59"/>
        <v>3</v>
      </c>
      <c r="AS86" s="3">
        <f t="shared" si="33"/>
        <v>0</v>
      </c>
      <c r="AT86" s="3">
        <f t="shared" si="57"/>
        <v>0</v>
      </c>
      <c r="BF86">
        <f t="shared" si="30"/>
        <v>0</v>
      </c>
      <c r="BG86">
        <f t="shared" si="34"/>
        <v>1</v>
      </c>
      <c r="BH86">
        <f t="shared" si="35"/>
        <v>1</v>
      </c>
      <c r="BI86">
        <f t="shared" si="36"/>
        <v>1</v>
      </c>
      <c r="BJ86">
        <f t="shared" si="37"/>
        <v>2</v>
      </c>
      <c r="BK86">
        <f t="shared" si="31"/>
        <v>-0.5</v>
      </c>
      <c r="BL86">
        <f t="shared" si="38"/>
        <v>1</v>
      </c>
      <c r="BM86">
        <f t="shared" si="39"/>
        <v>0</v>
      </c>
      <c r="BN86">
        <f t="shared" si="40"/>
        <v>0</v>
      </c>
      <c r="BO86">
        <f t="shared" si="41"/>
        <v>0</v>
      </c>
      <c r="BP86">
        <f t="shared" si="42"/>
        <v>0</v>
      </c>
      <c r="BQ86">
        <f t="shared" si="43"/>
        <v>1</v>
      </c>
      <c r="BR86">
        <f t="shared" si="44"/>
        <v>2</v>
      </c>
      <c r="BS86">
        <f t="shared" si="45"/>
        <v>0</v>
      </c>
      <c r="BT86">
        <f t="shared" si="58"/>
        <v>0</v>
      </c>
    </row>
    <row r="87" spans="1:72" x14ac:dyDescent="0.3">
      <c r="A87" s="1" t="s">
        <v>45</v>
      </c>
      <c r="B87" s="1">
        <v>2</v>
      </c>
      <c r="C87" s="1">
        <v>3</v>
      </c>
      <c r="D87" s="1">
        <v>86</v>
      </c>
      <c r="E87" s="1">
        <v>0</v>
      </c>
      <c r="F87" s="1">
        <v>1</v>
      </c>
      <c r="G87" s="1">
        <v>1</v>
      </c>
      <c r="H87" s="1">
        <v>1</v>
      </c>
      <c r="I87" s="1">
        <v>15</v>
      </c>
      <c r="J87" s="1">
        <v>15</v>
      </c>
      <c r="K87" s="1">
        <v>1</v>
      </c>
      <c r="L87" s="1">
        <v>1</v>
      </c>
      <c r="M87" s="1">
        <v>1</v>
      </c>
      <c r="N87" s="1">
        <v>45</v>
      </c>
      <c r="O87" s="1">
        <v>41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3">
        <f t="shared" si="46"/>
        <v>1</v>
      </c>
      <c r="AG87" s="3">
        <f t="shared" si="47"/>
        <v>1</v>
      </c>
      <c r="AH87" s="3">
        <f t="shared" si="48"/>
        <v>0</v>
      </c>
      <c r="AI87" s="3">
        <f t="shared" si="49"/>
        <v>0</v>
      </c>
      <c r="AJ87" s="3">
        <f t="shared" si="50"/>
        <v>2</v>
      </c>
      <c r="AK87" s="3">
        <f t="shared" si="32"/>
        <v>-0.1</v>
      </c>
      <c r="AL87" s="3">
        <f t="shared" si="51"/>
        <v>0</v>
      </c>
      <c r="AM87" s="3">
        <f t="shared" si="52"/>
        <v>0</v>
      </c>
      <c r="AN87" s="3">
        <f t="shared" si="53"/>
        <v>0</v>
      </c>
      <c r="AO87" s="3">
        <f t="shared" si="54"/>
        <v>0</v>
      </c>
      <c r="AP87" s="3">
        <f t="shared" si="55"/>
        <v>0</v>
      </c>
      <c r="AQ87" s="3">
        <f t="shared" si="56"/>
        <v>3</v>
      </c>
      <c r="AR87" s="3">
        <f t="shared" si="59"/>
        <v>3</v>
      </c>
      <c r="AS87" s="3">
        <f t="shared" si="33"/>
        <v>0</v>
      </c>
      <c r="AT87" s="3">
        <f t="shared" si="57"/>
        <v>0</v>
      </c>
      <c r="BF87">
        <f t="shared" si="30"/>
        <v>0</v>
      </c>
      <c r="BG87">
        <f t="shared" si="34"/>
        <v>1</v>
      </c>
      <c r="BH87">
        <f t="shared" si="35"/>
        <v>1</v>
      </c>
      <c r="BI87">
        <f t="shared" si="36"/>
        <v>1</v>
      </c>
      <c r="BJ87">
        <f t="shared" si="37"/>
        <v>1</v>
      </c>
      <c r="BK87">
        <f t="shared" si="31"/>
        <v>0.1</v>
      </c>
      <c r="BL87">
        <f t="shared" si="38"/>
        <v>0</v>
      </c>
      <c r="BM87">
        <f t="shared" si="39"/>
        <v>0</v>
      </c>
      <c r="BN87">
        <f t="shared" si="40"/>
        <v>0</v>
      </c>
      <c r="BO87">
        <f t="shared" si="41"/>
        <v>0</v>
      </c>
      <c r="BP87">
        <f t="shared" si="42"/>
        <v>0</v>
      </c>
      <c r="BQ87">
        <f t="shared" si="43"/>
        <v>0</v>
      </c>
      <c r="BR87">
        <f t="shared" si="44"/>
        <v>2</v>
      </c>
      <c r="BS87">
        <f t="shared" si="45"/>
        <v>0</v>
      </c>
      <c r="BT87">
        <f t="shared" si="58"/>
        <v>0</v>
      </c>
    </row>
    <row r="88" spans="1:72" x14ac:dyDescent="0.3">
      <c r="A88" s="1" t="s">
        <v>45</v>
      </c>
      <c r="B88" s="1">
        <v>2</v>
      </c>
      <c r="C88" s="1">
        <v>3</v>
      </c>
      <c r="D88" s="1">
        <v>87</v>
      </c>
      <c r="E88" s="1">
        <v>0</v>
      </c>
      <c r="F88" s="1">
        <v>1</v>
      </c>
      <c r="G88" s="1">
        <v>1</v>
      </c>
      <c r="H88" s="1">
        <v>1</v>
      </c>
      <c r="I88" s="1">
        <v>30</v>
      </c>
      <c r="J88" s="1">
        <v>15</v>
      </c>
      <c r="K88" s="1">
        <v>1</v>
      </c>
      <c r="L88" s="1">
        <v>1</v>
      </c>
      <c r="M88" s="1">
        <v>1</v>
      </c>
      <c r="N88" s="1">
        <v>46</v>
      </c>
      <c r="O88" s="1">
        <v>41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3">
        <f t="shared" si="46"/>
        <v>1</v>
      </c>
      <c r="AG88" s="3">
        <f t="shared" si="47"/>
        <v>2</v>
      </c>
      <c r="AH88" s="3">
        <f t="shared" si="48"/>
        <v>0</v>
      </c>
      <c r="AI88" s="3">
        <f t="shared" si="49"/>
        <v>1</v>
      </c>
      <c r="AJ88" s="3">
        <f t="shared" si="50"/>
        <v>2</v>
      </c>
      <c r="AK88" s="3">
        <f t="shared" si="32"/>
        <v>0.5</v>
      </c>
      <c r="AL88" s="3">
        <f t="shared" si="51"/>
        <v>0</v>
      </c>
      <c r="AM88" s="3">
        <f t="shared" si="52"/>
        <v>0</v>
      </c>
      <c r="AN88" s="3">
        <f t="shared" si="53"/>
        <v>0</v>
      </c>
      <c r="AO88" s="3">
        <f t="shared" si="54"/>
        <v>0</v>
      </c>
      <c r="AP88" s="3">
        <f t="shared" si="55"/>
        <v>0</v>
      </c>
      <c r="AQ88" s="3">
        <f t="shared" si="56"/>
        <v>3</v>
      </c>
      <c r="AR88" s="3">
        <f t="shared" si="59"/>
        <v>2</v>
      </c>
      <c r="AS88" s="3">
        <f t="shared" si="33"/>
        <v>0</v>
      </c>
      <c r="AT88" s="3">
        <f t="shared" si="57"/>
        <v>0</v>
      </c>
      <c r="BF88">
        <f t="shared" si="30"/>
        <v>0</v>
      </c>
      <c r="BG88">
        <f t="shared" si="34"/>
        <v>1</v>
      </c>
      <c r="BH88">
        <f t="shared" si="35"/>
        <v>0</v>
      </c>
      <c r="BI88">
        <f t="shared" si="36"/>
        <v>1</v>
      </c>
      <c r="BJ88">
        <f t="shared" si="37"/>
        <v>1</v>
      </c>
      <c r="BK88">
        <f t="shared" si="31"/>
        <v>-0.5</v>
      </c>
      <c r="BL88">
        <f t="shared" si="38"/>
        <v>0</v>
      </c>
      <c r="BM88">
        <f t="shared" si="39"/>
        <v>0</v>
      </c>
      <c r="BN88">
        <f t="shared" si="40"/>
        <v>0</v>
      </c>
      <c r="BO88">
        <f t="shared" si="41"/>
        <v>0</v>
      </c>
      <c r="BP88">
        <f t="shared" si="42"/>
        <v>0</v>
      </c>
      <c r="BQ88">
        <f t="shared" si="43"/>
        <v>0</v>
      </c>
      <c r="BR88">
        <f t="shared" si="44"/>
        <v>3</v>
      </c>
      <c r="BS88">
        <f t="shared" si="45"/>
        <v>0</v>
      </c>
      <c r="BT88">
        <f t="shared" si="58"/>
        <v>0</v>
      </c>
    </row>
    <row r="89" spans="1:72" x14ac:dyDescent="0.3">
      <c r="A89" s="1" t="s">
        <v>45</v>
      </c>
      <c r="B89" s="1">
        <v>2</v>
      </c>
      <c r="C89" s="1">
        <v>3</v>
      </c>
      <c r="D89" s="1">
        <v>88</v>
      </c>
      <c r="E89" s="1">
        <v>0</v>
      </c>
      <c r="F89" s="1">
        <v>1</v>
      </c>
      <c r="G89" s="1">
        <v>1</v>
      </c>
      <c r="H89" s="1">
        <v>1</v>
      </c>
      <c r="I89" s="1">
        <v>40</v>
      </c>
      <c r="J89" s="1">
        <v>15</v>
      </c>
      <c r="K89" s="1">
        <v>1</v>
      </c>
      <c r="L89" s="1">
        <v>1</v>
      </c>
      <c r="M89" s="1">
        <v>2</v>
      </c>
      <c r="N89" s="1">
        <v>46</v>
      </c>
      <c r="O89" s="1">
        <v>42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3">
        <f t="shared" si="46"/>
        <v>1</v>
      </c>
      <c r="AG89" s="3">
        <f t="shared" si="47"/>
        <v>2</v>
      </c>
      <c r="AH89" s="3">
        <f t="shared" si="48"/>
        <v>0</v>
      </c>
      <c r="AI89" s="3">
        <f t="shared" si="49"/>
        <v>1</v>
      </c>
      <c r="AJ89" s="3">
        <f t="shared" si="50"/>
        <v>2</v>
      </c>
      <c r="AK89" s="3">
        <f t="shared" si="32"/>
        <v>1.0999999999999999</v>
      </c>
      <c r="AL89" s="3">
        <f t="shared" si="51"/>
        <v>0</v>
      </c>
      <c r="AM89" s="3">
        <f t="shared" si="52"/>
        <v>0</v>
      </c>
      <c r="AN89" s="3">
        <f t="shared" si="53"/>
        <v>0</v>
      </c>
      <c r="AO89" s="3">
        <f t="shared" si="54"/>
        <v>0</v>
      </c>
      <c r="AP89" s="3">
        <f t="shared" si="55"/>
        <v>0</v>
      </c>
      <c r="AQ89" s="3">
        <f t="shared" si="56"/>
        <v>3</v>
      </c>
      <c r="AR89" s="3">
        <f t="shared" si="59"/>
        <v>3</v>
      </c>
      <c r="AS89" s="3">
        <f t="shared" si="33"/>
        <v>0</v>
      </c>
      <c r="AT89" s="3">
        <f t="shared" si="57"/>
        <v>0</v>
      </c>
      <c r="BF89">
        <f t="shared" si="30"/>
        <v>0</v>
      </c>
      <c r="BG89">
        <f t="shared" si="34"/>
        <v>0</v>
      </c>
      <c r="BH89">
        <f t="shared" si="35"/>
        <v>0</v>
      </c>
      <c r="BI89">
        <f t="shared" si="36"/>
        <v>0</v>
      </c>
      <c r="BJ89">
        <f t="shared" si="37"/>
        <v>1</v>
      </c>
      <c r="BK89">
        <f t="shared" si="31"/>
        <v>-1.0999999999999999</v>
      </c>
      <c r="BL89">
        <f t="shared" si="38"/>
        <v>1</v>
      </c>
      <c r="BM89">
        <f t="shared" si="39"/>
        <v>0</v>
      </c>
      <c r="BN89">
        <f t="shared" si="40"/>
        <v>0</v>
      </c>
      <c r="BO89">
        <f t="shared" si="41"/>
        <v>0</v>
      </c>
      <c r="BP89">
        <f t="shared" si="42"/>
        <v>0</v>
      </c>
      <c r="BQ89">
        <f t="shared" si="43"/>
        <v>0</v>
      </c>
      <c r="BR89">
        <f t="shared" si="44"/>
        <v>2</v>
      </c>
      <c r="BS89">
        <f t="shared" si="45"/>
        <v>0</v>
      </c>
      <c r="BT89">
        <f t="shared" si="58"/>
        <v>0</v>
      </c>
    </row>
    <row r="90" spans="1:72" x14ac:dyDescent="0.3">
      <c r="A90" s="1" t="s">
        <v>45</v>
      </c>
      <c r="B90" s="1">
        <v>2</v>
      </c>
      <c r="C90" s="1">
        <v>3</v>
      </c>
      <c r="D90" s="1">
        <v>89</v>
      </c>
      <c r="E90" s="1">
        <v>0</v>
      </c>
      <c r="F90" s="1">
        <v>1</v>
      </c>
      <c r="G90" s="1">
        <v>1</v>
      </c>
      <c r="H90" s="1">
        <v>1</v>
      </c>
      <c r="I90" s="1">
        <v>40</v>
      </c>
      <c r="J90" s="1">
        <v>30</v>
      </c>
      <c r="K90" s="1">
        <v>1</v>
      </c>
      <c r="L90" s="1">
        <v>2</v>
      </c>
      <c r="M90" s="1">
        <v>2</v>
      </c>
      <c r="N90" s="1">
        <v>46</v>
      </c>
      <c r="O90" s="1">
        <v>43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3">
        <f t="shared" si="46"/>
        <v>1</v>
      </c>
      <c r="AG90" s="3">
        <f t="shared" si="47"/>
        <v>1</v>
      </c>
      <c r="AH90" s="3">
        <f t="shared" si="48"/>
        <v>1</v>
      </c>
      <c r="AI90" s="3">
        <f t="shared" si="49"/>
        <v>1</v>
      </c>
      <c r="AJ90" s="3">
        <f t="shared" si="50"/>
        <v>1</v>
      </c>
      <c r="AK90" s="3">
        <f t="shared" si="32"/>
        <v>0.5</v>
      </c>
      <c r="AL90" s="3">
        <f t="shared" si="51"/>
        <v>0</v>
      </c>
      <c r="AM90" s="3">
        <f t="shared" si="52"/>
        <v>0</v>
      </c>
      <c r="AN90" s="3">
        <f t="shared" si="53"/>
        <v>0</v>
      </c>
      <c r="AO90" s="3">
        <f t="shared" si="54"/>
        <v>0</v>
      </c>
      <c r="AP90" s="3">
        <f t="shared" si="55"/>
        <v>1</v>
      </c>
      <c r="AQ90" s="3">
        <f t="shared" si="56"/>
        <v>2</v>
      </c>
      <c r="AR90" s="3">
        <f t="shared" si="59"/>
        <v>3</v>
      </c>
      <c r="AS90" s="3">
        <f t="shared" si="33"/>
        <v>0</v>
      </c>
      <c r="AT90" s="3">
        <f t="shared" si="57"/>
        <v>0</v>
      </c>
      <c r="BF90">
        <f t="shared" si="30"/>
        <v>0</v>
      </c>
      <c r="BG90">
        <f t="shared" si="34"/>
        <v>0</v>
      </c>
      <c r="BH90">
        <f t="shared" si="35"/>
        <v>0</v>
      </c>
      <c r="BI90">
        <f t="shared" si="36"/>
        <v>0</v>
      </c>
      <c r="BJ90">
        <f t="shared" si="37"/>
        <v>2</v>
      </c>
      <c r="BK90">
        <f t="shared" si="31"/>
        <v>-0.5</v>
      </c>
      <c r="BL90">
        <f t="shared" si="38"/>
        <v>2</v>
      </c>
      <c r="BM90">
        <f t="shared" si="39"/>
        <v>0</v>
      </c>
      <c r="BN90">
        <f t="shared" si="40"/>
        <v>0</v>
      </c>
      <c r="BO90">
        <f t="shared" si="41"/>
        <v>0</v>
      </c>
      <c r="BP90">
        <f t="shared" si="42"/>
        <v>0</v>
      </c>
      <c r="BQ90">
        <f t="shared" si="43"/>
        <v>0</v>
      </c>
      <c r="BR90">
        <f t="shared" si="44"/>
        <v>2</v>
      </c>
      <c r="BS90">
        <f t="shared" si="45"/>
        <v>0</v>
      </c>
      <c r="BT90">
        <f t="shared" si="58"/>
        <v>0</v>
      </c>
    </row>
    <row r="91" spans="1:72" x14ac:dyDescent="0.3">
      <c r="A91" s="1" t="s">
        <v>45</v>
      </c>
      <c r="B91" s="1">
        <v>2</v>
      </c>
      <c r="C91" s="1">
        <v>3</v>
      </c>
      <c r="D91" s="1">
        <v>90</v>
      </c>
      <c r="E91" s="1">
        <v>0</v>
      </c>
      <c r="F91" s="1">
        <v>1</v>
      </c>
      <c r="G91" s="1">
        <v>1</v>
      </c>
      <c r="H91" s="1">
        <v>1</v>
      </c>
      <c r="I91" s="1">
        <v>40</v>
      </c>
      <c r="J91" s="1">
        <v>40</v>
      </c>
      <c r="K91" s="1">
        <v>1</v>
      </c>
      <c r="L91" s="1">
        <v>1</v>
      </c>
      <c r="M91" s="1">
        <v>1</v>
      </c>
      <c r="N91" s="1">
        <v>47</v>
      </c>
      <c r="O91" s="1">
        <v>43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3">
        <f t="shared" si="46"/>
        <v>1</v>
      </c>
      <c r="AG91" s="3">
        <f t="shared" si="47"/>
        <v>0</v>
      </c>
      <c r="AH91" s="3">
        <f t="shared" si="48"/>
        <v>1</v>
      </c>
      <c r="AI91" s="3">
        <f t="shared" si="49"/>
        <v>1</v>
      </c>
      <c r="AJ91" s="3">
        <f t="shared" si="50"/>
        <v>1</v>
      </c>
      <c r="AK91" s="3">
        <f t="shared" si="32"/>
        <v>-0.1</v>
      </c>
      <c r="AL91" s="3">
        <f t="shared" si="51"/>
        <v>1</v>
      </c>
      <c r="AM91" s="3">
        <f t="shared" si="52"/>
        <v>0</v>
      </c>
      <c r="AN91" s="3">
        <f t="shared" si="53"/>
        <v>0</v>
      </c>
      <c r="AO91" s="3">
        <f t="shared" si="54"/>
        <v>0</v>
      </c>
      <c r="AP91" s="3">
        <f t="shared" si="55"/>
        <v>1</v>
      </c>
      <c r="AQ91" s="3">
        <f t="shared" si="56"/>
        <v>2</v>
      </c>
      <c r="AR91" s="3">
        <f t="shared" si="59"/>
        <v>3</v>
      </c>
      <c r="AS91" s="3">
        <f t="shared" si="33"/>
        <v>0</v>
      </c>
      <c r="AT91" s="3">
        <f t="shared" si="57"/>
        <v>0</v>
      </c>
      <c r="BF91">
        <f t="shared" si="30"/>
        <v>0</v>
      </c>
      <c r="BG91">
        <f t="shared" si="34"/>
        <v>0</v>
      </c>
      <c r="BH91">
        <f t="shared" si="35"/>
        <v>0</v>
      </c>
      <c r="BI91">
        <f t="shared" si="36"/>
        <v>0</v>
      </c>
      <c r="BJ91">
        <f t="shared" si="37"/>
        <v>2</v>
      </c>
      <c r="BK91">
        <f t="shared" si="31"/>
        <v>0.1</v>
      </c>
      <c r="BL91">
        <f t="shared" si="38"/>
        <v>2</v>
      </c>
      <c r="BM91">
        <f t="shared" si="39"/>
        <v>0</v>
      </c>
      <c r="BN91">
        <f t="shared" si="40"/>
        <v>0</v>
      </c>
      <c r="BO91">
        <f t="shared" si="41"/>
        <v>0</v>
      </c>
      <c r="BP91">
        <f t="shared" si="42"/>
        <v>0</v>
      </c>
      <c r="BQ91">
        <f t="shared" si="43"/>
        <v>0</v>
      </c>
      <c r="BR91">
        <f t="shared" si="44"/>
        <v>2</v>
      </c>
      <c r="BS91">
        <f t="shared" si="45"/>
        <v>0</v>
      </c>
      <c r="BT91">
        <f t="shared" si="58"/>
        <v>0</v>
      </c>
    </row>
    <row r="92" spans="1:72" x14ac:dyDescent="0.3">
      <c r="A92" s="1" t="s">
        <v>45</v>
      </c>
      <c r="B92" s="1">
        <v>2</v>
      </c>
      <c r="C92" s="1">
        <v>3</v>
      </c>
      <c r="D92" s="1">
        <v>91</v>
      </c>
      <c r="E92" s="1">
        <v>0</v>
      </c>
      <c r="F92" s="1">
        <v>1</v>
      </c>
      <c r="G92" s="1">
        <v>1</v>
      </c>
      <c r="H92" s="1">
        <v>1</v>
      </c>
      <c r="I92" s="1" t="s">
        <v>46</v>
      </c>
      <c r="J92" s="1">
        <v>40</v>
      </c>
      <c r="K92" s="1">
        <v>1</v>
      </c>
      <c r="L92" s="1">
        <v>1</v>
      </c>
      <c r="M92" s="1">
        <v>1</v>
      </c>
      <c r="N92" s="1">
        <v>48</v>
      </c>
      <c r="O92" s="1">
        <v>43</v>
      </c>
      <c r="P92" s="1">
        <v>1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3">
        <f t="shared" si="46"/>
        <v>1</v>
      </c>
      <c r="AG92" s="3">
        <f t="shared" si="47"/>
        <v>1</v>
      </c>
      <c r="AH92" s="3">
        <f t="shared" si="48"/>
        <v>1</v>
      </c>
      <c r="AI92" s="3">
        <f t="shared" si="49"/>
        <v>1</v>
      </c>
      <c r="AJ92" s="3">
        <f t="shared" si="50"/>
        <v>2</v>
      </c>
      <c r="AK92" s="3">
        <f t="shared" si="32"/>
        <v>0.5</v>
      </c>
      <c r="AL92" s="3">
        <f t="shared" si="51"/>
        <v>2</v>
      </c>
      <c r="AM92" s="3">
        <f t="shared" si="52"/>
        <v>0</v>
      </c>
      <c r="AN92" s="3">
        <f t="shared" si="53"/>
        <v>0</v>
      </c>
      <c r="AO92" s="3">
        <f t="shared" si="54"/>
        <v>0</v>
      </c>
      <c r="AP92" s="3">
        <f t="shared" si="55"/>
        <v>1</v>
      </c>
      <c r="AQ92" s="3">
        <f t="shared" si="56"/>
        <v>2</v>
      </c>
      <c r="AR92" s="3">
        <f t="shared" si="59"/>
        <v>3</v>
      </c>
      <c r="AS92" s="3">
        <f t="shared" si="33"/>
        <v>0</v>
      </c>
      <c r="AT92" s="3">
        <f t="shared" si="57"/>
        <v>0</v>
      </c>
      <c r="BF92">
        <f t="shared" si="30"/>
        <v>0</v>
      </c>
      <c r="BG92">
        <f t="shared" si="34"/>
        <v>0</v>
      </c>
      <c r="BH92">
        <f t="shared" si="35"/>
        <v>0</v>
      </c>
      <c r="BI92">
        <f t="shared" si="36"/>
        <v>0</v>
      </c>
      <c r="BJ92">
        <f t="shared" si="37"/>
        <v>1</v>
      </c>
      <c r="BK92">
        <f t="shared" si="31"/>
        <v>-0.5</v>
      </c>
      <c r="BL92">
        <f t="shared" si="38"/>
        <v>1</v>
      </c>
      <c r="BM92">
        <f t="shared" si="39"/>
        <v>0</v>
      </c>
      <c r="BN92">
        <f t="shared" si="40"/>
        <v>0</v>
      </c>
      <c r="BO92">
        <f t="shared" si="41"/>
        <v>0</v>
      </c>
      <c r="BP92">
        <f t="shared" si="42"/>
        <v>0</v>
      </c>
      <c r="BQ92">
        <f t="shared" si="43"/>
        <v>0</v>
      </c>
      <c r="BR92">
        <f t="shared" si="44"/>
        <v>2</v>
      </c>
      <c r="BS92">
        <f t="shared" si="45"/>
        <v>0</v>
      </c>
      <c r="BT92">
        <f t="shared" si="58"/>
        <v>0</v>
      </c>
    </row>
    <row r="93" spans="1:72" x14ac:dyDescent="0.3">
      <c r="A93" s="1" t="s">
        <v>45</v>
      </c>
      <c r="B93" s="1">
        <v>2</v>
      </c>
      <c r="C93" s="1">
        <v>4</v>
      </c>
      <c r="D93" s="1">
        <v>92</v>
      </c>
      <c r="E93" s="1">
        <v>0</v>
      </c>
      <c r="F93" s="1">
        <v>1</v>
      </c>
      <c r="G93" s="1">
        <v>2</v>
      </c>
      <c r="H93" s="1">
        <v>1</v>
      </c>
      <c r="I93" s="1">
        <v>0</v>
      </c>
      <c r="J93" s="1">
        <v>0</v>
      </c>
      <c r="K93" s="1">
        <v>2</v>
      </c>
      <c r="L93" s="1">
        <v>2</v>
      </c>
      <c r="M93" s="1">
        <v>1</v>
      </c>
      <c r="N93" s="1">
        <v>49</v>
      </c>
      <c r="O93" s="1">
        <v>43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3">
        <f t="shared" si="46"/>
        <v>0</v>
      </c>
      <c r="AG93" s="3">
        <f t="shared" si="47"/>
        <v>2</v>
      </c>
      <c r="AH93" s="3">
        <f t="shared" si="48"/>
        <v>0</v>
      </c>
      <c r="AI93" s="3">
        <f t="shared" si="49"/>
        <v>1</v>
      </c>
      <c r="AJ93" s="3">
        <f t="shared" si="50"/>
        <v>3</v>
      </c>
      <c r="AK93" s="3">
        <f t="shared" si="32"/>
        <v>0.19999999999999998</v>
      </c>
      <c r="AL93" s="3">
        <f t="shared" si="51"/>
        <v>2</v>
      </c>
      <c r="AM93" s="3">
        <f t="shared" si="52"/>
        <v>0</v>
      </c>
      <c r="AN93" s="3">
        <f t="shared" si="53"/>
        <v>0</v>
      </c>
      <c r="AO93" s="3">
        <f t="shared" si="54"/>
        <v>0</v>
      </c>
      <c r="AP93" s="3">
        <f t="shared" si="55"/>
        <v>0</v>
      </c>
      <c r="AQ93" s="3">
        <f t="shared" si="56"/>
        <v>2</v>
      </c>
      <c r="AR93" s="3">
        <f t="shared" si="59"/>
        <v>3</v>
      </c>
      <c r="AS93" s="3">
        <f t="shared" si="33"/>
        <v>0</v>
      </c>
      <c r="AT93" s="3">
        <f t="shared" si="57"/>
        <v>0</v>
      </c>
      <c r="BF93">
        <f t="shared" si="30"/>
        <v>1</v>
      </c>
      <c r="BG93">
        <f t="shared" si="34"/>
        <v>0</v>
      </c>
      <c r="BH93">
        <f t="shared" si="35"/>
        <v>0</v>
      </c>
      <c r="BI93">
        <f t="shared" si="36"/>
        <v>0</v>
      </c>
      <c r="BJ93">
        <f t="shared" si="37"/>
        <v>0</v>
      </c>
      <c r="BK93">
        <f t="shared" si="31"/>
        <v>-0.19999999999999998</v>
      </c>
      <c r="BL93">
        <f t="shared" si="38"/>
        <v>0</v>
      </c>
      <c r="BM93">
        <f t="shared" si="39"/>
        <v>0</v>
      </c>
      <c r="BN93">
        <f t="shared" si="40"/>
        <v>0</v>
      </c>
      <c r="BO93">
        <f t="shared" si="41"/>
        <v>0</v>
      </c>
      <c r="BP93">
        <f t="shared" si="42"/>
        <v>0</v>
      </c>
      <c r="BQ93">
        <f t="shared" si="43"/>
        <v>1</v>
      </c>
      <c r="BR93">
        <f t="shared" si="44"/>
        <v>2</v>
      </c>
      <c r="BS93">
        <f t="shared" si="45"/>
        <v>0</v>
      </c>
      <c r="BT93">
        <f t="shared" si="58"/>
        <v>0</v>
      </c>
    </row>
    <row r="94" spans="1:72" x14ac:dyDescent="0.3">
      <c r="A94" s="1" t="s">
        <v>45</v>
      </c>
      <c r="B94" s="1">
        <v>2</v>
      </c>
      <c r="C94" s="1">
        <v>4</v>
      </c>
      <c r="D94" s="1">
        <v>93</v>
      </c>
      <c r="E94" s="1">
        <v>0</v>
      </c>
      <c r="F94" s="1">
        <v>1</v>
      </c>
      <c r="G94" s="1">
        <v>2</v>
      </c>
      <c r="H94" s="1">
        <v>1</v>
      </c>
      <c r="I94" s="1">
        <v>15</v>
      </c>
      <c r="J94" s="1">
        <v>0</v>
      </c>
      <c r="K94" s="1">
        <v>2</v>
      </c>
      <c r="L94" s="1">
        <v>1</v>
      </c>
      <c r="M94" s="1">
        <v>2</v>
      </c>
      <c r="N94" s="1">
        <v>49</v>
      </c>
      <c r="O94" s="1">
        <v>44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3">
        <f t="shared" si="46"/>
        <v>0</v>
      </c>
      <c r="AG94" s="3">
        <f t="shared" si="47"/>
        <v>2</v>
      </c>
      <c r="AH94" s="3">
        <f t="shared" si="48"/>
        <v>0</v>
      </c>
      <c r="AI94" s="3">
        <f t="shared" si="49"/>
        <v>0</v>
      </c>
      <c r="AJ94" s="3">
        <f t="shared" si="50"/>
        <v>2</v>
      </c>
      <c r="AK94" s="3">
        <f t="shared" si="32"/>
        <v>0.79999999999999993</v>
      </c>
      <c r="AL94" s="3">
        <f t="shared" si="51"/>
        <v>1</v>
      </c>
      <c r="AM94" s="3">
        <f t="shared" si="52"/>
        <v>0</v>
      </c>
      <c r="AN94" s="3">
        <f t="shared" si="53"/>
        <v>0</v>
      </c>
      <c r="AO94" s="3">
        <f t="shared" si="54"/>
        <v>0</v>
      </c>
      <c r="AP94" s="3">
        <f t="shared" si="55"/>
        <v>0</v>
      </c>
      <c r="AQ94" s="3">
        <f t="shared" si="56"/>
        <v>1</v>
      </c>
      <c r="AR94" s="3">
        <f t="shared" si="59"/>
        <v>3</v>
      </c>
      <c r="AS94" s="3">
        <f t="shared" si="33"/>
        <v>0</v>
      </c>
      <c r="AT94" s="3">
        <f t="shared" si="57"/>
        <v>0</v>
      </c>
      <c r="BF94">
        <f t="shared" si="30"/>
        <v>1</v>
      </c>
      <c r="BG94">
        <f t="shared" si="34"/>
        <v>1</v>
      </c>
      <c r="BH94">
        <f t="shared" si="35"/>
        <v>0</v>
      </c>
      <c r="BI94">
        <f t="shared" si="36"/>
        <v>0</v>
      </c>
      <c r="BJ94">
        <f t="shared" si="37"/>
        <v>1</v>
      </c>
      <c r="BK94">
        <f t="shared" si="31"/>
        <v>-0.79999999999999993</v>
      </c>
      <c r="BL94">
        <f t="shared" si="38"/>
        <v>0</v>
      </c>
      <c r="BM94">
        <f t="shared" si="39"/>
        <v>0</v>
      </c>
      <c r="BN94">
        <f t="shared" si="40"/>
        <v>0</v>
      </c>
      <c r="BO94">
        <f t="shared" si="41"/>
        <v>0</v>
      </c>
      <c r="BP94">
        <f t="shared" si="42"/>
        <v>0</v>
      </c>
      <c r="BQ94">
        <f t="shared" si="43"/>
        <v>2</v>
      </c>
      <c r="BR94">
        <f t="shared" si="44"/>
        <v>2</v>
      </c>
      <c r="BS94">
        <f t="shared" si="45"/>
        <v>0</v>
      </c>
      <c r="BT94">
        <f t="shared" si="58"/>
        <v>0</v>
      </c>
    </row>
    <row r="95" spans="1:72" x14ac:dyDescent="0.3">
      <c r="A95" s="1" t="s">
        <v>45</v>
      </c>
      <c r="B95" s="1">
        <v>2</v>
      </c>
      <c r="C95" s="1">
        <v>4</v>
      </c>
      <c r="D95" s="1">
        <v>94</v>
      </c>
      <c r="E95" s="1">
        <v>0</v>
      </c>
      <c r="F95" s="1">
        <v>1</v>
      </c>
      <c r="G95" s="1">
        <v>2</v>
      </c>
      <c r="H95" s="1">
        <v>1</v>
      </c>
      <c r="I95" s="1">
        <v>15</v>
      </c>
      <c r="J95" s="1">
        <v>15</v>
      </c>
      <c r="K95" s="1">
        <v>2</v>
      </c>
      <c r="L95" s="1">
        <v>1</v>
      </c>
      <c r="M95" s="1">
        <v>2</v>
      </c>
      <c r="N95" s="1">
        <v>49</v>
      </c>
      <c r="O95" s="1">
        <v>45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3">
        <f t="shared" si="46"/>
        <v>0</v>
      </c>
      <c r="AG95" s="3">
        <f t="shared" si="47"/>
        <v>1</v>
      </c>
      <c r="AH95" s="3">
        <f t="shared" si="48"/>
        <v>0</v>
      </c>
      <c r="AI95" s="3">
        <f t="shared" si="49"/>
        <v>0</v>
      </c>
      <c r="AJ95" s="3">
        <f t="shared" si="50"/>
        <v>1</v>
      </c>
      <c r="AK95" s="3">
        <f t="shared" si="32"/>
        <v>0.19999999999999998</v>
      </c>
      <c r="AL95" s="3">
        <f t="shared" si="51"/>
        <v>0</v>
      </c>
      <c r="AM95" s="3">
        <f t="shared" si="52"/>
        <v>0</v>
      </c>
      <c r="AN95" s="3">
        <f t="shared" si="53"/>
        <v>0</v>
      </c>
      <c r="AO95" s="3">
        <f t="shared" si="54"/>
        <v>0</v>
      </c>
      <c r="AP95" s="3">
        <f t="shared" si="55"/>
        <v>0</v>
      </c>
      <c r="AQ95" s="3">
        <f t="shared" si="56"/>
        <v>0</v>
      </c>
      <c r="AR95" s="3">
        <f t="shared" si="59"/>
        <v>2</v>
      </c>
      <c r="AS95" s="3">
        <f t="shared" si="33"/>
        <v>0</v>
      </c>
      <c r="AT95" s="3">
        <f t="shared" si="57"/>
        <v>0</v>
      </c>
      <c r="BF95">
        <f t="shared" si="30"/>
        <v>1</v>
      </c>
      <c r="BG95">
        <f t="shared" si="34"/>
        <v>1</v>
      </c>
      <c r="BH95">
        <f t="shared" si="35"/>
        <v>0</v>
      </c>
      <c r="BI95">
        <f t="shared" si="36"/>
        <v>0</v>
      </c>
      <c r="BJ95">
        <f t="shared" si="37"/>
        <v>2</v>
      </c>
      <c r="BK95">
        <f t="shared" si="31"/>
        <v>-0.19999999999999998</v>
      </c>
      <c r="BL95">
        <f t="shared" si="38"/>
        <v>0</v>
      </c>
      <c r="BM95">
        <f t="shared" si="39"/>
        <v>0</v>
      </c>
      <c r="BN95">
        <f t="shared" si="40"/>
        <v>0</v>
      </c>
      <c r="BO95">
        <f t="shared" si="41"/>
        <v>0</v>
      </c>
      <c r="BP95">
        <f t="shared" si="42"/>
        <v>0</v>
      </c>
      <c r="BQ95">
        <f t="shared" si="43"/>
        <v>3</v>
      </c>
      <c r="BR95">
        <f t="shared" si="44"/>
        <v>3</v>
      </c>
      <c r="BS95">
        <f t="shared" si="45"/>
        <v>0</v>
      </c>
      <c r="BT95">
        <f t="shared" si="58"/>
        <v>0</v>
      </c>
    </row>
    <row r="96" spans="1:72" x14ac:dyDescent="0.3">
      <c r="A96" s="1" t="s">
        <v>45</v>
      </c>
      <c r="B96" s="1">
        <v>2</v>
      </c>
      <c r="C96" s="1">
        <v>4</v>
      </c>
      <c r="D96" s="1">
        <v>95</v>
      </c>
      <c r="E96" s="1">
        <v>0</v>
      </c>
      <c r="F96" s="1">
        <v>1</v>
      </c>
      <c r="G96" s="1">
        <v>2</v>
      </c>
      <c r="H96" s="1">
        <v>1</v>
      </c>
      <c r="I96" s="1">
        <v>15</v>
      </c>
      <c r="J96" s="1">
        <v>30</v>
      </c>
      <c r="K96" s="1">
        <v>2</v>
      </c>
      <c r="L96" s="1">
        <v>2</v>
      </c>
      <c r="M96" s="1">
        <v>1</v>
      </c>
      <c r="N96" s="1">
        <v>50</v>
      </c>
      <c r="O96" s="1">
        <v>45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1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3">
        <f t="shared" si="46"/>
        <v>0</v>
      </c>
      <c r="AG96" s="3">
        <f t="shared" si="47"/>
        <v>0</v>
      </c>
      <c r="AH96" s="3">
        <f t="shared" si="48"/>
        <v>0</v>
      </c>
      <c r="AI96" s="3">
        <f t="shared" si="49"/>
        <v>0</v>
      </c>
      <c r="AJ96" s="3">
        <f t="shared" si="50"/>
        <v>1</v>
      </c>
      <c r="AK96" s="3">
        <f t="shared" si="32"/>
        <v>-0.4</v>
      </c>
      <c r="AL96" s="3">
        <f t="shared" si="51"/>
        <v>0</v>
      </c>
      <c r="AM96" s="3">
        <f t="shared" si="52"/>
        <v>0</v>
      </c>
      <c r="AN96" s="3">
        <f t="shared" si="53"/>
        <v>0</v>
      </c>
      <c r="AO96" s="3">
        <f t="shared" si="54"/>
        <v>0</v>
      </c>
      <c r="AP96" s="3">
        <f t="shared" si="55"/>
        <v>0</v>
      </c>
      <c r="AQ96" s="3">
        <f t="shared" si="56"/>
        <v>0</v>
      </c>
      <c r="AR96" s="3">
        <f t="shared" si="59"/>
        <v>1</v>
      </c>
      <c r="AS96" s="3">
        <f t="shared" si="33"/>
        <v>-1</v>
      </c>
      <c r="AT96" s="3">
        <f t="shared" si="57"/>
        <v>-1</v>
      </c>
      <c r="BF96">
        <f t="shared" si="30"/>
        <v>1</v>
      </c>
      <c r="BG96">
        <f t="shared" si="34"/>
        <v>1</v>
      </c>
      <c r="BH96">
        <f t="shared" si="35"/>
        <v>1</v>
      </c>
      <c r="BI96">
        <f t="shared" si="36"/>
        <v>0</v>
      </c>
      <c r="BJ96">
        <f t="shared" si="37"/>
        <v>2</v>
      </c>
      <c r="BK96">
        <f t="shared" si="31"/>
        <v>0.4</v>
      </c>
      <c r="BL96">
        <f t="shared" si="38"/>
        <v>0</v>
      </c>
      <c r="BM96">
        <f t="shared" si="39"/>
        <v>0</v>
      </c>
      <c r="BN96">
        <f t="shared" si="40"/>
        <v>0</v>
      </c>
      <c r="BO96">
        <f t="shared" si="41"/>
        <v>0</v>
      </c>
      <c r="BP96">
        <f t="shared" si="42"/>
        <v>1</v>
      </c>
      <c r="BQ96">
        <f t="shared" si="43"/>
        <v>3</v>
      </c>
      <c r="BR96">
        <f t="shared" si="44"/>
        <v>4</v>
      </c>
      <c r="BS96">
        <f t="shared" si="45"/>
        <v>1</v>
      </c>
      <c r="BT96">
        <f t="shared" si="58"/>
        <v>1</v>
      </c>
    </row>
    <row r="97" spans="1:72" x14ac:dyDescent="0.3">
      <c r="A97" s="1" t="s">
        <v>45</v>
      </c>
      <c r="B97" s="1">
        <v>2</v>
      </c>
      <c r="C97" s="1">
        <v>4</v>
      </c>
      <c r="D97" s="1">
        <v>96</v>
      </c>
      <c r="E97" s="1">
        <v>0</v>
      </c>
      <c r="F97" s="1">
        <v>1</v>
      </c>
      <c r="G97" s="1">
        <v>2</v>
      </c>
      <c r="H97" s="1">
        <v>1</v>
      </c>
      <c r="I97" s="1">
        <v>30</v>
      </c>
      <c r="J97" s="1">
        <v>30</v>
      </c>
      <c r="K97" s="1">
        <v>2</v>
      </c>
      <c r="L97" s="1">
        <v>2</v>
      </c>
      <c r="M97" s="1">
        <v>2</v>
      </c>
      <c r="N97" s="1">
        <v>50</v>
      </c>
      <c r="O97" s="1">
        <v>46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3">
        <f t="shared" si="46"/>
        <v>0</v>
      </c>
      <c r="AG97" s="3">
        <f t="shared" si="47"/>
        <v>0</v>
      </c>
      <c r="AH97" s="3">
        <f t="shared" si="48"/>
        <v>0</v>
      </c>
      <c r="AI97" s="3">
        <f t="shared" si="49"/>
        <v>0</v>
      </c>
      <c r="AJ97" s="3">
        <f t="shared" si="50"/>
        <v>1</v>
      </c>
      <c r="AK97" s="3">
        <f t="shared" si="32"/>
        <v>0.19999999999999998</v>
      </c>
      <c r="AL97" s="3">
        <f t="shared" si="51"/>
        <v>0</v>
      </c>
      <c r="AM97" s="3">
        <f t="shared" si="52"/>
        <v>0</v>
      </c>
      <c r="AN97" s="3">
        <f t="shared" si="53"/>
        <v>0</v>
      </c>
      <c r="AO97" s="3">
        <f t="shared" si="54"/>
        <v>0</v>
      </c>
      <c r="AP97" s="3">
        <f t="shared" si="55"/>
        <v>0</v>
      </c>
      <c r="AQ97" s="3">
        <f t="shared" si="56"/>
        <v>0</v>
      </c>
      <c r="AR97" s="3">
        <f t="shared" si="59"/>
        <v>1</v>
      </c>
      <c r="AS97" s="3">
        <f t="shared" si="33"/>
        <v>-1</v>
      </c>
      <c r="AT97" s="3">
        <f t="shared" si="57"/>
        <v>0</v>
      </c>
      <c r="BF97">
        <f t="shared" si="30"/>
        <v>1</v>
      </c>
      <c r="BG97">
        <f t="shared" si="34"/>
        <v>0</v>
      </c>
      <c r="BH97">
        <f t="shared" si="35"/>
        <v>1</v>
      </c>
      <c r="BI97">
        <f t="shared" si="36"/>
        <v>0</v>
      </c>
      <c r="BJ97">
        <f t="shared" si="37"/>
        <v>2</v>
      </c>
      <c r="BK97">
        <f t="shared" si="31"/>
        <v>-0.19999999999999998</v>
      </c>
      <c r="BL97">
        <f t="shared" si="38"/>
        <v>0</v>
      </c>
      <c r="BM97">
        <f t="shared" si="39"/>
        <v>0</v>
      </c>
      <c r="BN97">
        <f t="shared" si="40"/>
        <v>0</v>
      </c>
      <c r="BO97">
        <f t="shared" si="41"/>
        <v>0</v>
      </c>
      <c r="BP97">
        <f t="shared" si="42"/>
        <v>1</v>
      </c>
      <c r="BQ97">
        <f t="shared" si="43"/>
        <v>3</v>
      </c>
      <c r="BR97">
        <f t="shared" si="44"/>
        <v>4</v>
      </c>
      <c r="BS97">
        <f t="shared" si="45"/>
        <v>1</v>
      </c>
      <c r="BT97">
        <f t="shared" si="58"/>
        <v>0</v>
      </c>
    </row>
    <row r="98" spans="1:72" x14ac:dyDescent="0.3">
      <c r="A98" s="1" t="s">
        <v>45</v>
      </c>
      <c r="B98" s="1">
        <v>2</v>
      </c>
      <c r="C98" s="1">
        <v>4</v>
      </c>
      <c r="D98" s="1">
        <v>97</v>
      </c>
      <c r="E98" s="1">
        <v>0</v>
      </c>
      <c r="F98" s="1">
        <v>1</v>
      </c>
      <c r="G98" s="1">
        <v>2</v>
      </c>
      <c r="H98" s="1">
        <v>1</v>
      </c>
      <c r="I98" s="1">
        <v>30</v>
      </c>
      <c r="J98" s="1">
        <v>40</v>
      </c>
      <c r="K98" s="1">
        <v>2</v>
      </c>
      <c r="L98" s="1">
        <v>1</v>
      </c>
      <c r="M98" s="1">
        <v>2</v>
      </c>
      <c r="N98" s="1">
        <v>50</v>
      </c>
      <c r="O98" s="1">
        <v>47</v>
      </c>
      <c r="P98" s="1">
        <v>2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3">
        <f t="shared" si="46"/>
        <v>0</v>
      </c>
      <c r="AG98" s="3">
        <f t="shared" si="47"/>
        <v>0</v>
      </c>
      <c r="AH98" s="3">
        <f t="shared" si="48"/>
        <v>0</v>
      </c>
      <c r="AI98" s="3">
        <f t="shared" si="49"/>
        <v>0</v>
      </c>
      <c r="AJ98" s="3">
        <f t="shared" si="50"/>
        <v>1</v>
      </c>
      <c r="AK98" s="3">
        <f t="shared" si="32"/>
        <v>-0.4</v>
      </c>
      <c r="AL98" s="3">
        <f t="shared" si="51"/>
        <v>0</v>
      </c>
      <c r="AM98" s="3">
        <f t="shared" si="52"/>
        <v>0</v>
      </c>
      <c r="AN98" s="3">
        <f t="shared" si="53"/>
        <v>0</v>
      </c>
      <c r="AO98" s="3">
        <f t="shared" si="54"/>
        <v>0</v>
      </c>
      <c r="AP98" s="3">
        <f t="shared" si="55"/>
        <v>0</v>
      </c>
      <c r="AQ98" s="3">
        <f t="shared" si="56"/>
        <v>0</v>
      </c>
      <c r="AR98" s="3">
        <f t="shared" si="59"/>
        <v>1</v>
      </c>
      <c r="AS98" s="3">
        <f t="shared" si="33"/>
        <v>-1</v>
      </c>
      <c r="AT98" s="3">
        <f t="shared" si="57"/>
        <v>0</v>
      </c>
      <c r="BF98">
        <f t="shared" si="30"/>
        <v>1</v>
      </c>
      <c r="BG98">
        <f t="shared" si="34"/>
        <v>1</v>
      </c>
      <c r="BH98">
        <f t="shared" si="35"/>
        <v>1</v>
      </c>
      <c r="BI98">
        <f t="shared" si="36"/>
        <v>0</v>
      </c>
      <c r="BJ98">
        <f t="shared" si="37"/>
        <v>2</v>
      </c>
      <c r="BK98">
        <f t="shared" si="31"/>
        <v>0.4</v>
      </c>
      <c r="BL98">
        <f t="shared" si="38"/>
        <v>1</v>
      </c>
      <c r="BM98">
        <f t="shared" si="39"/>
        <v>0</v>
      </c>
      <c r="BN98">
        <f t="shared" si="40"/>
        <v>0</v>
      </c>
      <c r="BO98">
        <f t="shared" si="41"/>
        <v>0</v>
      </c>
      <c r="BP98">
        <f t="shared" si="42"/>
        <v>1</v>
      </c>
      <c r="BQ98">
        <f t="shared" si="43"/>
        <v>3</v>
      </c>
      <c r="BR98">
        <f t="shared" si="44"/>
        <v>4</v>
      </c>
      <c r="BS98">
        <f t="shared" si="45"/>
        <v>1</v>
      </c>
      <c r="BT98">
        <f t="shared" si="58"/>
        <v>0</v>
      </c>
    </row>
    <row r="99" spans="1:72" x14ac:dyDescent="0.3">
      <c r="A99" s="1" t="s">
        <v>45</v>
      </c>
      <c r="B99" s="1">
        <v>2</v>
      </c>
      <c r="C99" s="1">
        <v>5</v>
      </c>
      <c r="D99" s="1">
        <v>98</v>
      </c>
      <c r="E99" s="1">
        <v>0</v>
      </c>
      <c r="F99" s="1">
        <v>1</v>
      </c>
      <c r="G99" s="1">
        <v>2</v>
      </c>
      <c r="H99" s="1">
        <v>2</v>
      </c>
      <c r="I99" s="1">
        <v>0</v>
      </c>
      <c r="J99" s="1">
        <v>0</v>
      </c>
      <c r="K99" s="1">
        <v>1</v>
      </c>
      <c r="L99" s="1">
        <v>1</v>
      </c>
      <c r="M99" s="1">
        <v>2</v>
      </c>
      <c r="N99" s="1">
        <v>50</v>
      </c>
      <c r="O99" s="1">
        <v>48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3">
        <f t="shared" si="46"/>
        <v>1</v>
      </c>
      <c r="AG99" s="3">
        <f t="shared" si="47"/>
        <v>0</v>
      </c>
      <c r="AH99" s="3">
        <f t="shared" si="48"/>
        <v>0</v>
      </c>
      <c r="AI99" s="3">
        <f t="shared" si="49"/>
        <v>0</v>
      </c>
      <c r="AJ99" s="3">
        <f t="shared" si="50"/>
        <v>0</v>
      </c>
      <c r="AK99" s="3">
        <f t="shared" si="32"/>
        <v>-0.1</v>
      </c>
      <c r="AL99" s="3">
        <f t="shared" si="51"/>
        <v>0</v>
      </c>
      <c r="AM99" s="3">
        <f t="shared" si="52"/>
        <v>0</v>
      </c>
      <c r="AN99" s="3">
        <f t="shared" si="53"/>
        <v>0</v>
      </c>
      <c r="AO99" s="3">
        <f t="shared" si="54"/>
        <v>0</v>
      </c>
      <c r="AP99" s="3">
        <f t="shared" si="55"/>
        <v>0</v>
      </c>
      <c r="AQ99" s="3">
        <f t="shared" si="56"/>
        <v>1</v>
      </c>
      <c r="AR99" s="3">
        <f t="shared" si="59"/>
        <v>1</v>
      </c>
      <c r="AS99" s="3">
        <f t="shared" si="33"/>
        <v>-1</v>
      </c>
      <c r="AT99" s="3">
        <f t="shared" si="57"/>
        <v>0</v>
      </c>
      <c r="BF99">
        <f t="shared" si="30"/>
        <v>0</v>
      </c>
      <c r="BG99">
        <f t="shared" si="34"/>
        <v>1</v>
      </c>
      <c r="BH99">
        <f t="shared" si="35"/>
        <v>0</v>
      </c>
      <c r="BI99">
        <f t="shared" si="36"/>
        <v>0</v>
      </c>
      <c r="BJ99">
        <f t="shared" si="37"/>
        <v>3</v>
      </c>
      <c r="BK99">
        <f t="shared" si="31"/>
        <v>0.1</v>
      </c>
      <c r="BL99">
        <f t="shared" si="38"/>
        <v>1</v>
      </c>
      <c r="BM99">
        <f t="shared" si="39"/>
        <v>0</v>
      </c>
      <c r="BN99">
        <f t="shared" si="40"/>
        <v>0</v>
      </c>
      <c r="BO99">
        <f t="shared" si="41"/>
        <v>0</v>
      </c>
      <c r="BP99">
        <f t="shared" si="42"/>
        <v>0</v>
      </c>
      <c r="BQ99">
        <f t="shared" si="43"/>
        <v>2</v>
      </c>
      <c r="BR99">
        <f t="shared" si="44"/>
        <v>4</v>
      </c>
      <c r="BS99">
        <f t="shared" si="45"/>
        <v>1</v>
      </c>
      <c r="BT99">
        <f t="shared" si="58"/>
        <v>0</v>
      </c>
    </row>
    <row r="100" spans="1:72" x14ac:dyDescent="0.3">
      <c r="A100" s="1" t="s">
        <v>45</v>
      </c>
      <c r="B100" s="1">
        <v>2</v>
      </c>
      <c r="C100" s="1">
        <v>5</v>
      </c>
      <c r="D100" s="1">
        <v>99</v>
      </c>
      <c r="E100" s="1">
        <v>0</v>
      </c>
      <c r="F100" s="1">
        <v>1</v>
      </c>
      <c r="G100" s="1">
        <v>2</v>
      </c>
      <c r="H100" s="1">
        <v>2</v>
      </c>
      <c r="I100" s="1">
        <v>0</v>
      </c>
      <c r="J100" s="1">
        <v>15</v>
      </c>
      <c r="K100" s="1">
        <v>1</v>
      </c>
      <c r="L100" s="1">
        <v>2</v>
      </c>
      <c r="M100" s="1">
        <v>2</v>
      </c>
      <c r="N100" s="1">
        <v>50</v>
      </c>
      <c r="O100" s="1">
        <v>49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3">
        <f t="shared" si="46"/>
        <v>1</v>
      </c>
      <c r="AG100" s="3">
        <f t="shared" si="47"/>
        <v>0</v>
      </c>
      <c r="AH100" s="3">
        <f t="shared" si="48"/>
        <v>1</v>
      </c>
      <c r="AI100" s="3">
        <f t="shared" si="49"/>
        <v>0</v>
      </c>
      <c r="AJ100" s="3">
        <f t="shared" si="50"/>
        <v>0</v>
      </c>
      <c r="AK100" s="3">
        <f t="shared" si="32"/>
        <v>-0.7</v>
      </c>
      <c r="AL100" s="3">
        <f t="shared" si="51"/>
        <v>0</v>
      </c>
      <c r="AM100" s="3">
        <f t="shared" si="52"/>
        <v>0</v>
      </c>
      <c r="AN100" s="3">
        <f t="shared" si="53"/>
        <v>0</v>
      </c>
      <c r="AO100" s="3">
        <f t="shared" si="54"/>
        <v>0</v>
      </c>
      <c r="AP100" s="3">
        <f t="shared" si="55"/>
        <v>1</v>
      </c>
      <c r="AQ100" s="3">
        <f t="shared" si="56"/>
        <v>1</v>
      </c>
      <c r="AR100" s="3">
        <f t="shared" si="59"/>
        <v>1</v>
      </c>
      <c r="AS100" s="3">
        <f t="shared" si="33"/>
        <v>-1</v>
      </c>
      <c r="AT100" s="3">
        <f t="shared" si="57"/>
        <v>0</v>
      </c>
      <c r="BF100">
        <f t="shared" si="30"/>
        <v>0</v>
      </c>
      <c r="BG100">
        <f t="shared" si="34"/>
        <v>1</v>
      </c>
      <c r="BH100">
        <f t="shared" si="35"/>
        <v>0</v>
      </c>
      <c r="BI100">
        <f t="shared" si="36"/>
        <v>0</v>
      </c>
      <c r="BJ100">
        <f t="shared" si="37"/>
        <v>3</v>
      </c>
      <c r="BK100">
        <f t="shared" si="31"/>
        <v>0.7</v>
      </c>
      <c r="BL100">
        <f t="shared" si="38"/>
        <v>1</v>
      </c>
      <c r="BM100">
        <f t="shared" si="39"/>
        <v>0</v>
      </c>
      <c r="BN100">
        <f t="shared" si="40"/>
        <v>0</v>
      </c>
      <c r="BO100">
        <f t="shared" si="41"/>
        <v>0</v>
      </c>
      <c r="BP100">
        <f t="shared" si="42"/>
        <v>0</v>
      </c>
      <c r="BQ100">
        <f t="shared" si="43"/>
        <v>1</v>
      </c>
      <c r="BR100">
        <f t="shared" si="44"/>
        <v>4</v>
      </c>
      <c r="BS100">
        <f t="shared" si="45"/>
        <v>1</v>
      </c>
      <c r="BT100">
        <f t="shared" si="58"/>
        <v>0</v>
      </c>
    </row>
    <row r="101" spans="1:72" x14ac:dyDescent="0.3">
      <c r="A101" s="1" t="s">
        <v>45</v>
      </c>
      <c r="B101" s="1">
        <v>2</v>
      </c>
      <c r="C101" s="1">
        <v>5</v>
      </c>
      <c r="D101" s="1">
        <v>100</v>
      </c>
      <c r="E101" s="1">
        <v>0</v>
      </c>
      <c r="F101" s="1">
        <v>1</v>
      </c>
      <c r="G101" s="1">
        <v>2</v>
      </c>
      <c r="H101" s="1">
        <v>2</v>
      </c>
      <c r="I101" s="1">
        <v>0</v>
      </c>
      <c r="J101" s="1">
        <v>30</v>
      </c>
      <c r="K101" s="1">
        <v>1</v>
      </c>
      <c r="L101" s="1">
        <v>2</v>
      </c>
      <c r="M101" s="1">
        <v>1</v>
      </c>
      <c r="N101" s="1">
        <v>51</v>
      </c>
      <c r="O101" s="1">
        <v>49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3">
        <f t="shared" si="46"/>
        <v>1</v>
      </c>
      <c r="AG101" s="3">
        <f t="shared" si="47"/>
        <v>0</v>
      </c>
      <c r="AH101" s="3">
        <f t="shared" si="48"/>
        <v>1</v>
      </c>
      <c r="AI101" s="3">
        <f t="shared" si="49"/>
        <v>0</v>
      </c>
      <c r="AJ101" s="3">
        <f t="shared" si="50"/>
        <v>1</v>
      </c>
      <c r="AK101" s="3">
        <f t="shared" si="32"/>
        <v>-1.3</v>
      </c>
      <c r="AL101" s="3">
        <f t="shared" si="51"/>
        <v>0</v>
      </c>
      <c r="AM101" s="3">
        <f t="shared" si="52"/>
        <v>0</v>
      </c>
      <c r="AN101" s="3">
        <f t="shared" si="53"/>
        <v>0</v>
      </c>
      <c r="AO101" s="3">
        <f t="shared" si="54"/>
        <v>0</v>
      </c>
      <c r="AP101" s="3">
        <f t="shared" si="55"/>
        <v>1</v>
      </c>
      <c r="AQ101" s="3">
        <f t="shared" si="56"/>
        <v>2</v>
      </c>
      <c r="AR101" s="3">
        <f t="shared" si="59"/>
        <v>2</v>
      </c>
      <c r="AS101" s="3">
        <f t="shared" si="33"/>
        <v>0</v>
      </c>
      <c r="AT101" s="3">
        <f t="shared" si="57"/>
        <v>1</v>
      </c>
      <c r="BF101">
        <f t="shared" si="30"/>
        <v>0</v>
      </c>
      <c r="BG101">
        <f t="shared" si="34"/>
        <v>0</v>
      </c>
      <c r="BH101">
        <f t="shared" si="35"/>
        <v>1</v>
      </c>
      <c r="BI101">
        <f t="shared" si="36"/>
        <v>0</v>
      </c>
      <c r="BJ101">
        <f t="shared" si="37"/>
        <v>2</v>
      </c>
      <c r="BK101">
        <f t="shared" si="31"/>
        <v>1.3</v>
      </c>
      <c r="BL101">
        <f t="shared" si="38"/>
        <v>0</v>
      </c>
      <c r="BM101">
        <f t="shared" si="39"/>
        <v>0</v>
      </c>
      <c r="BN101">
        <f t="shared" si="40"/>
        <v>0</v>
      </c>
      <c r="BO101">
        <f t="shared" si="41"/>
        <v>0</v>
      </c>
      <c r="BP101">
        <f t="shared" si="42"/>
        <v>0</v>
      </c>
      <c r="BQ101">
        <f t="shared" si="43"/>
        <v>0</v>
      </c>
      <c r="BR101">
        <f t="shared" si="44"/>
        <v>3</v>
      </c>
      <c r="BS101">
        <f t="shared" si="45"/>
        <v>0</v>
      </c>
      <c r="BT101">
        <f t="shared" si="58"/>
        <v>-1</v>
      </c>
    </row>
    <row r="102" spans="1:72" x14ac:dyDescent="0.3">
      <c r="A102" s="1" t="s">
        <v>45</v>
      </c>
      <c r="B102" s="1">
        <v>2</v>
      </c>
      <c r="C102" s="1">
        <v>5</v>
      </c>
      <c r="D102" s="1">
        <v>101</v>
      </c>
      <c r="E102" s="1">
        <v>0</v>
      </c>
      <c r="F102" s="1">
        <v>1</v>
      </c>
      <c r="G102" s="1">
        <v>2</v>
      </c>
      <c r="H102" s="1">
        <v>2</v>
      </c>
      <c r="I102" s="1">
        <v>15</v>
      </c>
      <c r="J102" s="1">
        <v>30</v>
      </c>
      <c r="K102" s="1">
        <v>1</v>
      </c>
      <c r="L102" s="1">
        <v>2</v>
      </c>
      <c r="M102" s="1">
        <v>2</v>
      </c>
      <c r="N102" s="1">
        <v>51</v>
      </c>
      <c r="O102" s="1">
        <v>50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3">
        <f t="shared" si="46"/>
        <v>1</v>
      </c>
      <c r="AG102" s="3">
        <f t="shared" si="47"/>
        <v>0</v>
      </c>
      <c r="AH102" s="3">
        <f t="shared" si="48"/>
        <v>1</v>
      </c>
      <c r="AI102" s="3">
        <f t="shared" si="49"/>
        <v>0</v>
      </c>
      <c r="AJ102" s="3">
        <f t="shared" si="50"/>
        <v>1</v>
      </c>
      <c r="AK102" s="3">
        <f t="shared" si="32"/>
        <v>-0.7</v>
      </c>
      <c r="AL102" s="3">
        <f t="shared" si="51"/>
        <v>0</v>
      </c>
      <c r="AM102" s="3">
        <f t="shared" si="52"/>
        <v>0</v>
      </c>
      <c r="AN102" s="3">
        <f t="shared" si="53"/>
        <v>0</v>
      </c>
      <c r="AO102" s="3">
        <f t="shared" si="54"/>
        <v>0</v>
      </c>
      <c r="AP102" s="3">
        <f t="shared" si="55"/>
        <v>1</v>
      </c>
      <c r="AQ102" s="3">
        <f t="shared" si="56"/>
        <v>2</v>
      </c>
      <c r="AR102" s="3">
        <f t="shared" si="59"/>
        <v>3</v>
      </c>
      <c r="AS102" s="3">
        <f t="shared" si="33"/>
        <v>0</v>
      </c>
      <c r="AT102" s="3">
        <f t="shared" si="57"/>
        <v>0</v>
      </c>
      <c r="BF102">
        <f t="shared" si="30"/>
        <v>0</v>
      </c>
      <c r="BG102">
        <f t="shared" si="34"/>
        <v>0</v>
      </c>
      <c r="BH102">
        <f t="shared" si="35"/>
        <v>1</v>
      </c>
      <c r="BI102">
        <f t="shared" si="36"/>
        <v>0</v>
      </c>
      <c r="BJ102">
        <f t="shared" si="37"/>
        <v>2</v>
      </c>
      <c r="BK102">
        <f t="shared" si="31"/>
        <v>0.7</v>
      </c>
      <c r="BL102">
        <f t="shared" si="38"/>
        <v>0</v>
      </c>
      <c r="BM102">
        <f t="shared" si="39"/>
        <v>0</v>
      </c>
      <c r="BN102">
        <f t="shared" si="40"/>
        <v>0</v>
      </c>
      <c r="BO102">
        <f t="shared" si="41"/>
        <v>0</v>
      </c>
      <c r="BP102">
        <f t="shared" si="42"/>
        <v>0</v>
      </c>
      <c r="BQ102">
        <f t="shared" si="43"/>
        <v>0</v>
      </c>
      <c r="BR102">
        <f t="shared" si="44"/>
        <v>2</v>
      </c>
      <c r="BS102">
        <f t="shared" si="45"/>
        <v>0</v>
      </c>
      <c r="BT102">
        <f t="shared" si="58"/>
        <v>0</v>
      </c>
    </row>
    <row r="103" spans="1:72" x14ac:dyDescent="0.3">
      <c r="A103" s="1" t="s">
        <v>45</v>
      </c>
      <c r="B103" s="1">
        <v>2</v>
      </c>
      <c r="C103" s="1">
        <v>5</v>
      </c>
      <c r="D103" s="1">
        <v>102</v>
      </c>
      <c r="E103" s="1">
        <v>0</v>
      </c>
      <c r="F103" s="1">
        <v>1</v>
      </c>
      <c r="G103" s="1">
        <v>2</v>
      </c>
      <c r="H103" s="1">
        <v>2</v>
      </c>
      <c r="I103" s="1">
        <v>15</v>
      </c>
      <c r="J103" s="1">
        <v>40</v>
      </c>
      <c r="K103" s="1">
        <v>1</v>
      </c>
      <c r="L103" s="1">
        <v>1</v>
      </c>
      <c r="M103" s="1">
        <v>1</v>
      </c>
      <c r="N103" s="1">
        <v>52</v>
      </c>
      <c r="O103" s="1">
        <v>50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0</v>
      </c>
      <c r="AE103" s="1">
        <v>0</v>
      </c>
      <c r="AF103" s="3">
        <f t="shared" si="46"/>
        <v>1</v>
      </c>
      <c r="AG103" s="3">
        <f t="shared" si="47"/>
        <v>0</v>
      </c>
      <c r="AH103" s="3">
        <f t="shared" si="48"/>
        <v>0</v>
      </c>
      <c r="AI103" s="3">
        <f t="shared" si="49"/>
        <v>0</v>
      </c>
      <c r="AJ103" s="3">
        <f t="shared" si="50"/>
        <v>2</v>
      </c>
      <c r="AK103" s="3">
        <f t="shared" si="32"/>
        <v>-1.3</v>
      </c>
      <c r="AL103" s="3">
        <f t="shared" si="51"/>
        <v>1</v>
      </c>
      <c r="AM103" s="3">
        <f t="shared" si="52"/>
        <v>0</v>
      </c>
      <c r="AN103" s="3">
        <f t="shared" si="53"/>
        <v>0</v>
      </c>
      <c r="AO103" s="3">
        <f t="shared" si="54"/>
        <v>0</v>
      </c>
      <c r="AP103" s="3">
        <f t="shared" si="55"/>
        <v>0</v>
      </c>
      <c r="AQ103" s="3">
        <f t="shared" si="56"/>
        <v>3</v>
      </c>
      <c r="AR103" s="3">
        <f t="shared" si="59"/>
        <v>3</v>
      </c>
      <c r="AS103" s="3">
        <f t="shared" si="33"/>
        <v>0</v>
      </c>
      <c r="AT103" s="3">
        <f t="shared" si="57"/>
        <v>0</v>
      </c>
      <c r="BF103">
        <f t="shared" si="30"/>
        <v>0</v>
      </c>
      <c r="BG103">
        <f t="shared" si="34"/>
        <v>0</v>
      </c>
      <c r="BH103">
        <f t="shared" si="35"/>
        <v>1</v>
      </c>
      <c r="BI103">
        <f t="shared" si="36"/>
        <v>0</v>
      </c>
      <c r="BJ103">
        <f t="shared" si="37"/>
        <v>1</v>
      </c>
      <c r="BK103">
        <f t="shared" si="31"/>
        <v>1.3</v>
      </c>
      <c r="BL103">
        <f t="shared" si="38"/>
        <v>0</v>
      </c>
      <c r="BM103">
        <f t="shared" si="39"/>
        <v>0</v>
      </c>
      <c r="BN103">
        <f t="shared" si="40"/>
        <v>0</v>
      </c>
      <c r="BO103">
        <f t="shared" si="41"/>
        <v>0</v>
      </c>
      <c r="BP103">
        <f t="shared" si="42"/>
        <v>0</v>
      </c>
      <c r="BQ103">
        <f t="shared" si="43"/>
        <v>0</v>
      </c>
      <c r="BR103">
        <f t="shared" si="44"/>
        <v>2</v>
      </c>
      <c r="BS103">
        <f t="shared" si="45"/>
        <v>0</v>
      </c>
      <c r="BT103">
        <f t="shared" si="58"/>
        <v>0</v>
      </c>
    </row>
    <row r="104" spans="1:72" x14ac:dyDescent="0.3">
      <c r="A104" s="1" t="s">
        <v>45</v>
      </c>
      <c r="B104" s="1">
        <v>2</v>
      </c>
      <c r="C104" s="1">
        <v>5</v>
      </c>
      <c r="D104" s="1">
        <v>103</v>
      </c>
      <c r="E104" s="1">
        <v>0</v>
      </c>
      <c r="F104" s="1">
        <v>1</v>
      </c>
      <c r="G104" s="1">
        <v>2</v>
      </c>
      <c r="H104" s="1">
        <v>2</v>
      </c>
      <c r="I104" s="1">
        <v>30</v>
      </c>
      <c r="J104" s="1">
        <v>40</v>
      </c>
      <c r="K104" s="1">
        <v>1</v>
      </c>
      <c r="L104" s="1">
        <v>1</v>
      </c>
      <c r="M104" s="1">
        <v>1</v>
      </c>
      <c r="N104" s="1">
        <v>53</v>
      </c>
      <c r="O104" s="1">
        <v>50</v>
      </c>
      <c r="P104" s="1">
        <v>0</v>
      </c>
      <c r="Q104" s="1">
        <v>0</v>
      </c>
      <c r="R104" s="1">
        <v>1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0</v>
      </c>
      <c r="AE104" s="1">
        <v>0</v>
      </c>
      <c r="AF104" s="3">
        <f t="shared" si="46"/>
        <v>1</v>
      </c>
      <c r="AG104" s="3">
        <f t="shared" si="47"/>
        <v>1</v>
      </c>
      <c r="AH104" s="3">
        <f t="shared" si="48"/>
        <v>0</v>
      </c>
      <c r="AI104" s="3">
        <f t="shared" si="49"/>
        <v>0</v>
      </c>
      <c r="AJ104" s="3">
        <f t="shared" si="50"/>
        <v>2</v>
      </c>
      <c r="AK104" s="3">
        <f t="shared" si="32"/>
        <v>-0.7</v>
      </c>
      <c r="AL104" s="3">
        <f t="shared" si="51"/>
        <v>2</v>
      </c>
      <c r="AM104" s="3">
        <f t="shared" si="52"/>
        <v>0</v>
      </c>
      <c r="AN104" s="3">
        <f t="shared" si="53"/>
        <v>0</v>
      </c>
      <c r="AO104" s="3">
        <f t="shared" si="54"/>
        <v>1</v>
      </c>
      <c r="AP104" s="3">
        <f t="shared" si="55"/>
        <v>0</v>
      </c>
      <c r="AQ104" s="3">
        <f t="shared" si="56"/>
        <v>3</v>
      </c>
      <c r="AR104" s="3">
        <f t="shared" si="59"/>
        <v>3</v>
      </c>
      <c r="AS104" s="3">
        <f t="shared" si="33"/>
        <v>0</v>
      </c>
      <c r="AT104" s="3">
        <f t="shared" si="57"/>
        <v>0</v>
      </c>
      <c r="BF104">
        <f t="shared" si="30"/>
        <v>0</v>
      </c>
      <c r="BG104">
        <f t="shared" si="34"/>
        <v>0</v>
      </c>
      <c r="BH104">
        <f t="shared" si="35"/>
        <v>0</v>
      </c>
      <c r="BI104">
        <f t="shared" si="36"/>
        <v>0</v>
      </c>
      <c r="BJ104">
        <f t="shared" si="37"/>
        <v>1</v>
      </c>
      <c r="BK104">
        <f t="shared" si="31"/>
        <v>0.7</v>
      </c>
      <c r="BL104">
        <f t="shared" si="38"/>
        <v>0</v>
      </c>
      <c r="BM104">
        <f t="shared" si="39"/>
        <v>0</v>
      </c>
      <c r="BN104">
        <f t="shared" si="40"/>
        <v>0</v>
      </c>
      <c r="BO104">
        <f t="shared" si="41"/>
        <v>0</v>
      </c>
      <c r="BP104">
        <f t="shared" si="42"/>
        <v>0</v>
      </c>
      <c r="BQ104">
        <f t="shared" si="43"/>
        <v>0</v>
      </c>
      <c r="BR104">
        <f t="shared" si="44"/>
        <v>2</v>
      </c>
      <c r="BS104">
        <f t="shared" si="45"/>
        <v>0</v>
      </c>
      <c r="BT104">
        <f t="shared" si="58"/>
        <v>0</v>
      </c>
    </row>
    <row r="105" spans="1:72" x14ac:dyDescent="0.3">
      <c r="A105" s="1" t="s">
        <v>45</v>
      </c>
      <c r="B105" s="1">
        <v>2</v>
      </c>
      <c r="C105" s="1">
        <v>5</v>
      </c>
      <c r="D105" s="1">
        <v>104</v>
      </c>
      <c r="E105" s="1">
        <v>0</v>
      </c>
      <c r="F105" s="1">
        <v>1</v>
      </c>
      <c r="G105" s="1">
        <v>2</v>
      </c>
      <c r="H105" s="1">
        <v>2</v>
      </c>
      <c r="I105" s="1">
        <v>40</v>
      </c>
      <c r="J105" s="1">
        <v>40</v>
      </c>
      <c r="K105" s="1">
        <v>1</v>
      </c>
      <c r="L105" s="1">
        <v>1</v>
      </c>
      <c r="M105" s="1">
        <v>2</v>
      </c>
      <c r="N105" s="1">
        <v>53</v>
      </c>
      <c r="O105" s="1">
        <v>51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3">
        <f t="shared" si="46"/>
        <v>1</v>
      </c>
      <c r="AG105" s="3">
        <f t="shared" si="47"/>
        <v>1</v>
      </c>
      <c r="AH105" s="3">
        <f t="shared" si="48"/>
        <v>0</v>
      </c>
      <c r="AI105" s="3">
        <f t="shared" si="49"/>
        <v>0</v>
      </c>
      <c r="AJ105" s="3">
        <f t="shared" si="50"/>
        <v>2</v>
      </c>
      <c r="AK105" s="3">
        <f t="shared" si="32"/>
        <v>-0.1</v>
      </c>
      <c r="AL105" s="3">
        <f t="shared" si="51"/>
        <v>2</v>
      </c>
      <c r="AM105" s="3">
        <f t="shared" si="52"/>
        <v>0</v>
      </c>
      <c r="AN105" s="3">
        <f t="shared" si="53"/>
        <v>0</v>
      </c>
      <c r="AO105" s="3">
        <f t="shared" si="54"/>
        <v>1</v>
      </c>
      <c r="AP105" s="3">
        <f t="shared" si="55"/>
        <v>0</v>
      </c>
      <c r="AQ105" s="3">
        <f t="shared" si="56"/>
        <v>3</v>
      </c>
      <c r="AR105" s="3">
        <f t="shared" si="59"/>
        <v>4</v>
      </c>
      <c r="AS105" s="3">
        <f t="shared" si="33"/>
        <v>1</v>
      </c>
      <c r="AT105" s="3">
        <f t="shared" si="57"/>
        <v>1</v>
      </c>
      <c r="BF105">
        <f t="shared" si="30"/>
        <v>0</v>
      </c>
      <c r="BG105">
        <f t="shared" si="34"/>
        <v>0</v>
      </c>
      <c r="BH105">
        <f t="shared" si="35"/>
        <v>0</v>
      </c>
      <c r="BI105">
        <f t="shared" si="36"/>
        <v>0</v>
      </c>
      <c r="BJ105">
        <f t="shared" si="37"/>
        <v>1</v>
      </c>
      <c r="BK105">
        <f t="shared" si="31"/>
        <v>0.1</v>
      </c>
      <c r="BL105">
        <f t="shared" si="38"/>
        <v>1</v>
      </c>
      <c r="BM105">
        <f t="shared" si="39"/>
        <v>0</v>
      </c>
      <c r="BN105">
        <f t="shared" si="40"/>
        <v>0</v>
      </c>
      <c r="BO105">
        <f t="shared" si="41"/>
        <v>0</v>
      </c>
      <c r="BP105">
        <f t="shared" si="42"/>
        <v>0</v>
      </c>
      <c r="BQ105">
        <f t="shared" si="43"/>
        <v>0</v>
      </c>
      <c r="BR105">
        <f t="shared" si="44"/>
        <v>1</v>
      </c>
      <c r="BS105">
        <f t="shared" si="45"/>
        <v>-1</v>
      </c>
      <c r="BT105">
        <f t="shared" si="58"/>
        <v>-1</v>
      </c>
    </row>
    <row r="106" spans="1:72" x14ac:dyDescent="0.3">
      <c r="A106" s="1" t="s">
        <v>45</v>
      </c>
      <c r="B106" s="1">
        <v>2</v>
      </c>
      <c r="C106" s="1">
        <v>5</v>
      </c>
      <c r="D106" s="1">
        <v>105</v>
      </c>
      <c r="E106" s="1">
        <v>0</v>
      </c>
      <c r="F106" s="1">
        <v>1</v>
      </c>
      <c r="G106" s="1">
        <v>2</v>
      </c>
      <c r="H106" s="1">
        <v>2</v>
      </c>
      <c r="I106" s="1">
        <v>40</v>
      </c>
      <c r="J106" s="1" t="s">
        <v>46</v>
      </c>
      <c r="K106" s="1">
        <v>1</v>
      </c>
      <c r="L106" s="1">
        <v>1</v>
      </c>
      <c r="M106" s="1">
        <v>1</v>
      </c>
      <c r="N106" s="1">
        <v>54</v>
      </c>
      <c r="O106" s="1">
        <v>51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1</v>
      </c>
      <c r="AD106" s="1">
        <v>0</v>
      </c>
      <c r="AE106" s="1">
        <v>0</v>
      </c>
      <c r="AF106" s="3">
        <f t="shared" si="46"/>
        <v>1</v>
      </c>
      <c r="AG106" s="3">
        <f t="shared" si="47"/>
        <v>1</v>
      </c>
      <c r="AH106" s="3">
        <f t="shared" si="48"/>
        <v>0</v>
      </c>
      <c r="AI106" s="3">
        <f t="shared" si="49"/>
        <v>0</v>
      </c>
      <c r="AJ106" s="3">
        <f t="shared" si="50"/>
        <v>2</v>
      </c>
      <c r="AK106" s="3">
        <f t="shared" si="32"/>
        <v>-0.7</v>
      </c>
      <c r="AL106" s="3">
        <f t="shared" si="51"/>
        <v>2</v>
      </c>
      <c r="AM106" s="3">
        <f t="shared" si="52"/>
        <v>0</v>
      </c>
      <c r="AN106" s="3">
        <f t="shared" si="53"/>
        <v>0</v>
      </c>
      <c r="AO106" s="3">
        <f t="shared" si="54"/>
        <v>1</v>
      </c>
      <c r="AP106" s="3">
        <f t="shared" si="55"/>
        <v>0</v>
      </c>
      <c r="AQ106" s="3">
        <f t="shared" si="56"/>
        <v>3</v>
      </c>
      <c r="AR106" s="3">
        <f t="shared" si="59"/>
        <v>4</v>
      </c>
      <c r="AS106" s="3">
        <f t="shared" si="33"/>
        <v>1</v>
      </c>
      <c r="AT106" s="3">
        <f t="shared" si="57"/>
        <v>0</v>
      </c>
      <c r="BF106">
        <f t="shared" si="30"/>
        <v>0</v>
      </c>
      <c r="BG106">
        <f t="shared" si="34"/>
        <v>0</v>
      </c>
      <c r="BH106">
        <f t="shared" si="35"/>
        <v>0</v>
      </c>
      <c r="BI106">
        <f t="shared" si="36"/>
        <v>0</v>
      </c>
      <c r="BJ106">
        <f t="shared" si="37"/>
        <v>1</v>
      </c>
      <c r="BK106">
        <f t="shared" si="31"/>
        <v>0.7</v>
      </c>
      <c r="BL106">
        <f t="shared" si="38"/>
        <v>1</v>
      </c>
      <c r="BM106">
        <f t="shared" si="39"/>
        <v>0</v>
      </c>
      <c r="BN106">
        <f t="shared" si="40"/>
        <v>0</v>
      </c>
      <c r="BO106">
        <f t="shared" si="41"/>
        <v>0</v>
      </c>
      <c r="BP106">
        <f t="shared" si="42"/>
        <v>0</v>
      </c>
      <c r="BQ106">
        <f t="shared" si="43"/>
        <v>0</v>
      </c>
      <c r="BR106">
        <f t="shared" si="44"/>
        <v>1</v>
      </c>
      <c r="BS106">
        <f t="shared" si="45"/>
        <v>-1</v>
      </c>
      <c r="BT106">
        <f t="shared" si="58"/>
        <v>0</v>
      </c>
    </row>
    <row r="107" spans="1:72" x14ac:dyDescent="0.3">
      <c r="A107" s="1" t="s">
        <v>45</v>
      </c>
      <c r="B107" s="1">
        <v>2</v>
      </c>
      <c r="C107" s="1">
        <v>5</v>
      </c>
      <c r="D107" s="1">
        <v>106</v>
      </c>
      <c r="E107" s="1">
        <v>0</v>
      </c>
      <c r="F107" s="1">
        <v>1</v>
      </c>
      <c r="G107" s="1">
        <v>2</v>
      </c>
      <c r="H107" s="1">
        <v>2</v>
      </c>
      <c r="I107" s="1">
        <v>40</v>
      </c>
      <c r="J107" s="1">
        <v>40</v>
      </c>
      <c r="K107" s="1">
        <v>1</v>
      </c>
      <c r="L107" s="1">
        <v>2</v>
      </c>
      <c r="M107" s="1">
        <v>1</v>
      </c>
      <c r="N107" s="1">
        <v>55</v>
      </c>
      <c r="O107" s="1">
        <v>51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3">
        <f t="shared" si="46"/>
        <v>1</v>
      </c>
      <c r="AG107" s="3">
        <f t="shared" si="47"/>
        <v>0</v>
      </c>
      <c r="AH107" s="3">
        <f t="shared" si="48"/>
        <v>0</v>
      </c>
      <c r="AI107" s="3">
        <f t="shared" si="49"/>
        <v>0</v>
      </c>
      <c r="AJ107" s="3">
        <f t="shared" si="50"/>
        <v>2</v>
      </c>
      <c r="AK107" s="3">
        <f t="shared" si="32"/>
        <v>-0.1</v>
      </c>
      <c r="AL107" s="3">
        <f t="shared" si="51"/>
        <v>2</v>
      </c>
      <c r="AM107" s="3">
        <f t="shared" si="52"/>
        <v>0</v>
      </c>
      <c r="AN107" s="3">
        <f t="shared" si="53"/>
        <v>0</v>
      </c>
      <c r="AO107" s="3">
        <f t="shared" si="54"/>
        <v>0</v>
      </c>
      <c r="AP107" s="3">
        <f t="shared" si="55"/>
        <v>0</v>
      </c>
      <c r="AQ107" s="3">
        <f t="shared" si="56"/>
        <v>3</v>
      </c>
      <c r="AR107" s="3">
        <f t="shared" si="59"/>
        <v>4</v>
      </c>
      <c r="AS107" s="3">
        <f t="shared" si="33"/>
        <v>1</v>
      </c>
      <c r="AT107" s="3">
        <f t="shared" si="57"/>
        <v>0</v>
      </c>
      <c r="BF107">
        <f t="shared" si="30"/>
        <v>0</v>
      </c>
      <c r="BG107">
        <f t="shared" si="34"/>
        <v>0</v>
      </c>
      <c r="BH107">
        <f t="shared" si="35"/>
        <v>0</v>
      </c>
      <c r="BI107">
        <f t="shared" si="36"/>
        <v>0</v>
      </c>
      <c r="BJ107">
        <f t="shared" si="37"/>
        <v>1</v>
      </c>
      <c r="BK107">
        <f t="shared" si="31"/>
        <v>0.1</v>
      </c>
      <c r="BL107">
        <f t="shared" si="38"/>
        <v>1</v>
      </c>
      <c r="BM107">
        <f t="shared" si="39"/>
        <v>0</v>
      </c>
      <c r="BN107">
        <f t="shared" si="40"/>
        <v>0</v>
      </c>
      <c r="BO107">
        <f t="shared" si="41"/>
        <v>0</v>
      </c>
      <c r="BP107">
        <f t="shared" si="42"/>
        <v>0</v>
      </c>
      <c r="BQ107">
        <f t="shared" si="43"/>
        <v>0</v>
      </c>
      <c r="BR107">
        <f t="shared" si="44"/>
        <v>1</v>
      </c>
      <c r="BS107">
        <f t="shared" si="45"/>
        <v>-1</v>
      </c>
      <c r="BT107">
        <f t="shared" si="58"/>
        <v>0</v>
      </c>
    </row>
    <row r="108" spans="1:72" x14ac:dyDescent="0.3">
      <c r="A108" s="1" t="s">
        <v>45</v>
      </c>
      <c r="B108" s="1">
        <v>2</v>
      </c>
      <c r="C108" s="1">
        <v>5</v>
      </c>
      <c r="D108" s="1">
        <v>107</v>
      </c>
      <c r="E108" s="1">
        <v>0</v>
      </c>
      <c r="F108" s="1">
        <v>1</v>
      </c>
      <c r="G108" s="1">
        <v>2</v>
      </c>
      <c r="H108" s="1">
        <v>2</v>
      </c>
      <c r="I108" s="1" t="s">
        <v>46</v>
      </c>
      <c r="J108" s="1">
        <v>40</v>
      </c>
      <c r="K108" s="1">
        <v>1</v>
      </c>
      <c r="L108" s="1">
        <v>1</v>
      </c>
      <c r="M108" s="1">
        <v>1</v>
      </c>
      <c r="N108" s="1">
        <v>56</v>
      </c>
      <c r="O108" s="1">
        <v>51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3">
        <f t="shared" si="46"/>
        <v>1</v>
      </c>
      <c r="AG108" s="3">
        <f t="shared" si="47"/>
        <v>0</v>
      </c>
      <c r="AH108" s="3">
        <f t="shared" si="48"/>
        <v>0</v>
      </c>
      <c r="AI108" s="3">
        <f t="shared" si="49"/>
        <v>0</v>
      </c>
      <c r="AJ108" s="3">
        <f t="shared" si="50"/>
        <v>3</v>
      </c>
      <c r="AK108" s="3">
        <f t="shared" si="32"/>
        <v>0.5</v>
      </c>
      <c r="AL108" s="3">
        <f t="shared" si="51"/>
        <v>3</v>
      </c>
      <c r="AM108" s="3">
        <f t="shared" si="52"/>
        <v>0</v>
      </c>
      <c r="AN108" s="3">
        <f t="shared" si="53"/>
        <v>0</v>
      </c>
      <c r="AO108" s="3">
        <f t="shared" si="54"/>
        <v>0</v>
      </c>
      <c r="AP108" s="3">
        <f t="shared" si="55"/>
        <v>0</v>
      </c>
      <c r="AQ108" s="3">
        <f t="shared" si="56"/>
        <v>3</v>
      </c>
      <c r="AR108" s="3">
        <f t="shared" si="59"/>
        <v>4</v>
      </c>
      <c r="AS108" s="3">
        <f t="shared" si="33"/>
        <v>1</v>
      </c>
      <c r="AT108" s="3">
        <f t="shared" si="57"/>
        <v>0</v>
      </c>
      <c r="BF108">
        <f t="shared" si="30"/>
        <v>0</v>
      </c>
      <c r="BG108">
        <f t="shared" si="34"/>
        <v>0</v>
      </c>
      <c r="BH108">
        <f t="shared" si="35"/>
        <v>0</v>
      </c>
      <c r="BI108">
        <f t="shared" si="36"/>
        <v>0</v>
      </c>
      <c r="BJ108">
        <f t="shared" si="37"/>
        <v>0</v>
      </c>
      <c r="BK108">
        <f t="shared" si="31"/>
        <v>-0.5</v>
      </c>
      <c r="BL108">
        <f t="shared" si="38"/>
        <v>0</v>
      </c>
      <c r="BM108">
        <f t="shared" si="39"/>
        <v>0</v>
      </c>
      <c r="BN108">
        <f t="shared" si="40"/>
        <v>0</v>
      </c>
      <c r="BO108">
        <f t="shared" si="41"/>
        <v>0</v>
      </c>
      <c r="BP108">
        <f t="shared" si="42"/>
        <v>0</v>
      </c>
      <c r="BQ108">
        <f t="shared" si="43"/>
        <v>0</v>
      </c>
      <c r="BR108">
        <f t="shared" si="44"/>
        <v>1</v>
      </c>
      <c r="BS108">
        <f t="shared" si="45"/>
        <v>-1</v>
      </c>
      <c r="BT108">
        <f t="shared" si="58"/>
        <v>0</v>
      </c>
    </row>
    <row r="109" spans="1:72" x14ac:dyDescent="0.3">
      <c r="A109" s="1" t="s">
        <v>45</v>
      </c>
      <c r="B109" s="1">
        <v>2</v>
      </c>
      <c r="C109" s="1">
        <v>6</v>
      </c>
      <c r="D109" s="1">
        <v>108</v>
      </c>
      <c r="E109" s="1">
        <v>0</v>
      </c>
      <c r="F109" s="1">
        <v>1</v>
      </c>
      <c r="G109" s="1">
        <v>3</v>
      </c>
      <c r="H109" s="1">
        <v>2</v>
      </c>
      <c r="I109" s="1">
        <v>0</v>
      </c>
      <c r="J109" s="1">
        <v>0</v>
      </c>
      <c r="K109" s="1">
        <v>2</v>
      </c>
      <c r="L109" s="1">
        <v>1</v>
      </c>
      <c r="M109" s="1">
        <v>1</v>
      </c>
      <c r="N109" s="1">
        <v>57</v>
      </c>
      <c r="O109" s="1">
        <v>51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3">
        <f t="shared" si="46"/>
        <v>0</v>
      </c>
      <c r="AG109" s="3">
        <f t="shared" si="47"/>
        <v>1</v>
      </c>
      <c r="AH109" s="3">
        <f t="shared" si="48"/>
        <v>0</v>
      </c>
      <c r="AI109" s="3">
        <f t="shared" si="49"/>
        <v>0</v>
      </c>
      <c r="AJ109" s="3">
        <f t="shared" si="50"/>
        <v>3</v>
      </c>
      <c r="AK109" s="3">
        <f t="shared" si="32"/>
        <v>0.19999999999999998</v>
      </c>
      <c r="AL109" s="3">
        <f t="shared" si="51"/>
        <v>2</v>
      </c>
      <c r="AM109" s="3">
        <f t="shared" si="52"/>
        <v>0</v>
      </c>
      <c r="AN109" s="3">
        <f t="shared" si="53"/>
        <v>0</v>
      </c>
      <c r="AO109" s="3">
        <f t="shared" si="54"/>
        <v>0</v>
      </c>
      <c r="AP109" s="3">
        <f t="shared" si="55"/>
        <v>0</v>
      </c>
      <c r="AQ109" s="3">
        <f t="shared" si="56"/>
        <v>2</v>
      </c>
      <c r="AR109" s="3">
        <f t="shared" si="59"/>
        <v>3</v>
      </c>
      <c r="AS109" s="3">
        <f t="shared" si="33"/>
        <v>0</v>
      </c>
      <c r="AT109" s="3">
        <f t="shared" si="57"/>
        <v>-1</v>
      </c>
      <c r="BF109">
        <f t="shared" si="30"/>
        <v>1</v>
      </c>
      <c r="BG109">
        <f t="shared" si="34"/>
        <v>0</v>
      </c>
      <c r="BH109">
        <f t="shared" si="35"/>
        <v>0</v>
      </c>
      <c r="BI109">
        <f t="shared" si="36"/>
        <v>0</v>
      </c>
      <c r="BJ109">
        <f t="shared" si="37"/>
        <v>0</v>
      </c>
      <c r="BK109">
        <f t="shared" si="31"/>
        <v>-0.19999999999999998</v>
      </c>
      <c r="BL109">
        <f t="shared" si="38"/>
        <v>0</v>
      </c>
      <c r="BM109">
        <f t="shared" si="39"/>
        <v>0</v>
      </c>
      <c r="BN109">
        <f t="shared" si="40"/>
        <v>0</v>
      </c>
      <c r="BO109">
        <f t="shared" si="41"/>
        <v>0</v>
      </c>
      <c r="BP109">
        <f t="shared" si="42"/>
        <v>0</v>
      </c>
      <c r="BQ109">
        <f t="shared" si="43"/>
        <v>1</v>
      </c>
      <c r="BR109">
        <f t="shared" si="44"/>
        <v>2</v>
      </c>
      <c r="BS109">
        <f t="shared" si="45"/>
        <v>0</v>
      </c>
      <c r="BT109">
        <f t="shared" si="58"/>
        <v>1</v>
      </c>
    </row>
    <row r="110" spans="1:72" x14ac:dyDescent="0.3">
      <c r="A110" s="1" t="s">
        <v>45</v>
      </c>
      <c r="B110" s="1">
        <v>2</v>
      </c>
      <c r="C110" s="1">
        <v>6</v>
      </c>
      <c r="D110" s="1">
        <v>109</v>
      </c>
      <c r="E110" s="1">
        <v>0</v>
      </c>
      <c r="F110" s="1">
        <v>1</v>
      </c>
      <c r="G110" s="1">
        <v>3</v>
      </c>
      <c r="H110" s="1">
        <v>2</v>
      </c>
      <c r="I110" s="1">
        <v>15</v>
      </c>
      <c r="J110" s="1">
        <v>0</v>
      </c>
      <c r="K110" s="1">
        <v>2</v>
      </c>
      <c r="L110" s="1">
        <v>2</v>
      </c>
      <c r="M110" s="1">
        <v>2</v>
      </c>
      <c r="N110" s="1">
        <v>57</v>
      </c>
      <c r="O110" s="1">
        <v>52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3">
        <f t="shared" si="46"/>
        <v>0</v>
      </c>
      <c r="AG110" s="3">
        <f t="shared" si="47"/>
        <v>1</v>
      </c>
      <c r="AH110" s="3">
        <f t="shared" si="48"/>
        <v>0</v>
      </c>
      <c r="AI110" s="3">
        <f t="shared" si="49"/>
        <v>0</v>
      </c>
      <c r="AJ110" s="3">
        <f t="shared" si="50"/>
        <v>2</v>
      </c>
      <c r="AK110" s="3">
        <f t="shared" si="32"/>
        <v>0.79999999999999993</v>
      </c>
      <c r="AL110" s="3">
        <f t="shared" si="51"/>
        <v>1</v>
      </c>
      <c r="AM110" s="3">
        <f t="shared" si="52"/>
        <v>0</v>
      </c>
      <c r="AN110" s="3">
        <f t="shared" si="53"/>
        <v>0</v>
      </c>
      <c r="AO110" s="3">
        <f t="shared" si="54"/>
        <v>0</v>
      </c>
      <c r="AP110" s="3">
        <f t="shared" si="55"/>
        <v>0</v>
      </c>
      <c r="AQ110" s="3">
        <f t="shared" si="56"/>
        <v>1</v>
      </c>
      <c r="AR110" s="3">
        <f t="shared" si="59"/>
        <v>2</v>
      </c>
      <c r="AS110" s="3">
        <f t="shared" si="33"/>
        <v>0</v>
      </c>
      <c r="AT110" s="3">
        <f t="shared" si="57"/>
        <v>0</v>
      </c>
      <c r="BF110">
        <f t="shared" si="30"/>
        <v>1</v>
      </c>
      <c r="BG110">
        <f t="shared" si="34"/>
        <v>0</v>
      </c>
      <c r="BH110">
        <f t="shared" si="35"/>
        <v>0</v>
      </c>
      <c r="BI110">
        <f t="shared" si="36"/>
        <v>0</v>
      </c>
      <c r="BJ110">
        <f t="shared" si="37"/>
        <v>1</v>
      </c>
      <c r="BK110">
        <f t="shared" si="31"/>
        <v>-0.79999999999999993</v>
      </c>
      <c r="BL110">
        <f t="shared" si="38"/>
        <v>0</v>
      </c>
      <c r="BM110">
        <f t="shared" si="39"/>
        <v>0</v>
      </c>
      <c r="BN110">
        <f t="shared" si="40"/>
        <v>0</v>
      </c>
      <c r="BO110">
        <f t="shared" si="41"/>
        <v>0</v>
      </c>
      <c r="BP110">
        <f t="shared" si="42"/>
        <v>0</v>
      </c>
      <c r="BQ110">
        <f t="shared" si="43"/>
        <v>2</v>
      </c>
      <c r="BR110">
        <f t="shared" si="44"/>
        <v>3</v>
      </c>
      <c r="BS110">
        <f t="shared" si="45"/>
        <v>0</v>
      </c>
      <c r="BT110">
        <f t="shared" si="58"/>
        <v>0</v>
      </c>
    </row>
    <row r="111" spans="1:72" x14ac:dyDescent="0.3">
      <c r="A111" s="1" t="s">
        <v>45</v>
      </c>
      <c r="B111" s="1">
        <v>2</v>
      </c>
      <c r="C111" s="1">
        <v>6</v>
      </c>
      <c r="D111" s="1">
        <v>110</v>
      </c>
      <c r="E111" s="1">
        <v>0</v>
      </c>
      <c r="F111" s="1">
        <v>1</v>
      </c>
      <c r="G111" s="1">
        <v>3</v>
      </c>
      <c r="H111" s="1">
        <v>2</v>
      </c>
      <c r="I111" s="1">
        <v>15</v>
      </c>
      <c r="J111" s="1">
        <v>15</v>
      </c>
      <c r="K111" s="1">
        <v>2</v>
      </c>
      <c r="L111" s="1">
        <v>1</v>
      </c>
      <c r="M111" s="1">
        <v>2</v>
      </c>
      <c r="N111" s="1">
        <v>57</v>
      </c>
      <c r="O111" s="1">
        <v>53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3">
        <f t="shared" si="46"/>
        <v>0</v>
      </c>
      <c r="AG111" s="3">
        <f t="shared" si="47"/>
        <v>1</v>
      </c>
      <c r="AH111" s="3">
        <f t="shared" si="48"/>
        <v>0</v>
      </c>
      <c r="AI111" s="3">
        <f t="shared" si="49"/>
        <v>0</v>
      </c>
      <c r="AJ111" s="3">
        <f t="shared" si="50"/>
        <v>1</v>
      </c>
      <c r="AK111" s="3">
        <f t="shared" si="32"/>
        <v>0.19999999999999998</v>
      </c>
      <c r="AL111" s="3">
        <f t="shared" si="51"/>
        <v>0</v>
      </c>
      <c r="AM111" s="3">
        <f t="shared" si="52"/>
        <v>0</v>
      </c>
      <c r="AN111" s="3">
        <f t="shared" si="53"/>
        <v>0</v>
      </c>
      <c r="AO111" s="3">
        <f t="shared" si="54"/>
        <v>0</v>
      </c>
      <c r="AP111" s="3">
        <f t="shared" si="55"/>
        <v>0</v>
      </c>
      <c r="AQ111" s="3">
        <f t="shared" si="56"/>
        <v>0</v>
      </c>
      <c r="AR111" s="3">
        <f t="shared" si="59"/>
        <v>1</v>
      </c>
      <c r="AS111" s="3">
        <f t="shared" si="33"/>
        <v>-1</v>
      </c>
      <c r="AT111" s="3">
        <f t="shared" si="57"/>
        <v>-1</v>
      </c>
      <c r="BF111">
        <f t="shared" si="30"/>
        <v>1</v>
      </c>
      <c r="BG111">
        <f t="shared" si="34"/>
        <v>1</v>
      </c>
      <c r="BH111">
        <f t="shared" si="35"/>
        <v>0</v>
      </c>
      <c r="BI111">
        <f t="shared" si="36"/>
        <v>0</v>
      </c>
      <c r="BJ111">
        <f t="shared" si="37"/>
        <v>2</v>
      </c>
      <c r="BK111">
        <f t="shared" si="31"/>
        <v>-0.19999999999999998</v>
      </c>
      <c r="BL111">
        <f t="shared" si="38"/>
        <v>0</v>
      </c>
      <c r="BM111">
        <f t="shared" si="39"/>
        <v>0</v>
      </c>
      <c r="BN111">
        <f t="shared" si="40"/>
        <v>0</v>
      </c>
      <c r="BO111">
        <f t="shared" si="41"/>
        <v>1</v>
      </c>
      <c r="BP111">
        <f t="shared" si="42"/>
        <v>0</v>
      </c>
      <c r="BQ111">
        <f t="shared" si="43"/>
        <v>3</v>
      </c>
      <c r="BR111">
        <f t="shared" si="44"/>
        <v>4</v>
      </c>
      <c r="BS111">
        <f t="shared" si="45"/>
        <v>1</v>
      </c>
      <c r="BT111">
        <f t="shared" si="58"/>
        <v>1</v>
      </c>
    </row>
    <row r="112" spans="1:72" x14ac:dyDescent="0.3">
      <c r="A112" s="1" t="s">
        <v>45</v>
      </c>
      <c r="B112" s="1">
        <v>2</v>
      </c>
      <c r="C112" s="1">
        <v>6</v>
      </c>
      <c r="D112" s="1">
        <v>111</v>
      </c>
      <c r="E112" s="1">
        <v>0</v>
      </c>
      <c r="F112" s="1">
        <v>1</v>
      </c>
      <c r="G112" s="1">
        <v>3</v>
      </c>
      <c r="H112" s="1">
        <v>2</v>
      </c>
      <c r="I112" s="1">
        <v>15</v>
      </c>
      <c r="J112" s="1">
        <v>30</v>
      </c>
      <c r="K112" s="1">
        <v>2</v>
      </c>
      <c r="L112" s="1">
        <v>1</v>
      </c>
      <c r="M112" s="1">
        <v>2</v>
      </c>
      <c r="N112" s="1">
        <v>57</v>
      </c>
      <c r="O112" s="1">
        <v>54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0</v>
      </c>
      <c r="AD112" s="1">
        <v>0</v>
      </c>
      <c r="AE112" s="1">
        <v>0</v>
      </c>
      <c r="AF112" s="3">
        <f t="shared" si="46"/>
        <v>0</v>
      </c>
      <c r="AG112" s="3">
        <f t="shared" si="47"/>
        <v>0</v>
      </c>
      <c r="AH112" s="3">
        <f t="shared" si="48"/>
        <v>0</v>
      </c>
      <c r="AI112" s="3">
        <f t="shared" si="49"/>
        <v>0</v>
      </c>
      <c r="AJ112" s="3">
        <f t="shared" si="50"/>
        <v>0</v>
      </c>
      <c r="AK112" s="3">
        <f t="shared" si="32"/>
        <v>-0.4</v>
      </c>
      <c r="AL112" s="3">
        <f t="shared" si="51"/>
        <v>0</v>
      </c>
      <c r="AM112" s="3">
        <f t="shared" si="52"/>
        <v>0</v>
      </c>
      <c r="AN112" s="3">
        <f t="shared" si="53"/>
        <v>0</v>
      </c>
      <c r="AO112" s="3">
        <f t="shared" si="54"/>
        <v>0</v>
      </c>
      <c r="AP112" s="3">
        <f t="shared" si="55"/>
        <v>0</v>
      </c>
      <c r="AQ112" s="3">
        <f t="shared" si="56"/>
        <v>0</v>
      </c>
      <c r="AR112" s="3">
        <f t="shared" si="59"/>
        <v>1</v>
      </c>
      <c r="AS112" s="3">
        <f t="shared" si="33"/>
        <v>-1</v>
      </c>
      <c r="AT112" s="3">
        <f t="shared" si="57"/>
        <v>0</v>
      </c>
      <c r="BF112">
        <f t="shared" si="30"/>
        <v>1</v>
      </c>
      <c r="BG112">
        <f t="shared" si="34"/>
        <v>2</v>
      </c>
      <c r="BH112">
        <f t="shared" si="35"/>
        <v>0</v>
      </c>
      <c r="BI112">
        <f t="shared" si="36"/>
        <v>1</v>
      </c>
      <c r="BJ112">
        <f t="shared" si="37"/>
        <v>3</v>
      </c>
      <c r="BK112">
        <f t="shared" si="31"/>
        <v>0.4</v>
      </c>
      <c r="BL112">
        <f t="shared" si="38"/>
        <v>0</v>
      </c>
      <c r="BM112">
        <f t="shared" si="39"/>
        <v>0</v>
      </c>
      <c r="BN112">
        <f t="shared" si="40"/>
        <v>0</v>
      </c>
      <c r="BO112">
        <f t="shared" si="41"/>
        <v>1</v>
      </c>
      <c r="BP112">
        <f t="shared" si="42"/>
        <v>0</v>
      </c>
      <c r="BQ112">
        <f t="shared" si="43"/>
        <v>3</v>
      </c>
      <c r="BR112">
        <f t="shared" si="44"/>
        <v>4</v>
      </c>
      <c r="BS112">
        <f t="shared" si="45"/>
        <v>1</v>
      </c>
      <c r="BT112">
        <f t="shared" si="58"/>
        <v>0</v>
      </c>
    </row>
    <row r="113" spans="1:72" x14ac:dyDescent="0.3">
      <c r="A113" s="1" t="s">
        <v>45</v>
      </c>
      <c r="B113" s="1">
        <v>2</v>
      </c>
      <c r="C113" s="1">
        <v>6</v>
      </c>
      <c r="D113" s="1">
        <v>112</v>
      </c>
      <c r="E113" s="1">
        <v>0</v>
      </c>
      <c r="F113" s="1">
        <v>1</v>
      </c>
      <c r="G113" s="1">
        <v>3</v>
      </c>
      <c r="H113" s="1">
        <v>2</v>
      </c>
      <c r="I113" s="1">
        <v>15</v>
      </c>
      <c r="J113" s="1">
        <v>40</v>
      </c>
      <c r="K113" s="1">
        <v>2</v>
      </c>
      <c r="L113" s="1">
        <v>1</v>
      </c>
      <c r="M113" s="1">
        <v>2</v>
      </c>
      <c r="N113" s="1">
        <v>57</v>
      </c>
      <c r="O113" s="1">
        <v>55</v>
      </c>
      <c r="P113" s="1">
        <v>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3">
        <f t="shared" si="46"/>
        <v>0</v>
      </c>
      <c r="AG113" s="3">
        <f t="shared" si="47"/>
        <v>0</v>
      </c>
      <c r="AH113" s="3">
        <f t="shared" si="48"/>
        <v>0</v>
      </c>
      <c r="AI113" s="3">
        <f t="shared" si="49"/>
        <v>0</v>
      </c>
      <c r="AJ113" s="3">
        <f t="shared" si="50"/>
        <v>0</v>
      </c>
      <c r="AK113" s="3">
        <f t="shared" si="32"/>
        <v>-0.99999999999999989</v>
      </c>
      <c r="AL113" s="3">
        <f t="shared" si="51"/>
        <v>0</v>
      </c>
      <c r="AM113" s="3">
        <f t="shared" si="52"/>
        <v>0</v>
      </c>
      <c r="AN113" s="3">
        <f t="shared" si="53"/>
        <v>0</v>
      </c>
      <c r="AO113" s="3">
        <f t="shared" si="54"/>
        <v>0</v>
      </c>
      <c r="AP113" s="3">
        <f t="shared" si="55"/>
        <v>0</v>
      </c>
      <c r="AQ113" s="3">
        <f t="shared" si="56"/>
        <v>0</v>
      </c>
      <c r="AR113" s="3">
        <f t="shared" si="59"/>
        <v>2</v>
      </c>
      <c r="AS113" s="3">
        <f t="shared" si="33"/>
        <v>0</v>
      </c>
      <c r="AT113" s="3">
        <f t="shared" si="57"/>
        <v>1</v>
      </c>
      <c r="BF113">
        <f t="shared" si="30"/>
        <v>1</v>
      </c>
      <c r="BG113">
        <f t="shared" si="34"/>
        <v>2</v>
      </c>
      <c r="BH113">
        <f t="shared" si="35"/>
        <v>0</v>
      </c>
      <c r="BI113">
        <f t="shared" si="36"/>
        <v>1</v>
      </c>
      <c r="BJ113">
        <f t="shared" si="37"/>
        <v>3</v>
      </c>
      <c r="BK113">
        <f t="shared" si="31"/>
        <v>0.99999999999999989</v>
      </c>
      <c r="BL113">
        <f t="shared" si="38"/>
        <v>1</v>
      </c>
      <c r="BM113">
        <f t="shared" si="39"/>
        <v>0</v>
      </c>
      <c r="BN113">
        <f t="shared" si="40"/>
        <v>0</v>
      </c>
      <c r="BO113">
        <f t="shared" si="41"/>
        <v>1</v>
      </c>
      <c r="BP113">
        <f t="shared" si="42"/>
        <v>0</v>
      </c>
      <c r="BQ113">
        <f t="shared" si="43"/>
        <v>3</v>
      </c>
      <c r="BR113">
        <f t="shared" si="44"/>
        <v>3</v>
      </c>
      <c r="BS113">
        <f t="shared" si="45"/>
        <v>0</v>
      </c>
      <c r="BT113">
        <f t="shared" si="58"/>
        <v>-1</v>
      </c>
    </row>
    <row r="114" spans="1:72" x14ac:dyDescent="0.3">
      <c r="A114" s="1" t="s">
        <v>45</v>
      </c>
      <c r="B114" s="1">
        <v>2</v>
      </c>
      <c r="C114" s="1">
        <v>7</v>
      </c>
      <c r="D114" s="1">
        <v>113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0</v>
      </c>
      <c r="K114" s="1">
        <v>1</v>
      </c>
      <c r="L114" s="1">
        <v>1</v>
      </c>
      <c r="M114" s="1">
        <v>1</v>
      </c>
      <c r="N114" s="1">
        <v>58</v>
      </c>
      <c r="O114" s="1">
        <v>55</v>
      </c>
      <c r="P114" s="1">
        <v>0</v>
      </c>
      <c r="Q114" s="1">
        <v>0</v>
      </c>
      <c r="R114" s="1">
        <v>1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3">
        <f t="shared" si="46"/>
        <v>1</v>
      </c>
      <c r="AG114" s="3">
        <f t="shared" si="47"/>
        <v>1</v>
      </c>
      <c r="AH114" s="3">
        <f t="shared" si="48"/>
        <v>0</v>
      </c>
      <c r="AI114" s="3">
        <f t="shared" si="49"/>
        <v>0</v>
      </c>
      <c r="AJ114" s="3">
        <f t="shared" si="50"/>
        <v>1</v>
      </c>
      <c r="AK114" s="3">
        <f t="shared" si="32"/>
        <v>-0.1</v>
      </c>
      <c r="AL114" s="3">
        <f t="shared" si="51"/>
        <v>0</v>
      </c>
      <c r="AM114" s="3">
        <f t="shared" si="52"/>
        <v>0</v>
      </c>
      <c r="AN114" s="3">
        <f t="shared" si="53"/>
        <v>0</v>
      </c>
      <c r="AO114" s="3">
        <f t="shared" si="54"/>
        <v>1</v>
      </c>
      <c r="AP114" s="3">
        <f t="shared" si="55"/>
        <v>0</v>
      </c>
      <c r="AQ114" s="3">
        <f t="shared" si="56"/>
        <v>1</v>
      </c>
      <c r="AR114" s="3">
        <f t="shared" si="59"/>
        <v>2</v>
      </c>
      <c r="AS114" s="3">
        <f t="shared" si="33"/>
        <v>0</v>
      </c>
      <c r="AT114" s="3">
        <f t="shared" si="57"/>
        <v>0</v>
      </c>
      <c r="BF114">
        <f t="shared" si="30"/>
        <v>0</v>
      </c>
      <c r="BG114">
        <f t="shared" si="34"/>
        <v>1</v>
      </c>
      <c r="BH114">
        <f t="shared" si="35"/>
        <v>0</v>
      </c>
      <c r="BI114">
        <f t="shared" si="36"/>
        <v>1</v>
      </c>
      <c r="BJ114">
        <f t="shared" si="37"/>
        <v>2</v>
      </c>
      <c r="BK114">
        <f t="shared" si="31"/>
        <v>0.1</v>
      </c>
      <c r="BL114">
        <f t="shared" si="38"/>
        <v>1</v>
      </c>
      <c r="BM114">
        <f t="shared" si="39"/>
        <v>0</v>
      </c>
      <c r="BN114">
        <f t="shared" si="40"/>
        <v>0</v>
      </c>
      <c r="BO114">
        <f t="shared" si="41"/>
        <v>0</v>
      </c>
      <c r="BP114">
        <f t="shared" si="42"/>
        <v>0</v>
      </c>
      <c r="BQ114">
        <f t="shared" si="43"/>
        <v>2</v>
      </c>
      <c r="BR114">
        <f t="shared" si="44"/>
        <v>3</v>
      </c>
      <c r="BS114">
        <f t="shared" si="45"/>
        <v>0</v>
      </c>
      <c r="BT114">
        <f t="shared" si="58"/>
        <v>0</v>
      </c>
    </row>
    <row r="115" spans="1:72" x14ac:dyDescent="0.3">
      <c r="A115" s="1" t="s">
        <v>45</v>
      </c>
      <c r="B115" s="1">
        <v>2</v>
      </c>
      <c r="C115" s="1">
        <v>7</v>
      </c>
      <c r="D115" s="1">
        <v>114</v>
      </c>
      <c r="E115" s="1">
        <v>0</v>
      </c>
      <c r="F115" s="1">
        <v>1</v>
      </c>
      <c r="G115" s="1">
        <v>3</v>
      </c>
      <c r="H115" s="1">
        <v>3</v>
      </c>
      <c r="I115" s="1">
        <v>15</v>
      </c>
      <c r="J115" s="1">
        <v>0</v>
      </c>
      <c r="K115" s="1">
        <v>1</v>
      </c>
      <c r="L115" s="1">
        <v>2</v>
      </c>
      <c r="M115" s="1">
        <v>1</v>
      </c>
      <c r="N115" s="1">
        <v>59</v>
      </c>
      <c r="O115" s="1">
        <v>55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3">
        <f t="shared" si="46"/>
        <v>1</v>
      </c>
      <c r="AG115" s="3">
        <f t="shared" si="47"/>
        <v>1</v>
      </c>
      <c r="AH115" s="3">
        <f t="shared" si="48"/>
        <v>0</v>
      </c>
      <c r="AI115" s="3">
        <f t="shared" si="49"/>
        <v>0</v>
      </c>
      <c r="AJ115" s="3">
        <f t="shared" si="50"/>
        <v>2</v>
      </c>
      <c r="AK115" s="3">
        <f t="shared" si="32"/>
        <v>0.5</v>
      </c>
      <c r="AL115" s="3">
        <f t="shared" si="51"/>
        <v>0</v>
      </c>
      <c r="AM115" s="3">
        <f t="shared" si="52"/>
        <v>0</v>
      </c>
      <c r="AN115" s="3">
        <f t="shared" si="53"/>
        <v>0</v>
      </c>
      <c r="AO115" s="3">
        <f t="shared" si="54"/>
        <v>1</v>
      </c>
      <c r="AP115" s="3">
        <f t="shared" si="55"/>
        <v>0</v>
      </c>
      <c r="AQ115" s="3">
        <f t="shared" si="56"/>
        <v>2</v>
      </c>
      <c r="AR115" s="3">
        <f t="shared" si="59"/>
        <v>3</v>
      </c>
      <c r="AS115" s="3">
        <f t="shared" si="33"/>
        <v>0</v>
      </c>
      <c r="AT115" s="3">
        <f t="shared" si="57"/>
        <v>0</v>
      </c>
      <c r="BF115">
        <f t="shared" si="30"/>
        <v>0</v>
      </c>
      <c r="BG115">
        <f t="shared" si="34"/>
        <v>0</v>
      </c>
      <c r="BH115">
        <f t="shared" si="35"/>
        <v>1</v>
      </c>
      <c r="BI115">
        <f t="shared" si="36"/>
        <v>0</v>
      </c>
      <c r="BJ115">
        <f t="shared" si="37"/>
        <v>1</v>
      </c>
      <c r="BK115">
        <f t="shared" si="31"/>
        <v>-0.5</v>
      </c>
      <c r="BL115">
        <f t="shared" si="38"/>
        <v>1</v>
      </c>
      <c r="BM115">
        <f t="shared" si="39"/>
        <v>0</v>
      </c>
      <c r="BN115">
        <f t="shared" si="40"/>
        <v>0</v>
      </c>
      <c r="BO115">
        <f t="shared" si="41"/>
        <v>0</v>
      </c>
      <c r="BP115">
        <f t="shared" si="42"/>
        <v>0</v>
      </c>
      <c r="BQ115">
        <f t="shared" si="43"/>
        <v>1</v>
      </c>
      <c r="BR115">
        <f t="shared" si="44"/>
        <v>2</v>
      </c>
      <c r="BS115">
        <f t="shared" si="45"/>
        <v>0</v>
      </c>
      <c r="BT115">
        <f t="shared" si="58"/>
        <v>0</v>
      </c>
    </row>
    <row r="116" spans="1:72" x14ac:dyDescent="0.3">
      <c r="A116" s="1" t="s">
        <v>45</v>
      </c>
      <c r="B116" s="1">
        <v>2</v>
      </c>
      <c r="C116" s="1">
        <v>7</v>
      </c>
      <c r="D116" s="1">
        <v>115</v>
      </c>
      <c r="E116" s="1">
        <v>0</v>
      </c>
      <c r="F116" s="1">
        <v>1</v>
      </c>
      <c r="G116" s="1">
        <v>3</v>
      </c>
      <c r="H116" s="1">
        <v>3</v>
      </c>
      <c r="I116" s="1">
        <v>30</v>
      </c>
      <c r="J116" s="1">
        <v>0</v>
      </c>
      <c r="K116" s="1">
        <v>1</v>
      </c>
      <c r="L116" s="1">
        <v>2</v>
      </c>
      <c r="M116" s="1">
        <v>2</v>
      </c>
      <c r="N116" s="1">
        <v>59</v>
      </c>
      <c r="O116" s="1">
        <v>56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3">
        <f t="shared" si="46"/>
        <v>1</v>
      </c>
      <c r="AG116" s="3">
        <f t="shared" si="47"/>
        <v>1</v>
      </c>
      <c r="AH116" s="3">
        <f t="shared" si="48"/>
        <v>0</v>
      </c>
      <c r="AI116" s="3">
        <f t="shared" si="49"/>
        <v>0</v>
      </c>
      <c r="AJ116" s="3">
        <f t="shared" si="50"/>
        <v>2</v>
      </c>
      <c r="AK116" s="3">
        <f t="shared" si="32"/>
        <v>1.0999999999999999</v>
      </c>
      <c r="AL116" s="3">
        <f t="shared" si="51"/>
        <v>0</v>
      </c>
      <c r="AM116" s="3">
        <f t="shared" si="52"/>
        <v>0</v>
      </c>
      <c r="AN116" s="3">
        <f t="shared" si="53"/>
        <v>0</v>
      </c>
      <c r="AO116" s="3">
        <f t="shared" si="54"/>
        <v>1</v>
      </c>
      <c r="AP116" s="3">
        <f t="shared" si="55"/>
        <v>0</v>
      </c>
      <c r="AQ116" s="3">
        <f t="shared" si="56"/>
        <v>3</v>
      </c>
      <c r="AR116" s="3">
        <f t="shared" si="59"/>
        <v>3</v>
      </c>
      <c r="AS116" s="3">
        <f t="shared" si="33"/>
        <v>0</v>
      </c>
      <c r="AT116" s="3">
        <f t="shared" si="57"/>
        <v>0</v>
      </c>
      <c r="BF116">
        <f t="shared" si="30"/>
        <v>0</v>
      </c>
      <c r="BG116">
        <f t="shared" si="34"/>
        <v>0</v>
      </c>
      <c r="BH116">
        <f t="shared" si="35"/>
        <v>1</v>
      </c>
      <c r="BI116">
        <f t="shared" si="36"/>
        <v>0</v>
      </c>
      <c r="BJ116">
        <f t="shared" si="37"/>
        <v>1</v>
      </c>
      <c r="BK116">
        <f t="shared" si="31"/>
        <v>-1.0999999999999999</v>
      </c>
      <c r="BL116">
        <f t="shared" si="38"/>
        <v>0</v>
      </c>
      <c r="BM116">
        <f t="shared" si="39"/>
        <v>0</v>
      </c>
      <c r="BN116">
        <f t="shared" si="40"/>
        <v>0</v>
      </c>
      <c r="BO116">
        <f t="shared" si="41"/>
        <v>0</v>
      </c>
      <c r="BP116">
        <f t="shared" si="42"/>
        <v>0</v>
      </c>
      <c r="BQ116">
        <f t="shared" si="43"/>
        <v>0</v>
      </c>
      <c r="BR116">
        <f t="shared" si="44"/>
        <v>2</v>
      </c>
      <c r="BS116">
        <f t="shared" si="45"/>
        <v>0</v>
      </c>
      <c r="BT116">
        <f t="shared" si="58"/>
        <v>0</v>
      </c>
    </row>
    <row r="117" spans="1:72" x14ac:dyDescent="0.3">
      <c r="A117" s="1" t="s">
        <v>45</v>
      </c>
      <c r="B117" s="1">
        <v>2</v>
      </c>
      <c r="C117" s="1">
        <v>7</v>
      </c>
      <c r="D117" s="1">
        <v>116</v>
      </c>
      <c r="E117" s="1">
        <v>0</v>
      </c>
      <c r="F117" s="1">
        <v>1</v>
      </c>
      <c r="G117" s="1">
        <v>3</v>
      </c>
      <c r="H117" s="1">
        <v>3</v>
      </c>
      <c r="I117" s="1">
        <v>30</v>
      </c>
      <c r="J117" s="1">
        <v>15</v>
      </c>
      <c r="K117" s="1">
        <v>1</v>
      </c>
      <c r="L117" s="1">
        <v>1</v>
      </c>
      <c r="M117" s="1">
        <v>1</v>
      </c>
      <c r="N117" s="1">
        <v>60</v>
      </c>
      <c r="O117" s="1">
        <v>56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3">
        <f t="shared" si="46"/>
        <v>1</v>
      </c>
      <c r="AG117" s="3">
        <f t="shared" si="47"/>
        <v>0</v>
      </c>
      <c r="AH117" s="3">
        <f t="shared" si="48"/>
        <v>0</v>
      </c>
      <c r="AI117" s="3">
        <f t="shared" si="49"/>
        <v>0</v>
      </c>
      <c r="AJ117" s="3">
        <f t="shared" si="50"/>
        <v>2</v>
      </c>
      <c r="AK117" s="3">
        <f t="shared" si="32"/>
        <v>0.5</v>
      </c>
      <c r="AL117" s="3">
        <f t="shared" si="51"/>
        <v>0</v>
      </c>
      <c r="AM117" s="3">
        <f t="shared" si="52"/>
        <v>0</v>
      </c>
      <c r="AN117" s="3">
        <f t="shared" si="53"/>
        <v>0</v>
      </c>
      <c r="AO117" s="3">
        <f t="shared" si="54"/>
        <v>0</v>
      </c>
      <c r="AP117" s="3">
        <f t="shared" si="55"/>
        <v>0</v>
      </c>
      <c r="AQ117" s="3">
        <f t="shared" si="56"/>
        <v>3</v>
      </c>
      <c r="AR117" s="3">
        <f t="shared" si="59"/>
        <v>3</v>
      </c>
      <c r="AS117" s="3">
        <f t="shared" si="33"/>
        <v>0</v>
      </c>
      <c r="AT117" s="3">
        <f t="shared" si="57"/>
        <v>0</v>
      </c>
      <c r="BF117">
        <f t="shared" si="30"/>
        <v>0</v>
      </c>
      <c r="BG117">
        <f t="shared" si="34"/>
        <v>0</v>
      </c>
      <c r="BH117">
        <f t="shared" si="35"/>
        <v>1</v>
      </c>
      <c r="BI117">
        <f t="shared" si="36"/>
        <v>0</v>
      </c>
      <c r="BJ117">
        <f t="shared" si="37"/>
        <v>1</v>
      </c>
      <c r="BK117">
        <f t="shared" si="31"/>
        <v>-0.5</v>
      </c>
      <c r="BL117">
        <f t="shared" si="38"/>
        <v>0</v>
      </c>
      <c r="BM117">
        <f t="shared" si="39"/>
        <v>0</v>
      </c>
      <c r="BN117">
        <f t="shared" si="40"/>
        <v>0</v>
      </c>
      <c r="BO117">
        <f t="shared" si="41"/>
        <v>0</v>
      </c>
      <c r="BP117">
        <f t="shared" si="42"/>
        <v>0</v>
      </c>
      <c r="BQ117">
        <f t="shared" si="43"/>
        <v>0</v>
      </c>
      <c r="BR117">
        <f t="shared" si="44"/>
        <v>2</v>
      </c>
      <c r="BS117">
        <f t="shared" si="45"/>
        <v>0</v>
      </c>
      <c r="BT117">
        <f t="shared" si="58"/>
        <v>0</v>
      </c>
    </row>
    <row r="118" spans="1:72" x14ac:dyDescent="0.3">
      <c r="A118" s="1" t="s">
        <v>45</v>
      </c>
      <c r="B118" s="1">
        <v>2</v>
      </c>
      <c r="C118" s="1">
        <v>7</v>
      </c>
      <c r="D118" s="1">
        <v>117</v>
      </c>
      <c r="E118" s="1">
        <v>0</v>
      </c>
      <c r="F118" s="1">
        <v>1</v>
      </c>
      <c r="G118" s="1">
        <v>3</v>
      </c>
      <c r="H118" s="1">
        <v>3</v>
      </c>
      <c r="I118" s="1">
        <v>40</v>
      </c>
      <c r="J118" s="1">
        <v>15</v>
      </c>
      <c r="K118" s="1">
        <v>1</v>
      </c>
      <c r="L118" s="1">
        <v>2</v>
      </c>
      <c r="M118" s="1">
        <v>2</v>
      </c>
      <c r="N118" s="1">
        <v>60</v>
      </c>
      <c r="O118" s="1">
        <v>57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3">
        <f t="shared" si="46"/>
        <v>1</v>
      </c>
      <c r="AG118" s="3">
        <f t="shared" si="47"/>
        <v>0</v>
      </c>
      <c r="AH118" s="3">
        <f t="shared" si="48"/>
        <v>0</v>
      </c>
      <c r="AI118" s="3">
        <f t="shared" si="49"/>
        <v>0</v>
      </c>
      <c r="AJ118" s="3">
        <f t="shared" si="50"/>
        <v>1</v>
      </c>
      <c r="AK118" s="3">
        <f t="shared" si="32"/>
        <v>1.0999999999999999</v>
      </c>
      <c r="AL118" s="3">
        <f t="shared" si="51"/>
        <v>0</v>
      </c>
      <c r="AM118" s="3">
        <f t="shared" si="52"/>
        <v>0</v>
      </c>
      <c r="AN118" s="3">
        <f t="shared" si="53"/>
        <v>0</v>
      </c>
      <c r="AO118" s="3">
        <f t="shared" si="54"/>
        <v>0</v>
      </c>
      <c r="AP118" s="3">
        <f t="shared" si="55"/>
        <v>0</v>
      </c>
      <c r="AQ118" s="3">
        <f t="shared" si="56"/>
        <v>3</v>
      </c>
      <c r="AR118" s="3">
        <f t="shared" si="59"/>
        <v>2</v>
      </c>
      <c r="AS118" s="3">
        <f t="shared" si="33"/>
        <v>0</v>
      </c>
      <c r="AT118" s="3">
        <f t="shared" si="57"/>
        <v>0</v>
      </c>
      <c r="BF118">
        <f t="shared" si="30"/>
        <v>0</v>
      </c>
      <c r="BG118">
        <f t="shared" si="34"/>
        <v>0</v>
      </c>
      <c r="BH118">
        <f t="shared" si="35"/>
        <v>0</v>
      </c>
      <c r="BI118">
        <f t="shared" si="36"/>
        <v>0</v>
      </c>
      <c r="BJ118">
        <f t="shared" si="37"/>
        <v>2</v>
      </c>
      <c r="BK118">
        <f t="shared" si="31"/>
        <v>-1.0999999999999999</v>
      </c>
      <c r="BL118">
        <f t="shared" si="38"/>
        <v>1</v>
      </c>
      <c r="BM118">
        <f t="shared" si="39"/>
        <v>0</v>
      </c>
      <c r="BN118">
        <f t="shared" si="40"/>
        <v>0</v>
      </c>
      <c r="BO118">
        <f t="shared" si="41"/>
        <v>0</v>
      </c>
      <c r="BP118">
        <f t="shared" si="42"/>
        <v>0</v>
      </c>
      <c r="BQ118">
        <f t="shared" si="43"/>
        <v>0</v>
      </c>
      <c r="BR118">
        <f t="shared" si="44"/>
        <v>3</v>
      </c>
      <c r="BS118">
        <f t="shared" si="45"/>
        <v>0</v>
      </c>
      <c r="BT118">
        <f t="shared" si="58"/>
        <v>0</v>
      </c>
    </row>
    <row r="119" spans="1:72" x14ac:dyDescent="0.3">
      <c r="A119" s="1" t="s">
        <v>45</v>
      </c>
      <c r="B119" s="1">
        <v>2</v>
      </c>
      <c r="C119" s="1">
        <v>7</v>
      </c>
      <c r="D119" s="1">
        <v>118</v>
      </c>
      <c r="E119" s="1">
        <v>0</v>
      </c>
      <c r="F119" s="1">
        <v>1</v>
      </c>
      <c r="G119" s="1">
        <v>3</v>
      </c>
      <c r="H119" s="1">
        <v>3</v>
      </c>
      <c r="I119" s="1">
        <v>40</v>
      </c>
      <c r="J119" s="1">
        <v>30</v>
      </c>
      <c r="K119" s="1">
        <v>1</v>
      </c>
      <c r="L119" s="1">
        <v>2</v>
      </c>
      <c r="M119" s="1">
        <v>1</v>
      </c>
      <c r="N119" s="1">
        <v>61</v>
      </c>
      <c r="O119" s="1">
        <v>57</v>
      </c>
      <c r="P119" s="1">
        <v>1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3">
        <f t="shared" si="46"/>
        <v>1</v>
      </c>
      <c r="AG119" s="3">
        <f t="shared" si="47"/>
        <v>1</v>
      </c>
      <c r="AH119" s="3">
        <f t="shared" si="48"/>
        <v>0</v>
      </c>
      <c r="AI119" s="3">
        <f t="shared" si="49"/>
        <v>0</v>
      </c>
      <c r="AJ119" s="3">
        <f t="shared" si="50"/>
        <v>2</v>
      </c>
      <c r="AK119" s="3">
        <f t="shared" si="32"/>
        <v>0.5</v>
      </c>
      <c r="AL119" s="3">
        <f t="shared" si="51"/>
        <v>1</v>
      </c>
      <c r="AM119" s="3">
        <f t="shared" si="52"/>
        <v>0</v>
      </c>
      <c r="AN119" s="3">
        <f t="shared" si="53"/>
        <v>0</v>
      </c>
      <c r="AO119" s="3">
        <f t="shared" si="54"/>
        <v>0</v>
      </c>
      <c r="AP119" s="3">
        <f t="shared" si="55"/>
        <v>0</v>
      </c>
      <c r="AQ119" s="3">
        <f t="shared" si="56"/>
        <v>3</v>
      </c>
      <c r="AR119" s="3">
        <f t="shared" si="59"/>
        <v>3</v>
      </c>
      <c r="AS119" s="3">
        <f t="shared" si="33"/>
        <v>0</v>
      </c>
      <c r="AT119" s="3">
        <f t="shared" si="57"/>
        <v>0</v>
      </c>
      <c r="BF119">
        <f t="shared" si="30"/>
        <v>0</v>
      </c>
      <c r="BG119">
        <f t="shared" si="34"/>
        <v>0</v>
      </c>
      <c r="BH119">
        <f t="shared" si="35"/>
        <v>0</v>
      </c>
      <c r="BI119">
        <f t="shared" si="36"/>
        <v>0</v>
      </c>
      <c r="BJ119">
        <f t="shared" si="37"/>
        <v>1</v>
      </c>
      <c r="BK119">
        <f t="shared" si="31"/>
        <v>-0.5</v>
      </c>
      <c r="BL119">
        <f t="shared" si="38"/>
        <v>1</v>
      </c>
      <c r="BM119">
        <f t="shared" si="39"/>
        <v>0</v>
      </c>
      <c r="BN119">
        <f t="shared" si="40"/>
        <v>0</v>
      </c>
      <c r="BO119">
        <f t="shared" si="41"/>
        <v>0</v>
      </c>
      <c r="BP119">
        <f t="shared" si="42"/>
        <v>0</v>
      </c>
      <c r="BQ119">
        <f t="shared" si="43"/>
        <v>0</v>
      </c>
      <c r="BR119">
        <f t="shared" si="44"/>
        <v>2</v>
      </c>
      <c r="BS119">
        <f t="shared" si="45"/>
        <v>0</v>
      </c>
      <c r="BT119">
        <f t="shared" si="58"/>
        <v>0</v>
      </c>
    </row>
    <row r="120" spans="1:72" x14ac:dyDescent="0.3">
      <c r="A120" s="1" t="s">
        <v>45</v>
      </c>
      <c r="B120" s="1">
        <v>2</v>
      </c>
      <c r="C120" s="1">
        <v>8</v>
      </c>
      <c r="D120" s="1">
        <v>119</v>
      </c>
      <c r="E120" s="1">
        <v>0</v>
      </c>
      <c r="F120" s="1">
        <v>1</v>
      </c>
      <c r="G120" s="1">
        <v>4</v>
      </c>
      <c r="H120" s="1">
        <v>3</v>
      </c>
      <c r="I120" s="1">
        <v>0</v>
      </c>
      <c r="J120" s="1">
        <v>0</v>
      </c>
      <c r="K120" s="1">
        <v>2</v>
      </c>
      <c r="L120" s="1">
        <v>1</v>
      </c>
      <c r="M120" s="1">
        <v>2</v>
      </c>
      <c r="N120" s="1">
        <v>61</v>
      </c>
      <c r="O120" s="1">
        <v>58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3">
        <f t="shared" si="46"/>
        <v>0</v>
      </c>
      <c r="AG120" s="3">
        <f t="shared" si="47"/>
        <v>1</v>
      </c>
      <c r="AH120" s="3">
        <f t="shared" si="48"/>
        <v>0</v>
      </c>
      <c r="AI120" s="3">
        <f t="shared" si="49"/>
        <v>0</v>
      </c>
      <c r="AJ120" s="3">
        <f t="shared" si="50"/>
        <v>1</v>
      </c>
      <c r="AK120" s="3">
        <f t="shared" si="32"/>
        <v>0.19999999999999998</v>
      </c>
      <c r="AL120" s="3">
        <f t="shared" si="51"/>
        <v>1</v>
      </c>
      <c r="AM120" s="3">
        <f t="shared" si="52"/>
        <v>0</v>
      </c>
      <c r="AN120" s="3">
        <f t="shared" si="53"/>
        <v>0</v>
      </c>
      <c r="AO120" s="3">
        <f t="shared" si="54"/>
        <v>0</v>
      </c>
      <c r="AP120" s="3">
        <f t="shared" si="55"/>
        <v>0</v>
      </c>
      <c r="AQ120" s="3">
        <f t="shared" si="56"/>
        <v>2</v>
      </c>
      <c r="AR120" s="3">
        <f t="shared" si="59"/>
        <v>2</v>
      </c>
      <c r="AS120" s="3">
        <f t="shared" si="33"/>
        <v>0</v>
      </c>
      <c r="AT120" s="3">
        <f t="shared" si="57"/>
        <v>0</v>
      </c>
      <c r="BF120">
        <f t="shared" si="30"/>
        <v>1</v>
      </c>
      <c r="BG120">
        <f t="shared" si="34"/>
        <v>0</v>
      </c>
      <c r="BH120">
        <f t="shared" si="35"/>
        <v>0</v>
      </c>
      <c r="BI120">
        <f t="shared" si="36"/>
        <v>0</v>
      </c>
      <c r="BJ120">
        <f t="shared" si="37"/>
        <v>2</v>
      </c>
      <c r="BK120">
        <f t="shared" si="31"/>
        <v>-0.19999999999999998</v>
      </c>
      <c r="BL120">
        <f t="shared" si="38"/>
        <v>1</v>
      </c>
      <c r="BM120">
        <f t="shared" si="39"/>
        <v>0</v>
      </c>
      <c r="BN120">
        <f t="shared" si="40"/>
        <v>0</v>
      </c>
      <c r="BO120">
        <f t="shared" si="41"/>
        <v>0</v>
      </c>
      <c r="BP120">
        <f t="shared" si="42"/>
        <v>0</v>
      </c>
      <c r="BQ120">
        <f t="shared" si="43"/>
        <v>1</v>
      </c>
      <c r="BR120">
        <f t="shared" si="44"/>
        <v>3</v>
      </c>
      <c r="BS120">
        <f t="shared" si="45"/>
        <v>0</v>
      </c>
      <c r="BT120">
        <f t="shared" si="58"/>
        <v>0</v>
      </c>
    </row>
    <row r="121" spans="1:72" x14ac:dyDescent="0.3">
      <c r="A121" s="1" t="s">
        <v>45</v>
      </c>
      <c r="B121" s="1">
        <v>2</v>
      </c>
      <c r="C121" s="1">
        <v>8</v>
      </c>
      <c r="D121" s="1">
        <v>120</v>
      </c>
      <c r="E121" s="1">
        <v>0</v>
      </c>
      <c r="F121" s="1">
        <v>1</v>
      </c>
      <c r="G121" s="1">
        <v>4</v>
      </c>
      <c r="H121" s="1">
        <v>3</v>
      </c>
      <c r="I121" s="1">
        <v>0</v>
      </c>
      <c r="J121" s="1">
        <v>15</v>
      </c>
      <c r="K121" s="1">
        <v>2</v>
      </c>
      <c r="L121" s="1">
        <v>1</v>
      </c>
      <c r="M121" s="1">
        <v>1</v>
      </c>
      <c r="N121" s="1">
        <v>62</v>
      </c>
      <c r="O121" s="1">
        <v>58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3">
        <f t="shared" si="46"/>
        <v>0</v>
      </c>
      <c r="AG121" s="3">
        <f t="shared" si="47"/>
        <v>2</v>
      </c>
      <c r="AH121" s="3">
        <f t="shared" si="48"/>
        <v>0</v>
      </c>
      <c r="AI121" s="3">
        <f t="shared" si="49"/>
        <v>0</v>
      </c>
      <c r="AJ121" s="3">
        <f t="shared" si="50"/>
        <v>2</v>
      </c>
      <c r="AK121" s="3">
        <f t="shared" si="32"/>
        <v>-0.4</v>
      </c>
      <c r="AL121" s="3">
        <f t="shared" si="51"/>
        <v>1</v>
      </c>
      <c r="AM121" s="3">
        <f t="shared" si="52"/>
        <v>0</v>
      </c>
      <c r="AN121" s="3">
        <f t="shared" si="53"/>
        <v>0</v>
      </c>
      <c r="AO121" s="3">
        <f t="shared" si="54"/>
        <v>0</v>
      </c>
      <c r="AP121" s="3">
        <f t="shared" si="55"/>
        <v>0</v>
      </c>
      <c r="AQ121" s="3">
        <f t="shared" si="56"/>
        <v>1</v>
      </c>
      <c r="AR121" s="3">
        <f t="shared" si="59"/>
        <v>2</v>
      </c>
      <c r="AS121" s="3">
        <f t="shared" si="33"/>
        <v>0</v>
      </c>
      <c r="AT121" s="3">
        <f t="shared" si="57"/>
        <v>0</v>
      </c>
      <c r="BF121">
        <f t="shared" si="30"/>
        <v>1</v>
      </c>
      <c r="BG121">
        <f t="shared" si="34"/>
        <v>0</v>
      </c>
      <c r="BH121">
        <f t="shared" si="35"/>
        <v>0</v>
      </c>
      <c r="BI121">
        <f t="shared" si="36"/>
        <v>0</v>
      </c>
      <c r="BJ121">
        <f t="shared" si="37"/>
        <v>1</v>
      </c>
      <c r="BK121">
        <f t="shared" si="31"/>
        <v>0.4</v>
      </c>
      <c r="BL121">
        <f t="shared" si="38"/>
        <v>0</v>
      </c>
      <c r="BM121">
        <f t="shared" si="39"/>
        <v>0</v>
      </c>
      <c r="BN121">
        <f t="shared" si="40"/>
        <v>0</v>
      </c>
      <c r="BO121">
        <f t="shared" si="41"/>
        <v>0</v>
      </c>
      <c r="BP121">
        <f t="shared" si="42"/>
        <v>0</v>
      </c>
      <c r="BQ121">
        <f t="shared" si="43"/>
        <v>2</v>
      </c>
      <c r="BR121">
        <f t="shared" si="44"/>
        <v>3</v>
      </c>
      <c r="BS121">
        <f t="shared" si="45"/>
        <v>0</v>
      </c>
      <c r="BT121">
        <f t="shared" si="58"/>
        <v>0</v>
      </c>
    </row>
    <row r="122" spans="1:72" x14ac:dyDescent="0.3">
      <c r="A122" s="1" t="s">
        <v>45</v>
      </c>
      <c r="B122" s="1">
        <v>2</v>
      </c>
      <c r="C122" s="1">
        <v>8</v>
      </c>
      <c r="D122" s="1">
        <v>121</v>
      </c>
      <c r="E122" s="1">
        <v>0</v>
      </c>
      <c r="F122" s="1">
        <v>1</v>
      </c>
      <c r="G122" s="1">
        <v>4</v>
      </c>
      <c r="H122" s="1">
        <v>3</v>
      </c>
      <c r="I122" s="1">
        <v>15</v>
      </c>
      <c r="J122" s="1">
        <v>15</v>
      </c>
      <c r="K122" s="1">
        <v>2</v>
      </c>
      <c r="L122" s="1">
        <v>2</v>
      </c>
      <c r="M122" s="1">
        <v>2</v>
      </c>
      <c r="N122" s="1">
        <v>62</v>
      </c>
      <c r="O122" s="1">
        <v>59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3">
        <f t="shared" si="46"/>
        <v>0</v>
      </c>
      <c r="AG122" s="3">
        <f t="shared" si="47"/>
        <v>1</v>
      </c>
      <c r="AH122" s="3">
        <f t="shared" si="48"/>
        <v>0</v>
      </c>
      <c r="AI122" s="3">
        <f t="shared" si="49"/>
        <v>0</v>
      </c>
      <c r="AJ122" s="3">
        <f t="shared" si="50"/>
        <v>1</v>
      </c>
      <c r="AK122" s="3">
        <f t="shared" si="32"/>
        <v>0.19999999999999998</v>
      </c>
      <c r="AL122" s="3">
        <f t="shared" si="51"/>
        <v>0</v>
      </c>
      <c r="AM122" s="3">
        <f t="shared" si="52"/>
        <v>0</v>
      </c>
      <c r="AN122" s="3">
        <f t="shared" si="53"/>
        <v>0</v>
      </c>
      <c r="AO122" s="3">
        <f t="shared" si="54"/>
        <v>0</v>
      </c>
      <c r="AP122" s="3">
        <f t="shared" si="55"/>
        <v>0</v>
      </c>
      <c r="AQ122" s="3">
        <f t="shared" si="56"/>
        <v>0</v>
      </c>
      <c r="AR122" s="3">
        <f t="shared" si="59"/>
        <v>1</v>
      </c>
      <c r="AS122" s="3">
        <f t="shared" si="33"/>
        <v>-1</v>
      </c>
      <c r="AT122" s="3">
        <f t="shared" si="57"/>
        <v>-1</v>
      </c>
      <c r="BF122">
        <f t="shared" si="30"/>
        <v>1</v>
      </c>
      <c r="BG122">
        <f t="shared" si="34"/>
        <v>1</v>
      </c>
      <c r="BH122">
        <f t="shared" si="35"/>
        <v>0</v>
      </c>
      <c r="BI122">
        <f t="shared" si="36"/>
        <v>0</v>
      </c>
      <c r="BJ122">
        <f t="shared" si="37"/>
        <v>2</v>
      </c>
      <c r="BK122">
        <f t="shared" si="31"/>
        <v>-0.19999999999999998</v>
      </c>
      <c r="BL122">
        <f t="shared" si="38"/>
        <v>0</v>
      </c>
      <c r="BM122">
        <f t="shared" si="39"/>
        <v>0</v>
      </c>
      <c r="BN122">
        <f t="shared" si="40"/>
        <v>0</v>
      </c>
      <c r="BO122">
        <f t="shared" si="41"/>
        <v>0</v>
      </c>
      <c r="BP122">
        <f t="shared" si="42"/>
        <v>0</v>
      </c>
      <c r="BQ122">
        <f t="shared" si="43"/>
        <v>3</v>
      </c>
      <c r="BR122">
        <f t="shared" si="44"/>
        <v>4</v>
      </c>
      <c r="BS122">
        <f t="shared" si="45"/>
        <v>1</v>
      </c>
      <c r="BT122">
        <f t="shared" si="58"/>
        <v>1</v>
      </c>
    </row>
    <row r="123" spans="1:72" x14ac:dyDescent="0.3">
      <c r="A123" s="1" t="s">
        <v>45</v>
      </c>
      <c r="B123" s="1">
        <v>2</v>
      </c>
      <c r="C123" s="1">
        <v>8</v>
      </c>
      <c r="D123" s="1">
        <v>122</v>
      </c>
      <c r="E123" s="1">
        <v>0</v>
      </c>
      <c r="F123" s="1">
        <v>1</v>
      </c>
      <c r="G123" s="1">
        <v>4</v>
      </c>
      <c r="H123" s="1">
        <v>3</v>
      </c>
      <c r="I123" s="1">
        <v>15</v>
      </c>
      <c r="J123" s="1">
        <v>30</v>
      </c>
      <c r="K123" s="1">
        <v>2</v>
      </c>
      <c r="L123" s="1">
        <v>1</v>
      </c>
      <c r="M123" s="1">
        <v>2</v>
      </c>
      <c r="N123" s="1">
        <v>62</v>
      </c>
      <c r="O123" s="1">
        <v>60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3">
        <f t="shared" si="46"/>
        <v>0</v>
      </c>
      <c r="AG123" s="3">
        <f t="shared" si="47"/>
        <v>1</v>
      </c>
      <c r="AH123" s="3">
        <f t="shared" si="48"/>
        <v>0</v>
      </c>
      <c r="AI123" s="3">
        <f t="shared" si="49"/>
        <v>0</v>
      </c>
      <c r="AJ123" s="3">
        <f t="shared" si="50"/>
        <v>1</v>
      </c>
      <c r="AK123" s="3">
        <f t="shared" si="32"/>
        <v>-0.4</v>
      </c>
      <c r="AL123" s="3">
        <f t="shared" si="51"/>
        <v>0</v>
      </c>
      <c r="AM123" s="3">
        <f t="shared" si="52"/>
        <v>0</v>
      </c>
      <c r="AN123" s="3">
        <f t="shared" si="53"/>
        <v>0</v>
      </c>
      <c r="AO123" s="3">
        <f t="shared" si="54"/>
        <v>0</v>
      </c>
      <c r="AP123" s="3">
        <f t="shared" si="55"/>
        <v>0</v>
      </c>
      <c r="AQ123" s="3">
        <f t="shared" si="56"/>
        <v>0</v>
      </c>
      <c r="AR123" s="3">
        <f t="shared" si="59"/>
        <v>2</v>
      </c>
      <c r="AS123" s="3">
        <f t="shared" si="33"/>
        <v>0</v>
      </c>
      <c r="AT123" s="3">
        <f t="shared" si="57"/>
        <v>1</v>
      </c>
      <c r="BF123">
        <f t="shared" si="30"/>
        <v>1</v>
      </c>
      <c r="BG123">
        <f t="shared" si="34"/>
        <v>1</v>
      </c>
      <c r="BH123">
        <f t="shared" si="35"/>
        <v>0</v>
      </c>
      <c r="BI123">
        <f t="shared" si="36"/>
        <v>0</v>
      </c>
      <c r="BJ123">
        <f t="shared" si="37"/>
        <v>2</v>
      </c>
      <c r="BK123">
        <f t="shared" si="31"/>
        <v>0.4</v>
      </c>
      <c r="BL123">
        <f t="shared" si="38"/>
        <v>0</v>
      </c>
      <c r="BM123">
        <f t="shared" si="39"/>
        <v>0</v>
      </c>
      <c r="BN123">
        <f t="shared" si="40"/>
        <v>0</v>
      </c>
      <c r="BO123">
        <f t="shared" si="41"/>
        <v>0</v>
      </c>
      <c r="BP123">
        <f t="shared" si="42"/>
        <v>0</v>
      </c>
      <c r="BQ123">
        <f t="shared" si="43"/>
        <v>3</v>
      </c>
      <c r="BR123">
        <f t="shared" si="44"/>
        <v>3</v>
      </c>
      <c r="BS123">
        <f t="shared" si="45"/>
        <v>0</v>
      </c>
      <c r="BT123">
        <f t="shared" si="58"/>
        <v>-1</v>
      </c>
    </row>
    <row r="124" spans="1:72" x14ac:dyDescent="0.3">
      <c r="A124" s="1" t="s">
        <v>45</v>
      </c>
      <c r="B124" s="1">
        <v>2</v>
      </c>
      <c r="C124" s="1">
        <v>8</v>
      </c>
      <c r="D124" s="1">
        <v>123</v>
      </c>
      <c r="E124" s="1">
        <v>0</v>
      </c>
      <c r="F124" s="1">
        <v>1</v>
      </c>
      <c r="G124" s="1">
        <v>4</v>
      </c>
      <c r="H124" s="1">
        <v>3</v>
      </c>
      <c r="I124" s="1">
        <v>15</v>
      </c>
      <c r="J124" s="1">
        <v>40</v>
      </c>
      <c r="K124" s="1">
        <v>2</v>
      </c>
      <c r="L124" s="1">
        <v>1</v>
      </c>
      <c r="M124" s="1">
        <v>2</v>
      </c>
      <c r="N124" s="1">
        <v>62</v>
      </c>
      <c r="O124" s="1">
        <v>61</v>
      </c>
      <c r="P124" s="1">
        <v>2</v>
      </c>
      <c r="Q124" s="1">
        <v>0</v>
      </c>
      <c r="R124" s="1">
        <v>0</v>
      </c>
      <c r="S124" s="1">
        <v>1</v>
      </c>
      <c r="T124" s="1">
        <v>0</v>
      </c>
      <c r="U124" s="1">
        <v>1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3">
        <f t="shared" si="46"/>
        <v>0</v>
      </c>
      <c r="AG124" s="3">
        <f t="shared" si="47"/>
        <v>0</v>
      </c>
      <c r="AH124" s="3">
        <f t="shared" si="48"/>
        <v>0</v>
      </c>
      <c r="AI124" s="3">
        <f t="shared" si="49"/>
        <v>0</v>
      </c>
      <c r="AJ124" s="3">
        <f t="shared" si="50"/>
        <v>0</v>
      </c>
      <c r="AK124" s="3">
        <f t="shared" si="32"/>
        <v>-0.99999999999999989</v>
      </c>
      <c r="AL124" s="3">
        <f t="shared" si="51"/>
        <v>0</v>
      </c>
      <c r="AM124" s="3">
        <f t="shared" si="52"/>
        <v>0</v>
      </c>
      <c r="AN124" s="3">
        <f t="shared" si="53"/>
        <v>0</v>
      </c>
      <c r="AO124" s="3">
        <f t="shared" si="54"/>
        <v>0</v>
      </c>
      <c r="AP124" s="3">
        <f t="shared" si="55"/>
        <v>0</v>
      </c>
      <c r="AQ124" s="3">
        <f t="shared" si="56"/>
        <v>0</v>
      </c>
      <c r="AR124" s="3">
        <f t="shared" si="59"/>
        <v>2</v>
      </c>
      <c r="AS124" s="3">
        <f t="shared" si="33"/>
        <v>0</v>
      </c>
      <c r="AT124" s="3">
        <f t="shared" si="57"/>
        <v>0</v>
      </c>
      <c r="BF124">
        <f t="shared" si="30"/>
        <v>1</v>
      </c>
      <c r="BG124">
        <f t="shared" si="34"/>
        <v>2</v>
      </c>
      <c r="BH124">
        <f t="shared" si="35"/>
        <v>0</v>
      </c>
      <c r="BI124">
        <f t="shared" si="36"/>
        <v>0</v>
      </c>
      <c r="BJ124">
        <f t="shared" si="37"/>
        <v>3</v>
      </c>
      <c r="BK124">
        <f t="shared" si="31"/>
        <v>0.99999999999999989</v>
      </c>
      <c r="BL124">
        <f t="shared" si="38"/>
        <v>1</v>
      </c>
      <c r="BM124">
        <f t="shared" si="39"/>
        <v>0</v>
      </c>
      <c r="BN124">
        <f t="shared" si="40"/>
        <v>0</v>
      </c>
      <c r="BO124">
        <f t="shared" si="41"/>
        <v>1</v>
      </c>
      <c r="BP124">
        <f t="shared" si="42"/>
        <v>0</v>
      </c>
      <c r="BQ124">
        <f t="shared" si="43"/>
        <v>3</v>
      </c>
      <c r="BR124">
        <f t="shared" si="44"/>
        <v>3</v>
      </c>
      <c r="BS124">
        <f t="shared" si="45"/>
        <v>0</v>
      </c>
      <c r="BT124">
        <f t="shared" si="58"/>
        <v>0</v>
      </c>
    </row>
    <row r="125" spans="1:72" x14ac:dyDescent="0.3">
      <c r="A125" s="1" t="s">
        <v>45</v>
      </c>
      <c r="B125" s="1">
        <v>2</v>
      </c>
      <c r="C125" s="1">
        <v>9</v>
      </c>
      <c r="D125" s="1">
        <v>124</v>
      </c>
      <c r="E125" s="1">
        <v>0</v>
      </c>
      <c r="F125" s="1">
        <v>1</v>
      </c>
      <c r="G125" s="1">
        <v>4</v>
      </c>
      <c r="H125" s="1">
        <v>4</v>
      </c>
      <c r="I125" s="1">
        <v>0</v>
      </c>
      <c r="J125" s="1">
        <v>0</v>
      </c>
      <c r="K125" s="1">
        <v>1</v>
      </c>
      <c r="L125" s="1">
        <v>1</v>
      </c>
      <c r="M125" s="1">
        <v>1</v>
      </c>
      <c r="N125" s="1">
        <v>63</v>
      </c>
      <c r="O125" s="1">
        <v>61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3">
        <f t="shared" si="46"/>
        <v>1</v>
      </c>
      <c r="AG125" s="3">
        <f t="shared" si="47"/>
        <v>0</v>
      </c>
      <c r="AH125" s="3">
        <f t="shared" si="48"/>
        <v>0</v>
      </c>
      <c r="AI125" s="3">
        <f t="shared" si="49"/>
        <v>0</v>
      </c>
      <c r="AJ125" s="3">
        <f t="shared" si="50"/>
        <v>1</v>
      </c>
      <c r="AK125" s="3">
        <f t="shared" si="32"/>
        <v>-0.1</v>
      </c>
      <c r="AL125" s="3">
        <f t="shared" si="51"/>
        <v>0</v>
      </c>
      <c r="AM125" s="3">
        <f t="shared" si="52"/>
        <v>0</v>
      </c>
      <c r="AN125" s="3">
        <f t="shared" si="53"/>
        <v>0</v>
      </c>
      <c r="AO125" s="3">
        <f t="shared" si="54"/>
        <v>0</v>
      </c>
      <c r="AP125" s="3">
        <f t="shared" si="55"/>
        <v>0</v>
      </c>
      <c r="AQ125" s="3">
        <f t="shared" si="56"/>
        <v>1</v>
      </c>
      <c r="AR125" s="3">
        <f t="shared" si="59"/>
        <v>2</v>
      </c>
      <c r="AS125" s="3">
        <f t="shared" si="33"/>
        <v>0</v>
      </c>
      <c r="AT125" s="3">
        <f t="shared" si="57"/>
        <v>0</v>
      </c>
      <c r="BF125">
        <f t="shared" si="30"/>
        <v>0</v>
      </c>
      <c r="BG125">
        <f t="shared" si="34"/>
        <v>1</v>
      </c>
      <c r="BH125">
        <f t="shared" si="35"/>
        <v>0</v>
      </c>
      <c r="BI125">
        <f t="shared" si="36"/>
        <v>0</v>
      </c>
      <c r="BJ125">
        <f t="shared" si="37"/>
        <v>2</v>
      </c>
      <c r="BK125">
        <f t="shared" si="31"/>
        <v>0.1</v>
      </c>
      <c r="BL125">
        <f t="shared" si="38"/>
        <v>1</v>
      </c>
      <c r="BM125">
        <f t="shared" si="39"/>
        <v>0</v>
      </c>
      <c r="BN125">
        <f t="shared" si="40"/>
        <v>0</v>
      </c>
      <c r="BO125">
        <f t="shared" si="41"/>
        <v>1</v>
      </c>
      <c r="BP125">
        <f t="shared" si="42"/>
        <v>0</v>
      </c>
      <c r="BQ125">
        <f t="shared" si="43"/>
        <v>2</v>
      </c>
      <c r="BR125">
        <f t="shared" si="44"/>
        <v>3</v>
      </c>
      <c r="BS125">
        <f t="shared" si="45"/>
        <v>0</v>
      </c>
      <c r="BT125">
        <f t="shared" si="58"/>
        <v>0</v>
      </c>
    </row>
    <row r="126" spans="1:72" x14ac:dyDescent="0.3">
      <c r="A126" s="1" t="s">
        <v>45</v>
      </c>
      <c r="B126" s="1">
        <v>2</v>
      </c>
      <c r="C126" s="1">
        <v>9</v>
      </c>
      <c r="D126" s="1">
        <v>125</v>
      </c>
      <c r="E126" s="1">
        <v>0</v>
      </c>
      <c r="F126" s="1">
        <v>1</v>
      </c>
      <c r="G126" s="1">
        <v>4</v>
      </c>
      <c r="H126" s="1">
        <v>4</v>
      </c>
      <c r="I126" s="1">
        <v>15</v>
      </c>
      <c r="J126" s="1">
        <v>0</v>
      </c>
      <c r="K126" s="1">
        <v>1</v>
      </c>
      <c r="L126" s="1">
        <v>1</v>
      </c>
      <c r="M126" s="1">
        <v>1</v>
      </c>
      <c r="N126" s="1">
        <v>64</v>
      </c>
      <c r="O126" s="1">
        <v>61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3">
        <f t="shared" si="46"/>
        <v>1</v>
      </c>
      <c r="AG126" s="3">
        <f t="shared" si="47"/>
        <v>0</v>
      </c>
      <c r="AH126" s="3">
        <f t="shared" si="48"/>
        <v>0</v>
      </c>
      <c r="AI126" s="3">
        <f t="shared" si="49"/>
        <v>0</v>
      </c>
      <c r="AJ126" s="3">
        <f t="shared" si="50"/>
        <v>2</v>
      </c>
      <c r="AK126" s="3">
        <f t="shared" si="32"/>
        <v>0.5</v>
      </c>
      <c r="AL126" s="3">
        <f t="shared" si="51"/>
        <v>0</v>
      </c>
      <c r="AM126" s="3">
        <f t="shared" si="52"/>
        <v>0</v>
      </c>
      <c r="AN126" s="3">
        <f t="shared" si="53"/>
        <v>0</v>
      </c>
      <c r="AO126" s="3">
        <f t="shared" si="54"/>
        <v>0</v>
      </c>
      <c r="AP126" s="3">
        <f t="shared" si="55"/>
        <v>0</v>
      </c>
      <c r="AQ126" s="3">
        <f t="shared" si="56"/>
        <v>2</v>
      </c>
      <c r="AR126" s="3">
        <f t="shared" si="59"/>
        <v>3</v>
      </c>
      <c r="AS126" s="3">
        <f t="shared" si="33"/>
        <v>0</v>
      </c>
      <c r="AT126" s="3">
        <f t="shared" si="57"/>
        <v>0</v>
      </c>
      <c r="BF126">
        <f t="shared" si="30"/>
        <v>0</v>
      </c>
      <c r="BG126">
        <f t="shared" si="34"/>
        <v>1</v>
      </c>
      <c r="BH126">
        <f t="shared" si="35"/>
        <v>0</v>
      </c>
      <c r="BI126">
        <f t="shared" si="36"/>
        <v>0</v>
      </c>
      <c r="BJ126">
        <f t="shared" si="37"/>
        <v>1</v>
      </c>
      <c r="BK126">
        <f t="shared" si="31"/>
        <v>-0.5</v>
      </c>
      <c r="BL126">
        <f t="shared" si="38"/>
        <v>1</v>
      </c>
      <c r="BM126">
        <f t="shared" si="39"/>
        <v>0</v>
      </c>
      <c r="BN126">
        <f t="shared" si="40"/>
        <v>0</v>
      </c>
      <c r="BO126">
        <f t="shared" si="41"/>
        <v>1</v>
      </c>
      <c r="BP126">
        <f t="shared" si="42"/>
        <v>0</v>
      </c>
      <c r="BQ126">
        <f t="shared" si="43"/>
        <v>1</v>
      </c>
      <c r="BR126">
        <f t="shared" si="44"/>
        <v>2</v>
      </c>
      <c r="BS126">
        <f t="shared" si="45"/>
        <v>0</v>
      </c>
      <c r="BT126">
        <f t="shared" si="58"/>
        <v>0</v>
      </c>
    </row>
    <row r="127" spans="1:72" x14ac:dyDescent="0.3">
      <c r="A127" s="1" t="s">
        <v>45</v>
      </c>
      <c r="B127" s="1">
        <v>2</v>
      </c>
      <c r="C127" s="1">
        <v>9</v>
      </c>
      <c r="D127" s="1">
        <v>126</v>
      </c>
      <c r="E127" s="1">
        <v>0</v>
      </c>
      <c r="F127" s="1">
        <v>1</v>
      </c>
      <c r="G127" s="1">
        <v>4</v>
      </c>
      <c r="H127" s="1">
        <v>4</v>
      </c>
      <c r="I127" s="1">
        <v>30</v>
      </c>
      <c r="J127" s="1">
        <v>0</v>
      </c>
      <c r="K127" s="1">
        <v>1</v>
      </c>
      <c r="L127" s="1">
        <v>2</v>
      </c>
      <c r="M127" s="1">
        <v>2</v>
      </c>
      <c r="N127" s="1">
        <v>64</v>
      </c>
      <c r="O127" s="1">
        <v>62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3">
        <f t="shared" si="46"/>
        <v>1</v>
      </c>
      <c r="AG127" s="3">
        <f t="shared" si="47"/>
        <v>0</v>
      </c>
      <c r="AH127" s="3">
        <f t="shared" si="48"/>
        <v>1</v>
      </c>
      <c r="AI127" s="3">
        <f t="shared" si="49"/>
        <v>0</v>
      </c>
      <c r="AJ127" s="3">
        <f t="shared" si="50"/>
        <v>2</v>
      </c>
      <c r="AK127" s="3">
        <f t="shared" si="32"/>
        <v>1.0999999999999999</v>
      </c>
      <c r="AL127" s="3">
        <f t="shared" si="51"/>
        <v>0</v>
      </c>
      <c r="AM127" s="3">
        <f t="shared" si="52"/>
        <v>0</v>
      </c>
      <c r="AN127" s="3">
        <f t="shared" si="53"/>
        <v>0</v>
      </c>
      <c r="AO127" s="3">
        <f t="shared" si="54"/>
        <v>0</v>
      </c>
      <c r="AP127" s="3">
        <f t="shared" si="55"/>
        <v>0</v>
      </c>
      <c r="AQ127" s="3">
        <f t="shared" si="56"/>
        <v>3</v>
      </c>
      <c r="AR127" s="3">
        <f t="shared" si="59"/>
        <v>3</v>
      </c>
      <c r="AS127" s="3">
        <f t="shared" si="33"/>
        <v>0</v>
      </c>
      <c r="AT127" s="3">
        <f t="shared" si="57"/>
        <v>0</v>
      </c>
      <c r="BF127">
        <f t="shared" si="30"/>
        <v>0</v>
      </c>
      <c r="BG127">
        <f t="shared" si="34"/>
        <v>0</v>
      </c>
      <c r="BH127">
        <f t="shared" si="35"/>
        <v>0</v>
      </c>
      <c r="BI127">
        <f t="shared" si="36"/>
        <v>0</v>
      </c>
      <c r="BJ127">
        <f t="shared" si="37"/>
        <v>1</v>
      </c>
      <c r="BK127">
        <f t="shared" si="31"/>
        <v>-1.0999999999999999</v>
      </c>
      <c r="BL127">
        <f t="shared" si="38"/>
        <v>0</v>
      </c>
      <c r="BM127">
        <f t="shared" si="39"/>
        <v>0</v>
      </c>
      <c r="BN127">
        <f t="shared" si="40"/>
        <v>0</v>
      </c>
      <c r="BO127">
        <f t="shared" si="41"/>
        <v>0</v>
      </c>
      <c r="BP127">
        <f t="shared" si="42"/>
        <v>0</v>
      </c>
      <c r="BQ127">
        <f t="shared" si="43"/>
        <v>0</v>
      </c>
      <c r="BR127">
        <f t="shared" si="44"/>
        <v>2</v>
      </c>
      <c r="BS127">
        <f t="shared" si="45"/>
        <v>0</v>
      </c>
      <c r="BT127">
        <f t="shared" si="58"/>
        <v>0</v>
      </c>
    </row>
    <row r="128" spans="1:72" x14ac:dyDescent="0.3">
      <c r="A128" s="1" t="s">
        <v>45</v>
      </c>
      <c r="B128" s="1">
        <v>2</v>
      </c>
      <c r="C128" s="1">
        <v>9</v>
      </c>
      <c r="D128" s="1">
        <v>127</v>
      </c>
      <c r="E128" s="1">
        <v>0</v>
      </c>
      <c r="F128" s="1">
        <v>1</v>
      </c>
      <c r="G128" s="1">
        <v>4</v>
      </c>
      <c r="H128" s="1">
        <v>4</v>
      </c>
      <c r="I128" s="1">
        <v>30</v>
      </c>
      <c r="J128" s="1">
        <v>15</v>
      </c>
      <c r="K128" s="1">
        <v>1</v>
      </c>
      <c r="L128" s="1">
        <v>1</v>
      </c>
      <c r="M128" s="1">
        <v>1</v>
      </c>
      <c r="N128" s="1">
        <v>65</v>
      </c>
      <c r="O128" s="1">
        <v>62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3">
        <f t="shared" si="46"/>
        <v>1</v>
      </c>
      <c r="AG128" s="3">
        <f t="shared" si="47"/>
        <v>0</v>
      </c>
      <c r="AH128" s="3">
        <f t="shared" si="48"/>
        <v>1</v>
      </c>
      <c r="AI128" s="3">
        <f t="shared" si="49"/>
        <v>0</v>
      </c>
      <c r="AJ128" s="3">
        <f t="shared" si="50"/>
        <v>2</v>
      </c>
      <c r="AK128" s="3">
        <f t="shared" si="32"/>
        <v>0.5</v>
      </c>
      <c r="AL128" s="3">
        <f t="shared" si="51"/>
        <v>0</v>
      </c>
      <c r="AM128" s="3">
        <f t="shared" si="52"/>
        <v>0</v>
      </c>
      <c r="AN128" s="3">
        <f t="shared" si="53"/>
        <v>0</v>
      </c>
      <c r="AO128" s="3">
        <f t="shared" si="54"/>
        <v>0</v>
      </c>
      <c r="AP128" s="3">
        <f t="shared" si="55"/>
        <v>0</v>
      </c>
      <c r="AQ128" s="3">
        <f t="shared" si="56"/>
        <v>3</v>
      </c>
      <c r="AR128" s="3">
        <f t="shared" si="59"/>
        <v>3</v>
      </c>
      <c r="AS128" s="3">
        <f t="shared" si="33"/>
        <v>0</v>
      </c>
      <c r="AT128" s="3">
        <f t="shared" si="57"/>
        <v>0</v>
      </c>
      <c r="BF128">
        <f t="shared" si="30"/>
        <v>0</v>
      </c>
      <c r="BG128">
        <f t="shared" si="34"/>
        <v>0</v>
      </c>
      <c r="BH128">
        <f t="shared" si="35"/>
        <v>0</v>
      </c>
      <c r="BI128">
        <f t="shared" si="36"/>
        <v>0</v>
      </c>
      <c r="BJ128">
        <f t="shared" si="37"/>
        <v>1</v>
      </c>
      <c r="BK128">
        <f t="shared" si="31"/>
        <v>-0.5</v>
      </c>
      <c r="BL128">
        <f t="shared" si="38"/>
        <v>0</v>
      </c>
      <c r="BM128">
        <f t="shared" si="39"/>
        <v>0</v>
      </c>
      <c r="BN128">
        <f t="shared" si="40"/>
        <v>0</v>
      </c>
      <c r="BO128">
        <f t="shared" si="41"/>
        <v>0</v>
      </c>
      <c r="BP128">
        <f t="shared" si="42"/>
        <v>0</v>
      </c>
      <c r="BQ128">
        <f t="shared" si="43"/>
        <v>0</v>
      </c>
      <c r="BR128">
        <f t="shared" si="44"/>
        <v>2</v>
      </c>
      <c r="BS128">
        <f t="shared" si="45"/>
        <v>0</v>
      </c>
      <c r="BT128">
        <f t="shared" si="58"/>
        <v>0</v>
      </c>
    </row>
    <row r="129" spans="1:72" x14ac:dyDescent="0.3">
      <c r="A129" s="1" t="s">
        <v>45</v>
      </c>
      <c r="B129" s="1">
        <v>2</v>
      </c>
      <c r="C129" s="1">
        <v>9</v>
      </c>
      <c r="D129" s="1">
        <v>128</v>
      </c>
      <c r="E129" s="1">
        <v>0</v>
      </c>
      <c r="F129" s="1">
        <v>1</v>
      </c>
      <c r="G129" s="1">
        <v>4</v>
      </c>
      <c r="H129" s="1">
        <v>4</v>
      </c>
      <c r="I129" s="1">
        <v>40</v>
      </c>
      <c r="J129" s="1">
        <v>15</v>
      </c>
      <c r="K129" s="1">
        <v>1</v>
      </c>
      <c r="L129" s="1">
        <v>2</v>
      </c>
      <c r="M129" s="1">
        <v>2</v>
      </c>
      <c r="N129" s="1">
        <v>65</v>
      </c>
      <c r="O129" s="1">
        <v>63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3">
        <f t="shared" si="46"/>
        <v>1</v>
      </c>
      <c r="AG129" s="3">
        <f t="shared" si="47"/>
        <v>0</v>
      </c>
      <c r="AH129" s="3">
        <f t="shared" si="48"/>
        <v>1</v>
      </c>
      <c r="AI129" s="3">
        <f t="shared" si="49"/>
        <v>0</v>
      </c>
      <c r="AJ129" s="3">
        <f t="shared" si="50"/>
        <v>1</v>
      </c>
      <c r="AK129" s="3">
        <f t="shared" si="32"/>
        <v>1.0999999999999999</v>
      </c>
      <c r="AL129" s="3">
        <f t="shared" si="51"/>
        <v>0</v>
      </c>
      <c r="AM129" s="3">
        <f t="shared" si="52"/>
        <v>0</v>
      </c>
      <c r="AN129" s="3">
        <f t="shared" si="53"/>
        <v>0</v>
      </c>
      <c r="AO129" s="3">
        <f t="shared" si="54"/>
        <v>0</v>
      </c>
      <c r="AP129" s="3">
        <f t="shared" si="55"/>
        <v>0</v>
      </c>
      <c r="AQ129" s="3">
        <f t="shared" si="56"/>
        <v>3</v>
      </c>
      <c r="AR129" s="3">
        <f t="shared" si="59"/>
        <v>3</v>
      </c>
      <c r="AS129" s="3">
        <f t="shared" si="33"/>
        <v>0</v>
      </c>
      <c r="AT129" s="3">
        <f t="shared" si="57"/>
        <v>0</v>
      </c>
      <c r="BF129">
        <f t="shared" si="30"/>
        <v>0</v>
      </c>
      <c r="BG129">
        <f t="shared" si="34"/>
        <v>0</v>
      </c>
      <c r="BH129">
        <f t="shared" si="35"/>
        <v>0</v>
      </c>
      <c r="BI129">
        <f t="shared" si="36"/>
        <v>0</v>
      </c>
      <c r="BJ129">
        <f t="shared" si="37"/>
        <v>2</v>
      </c>
      <c r="BK129">
        <f t="shared" si="31"/>
        <v>-1.0999999999999999</v>
      </c>
      <c r="BL129">
        <f t="shared" si="38"/>
        <v>1</v>
      </c>
      <c r="BM129">
        <f t="shared" si="39"/>
        <v>0</v>
      </c>
      <c r="BN129">
        <f t="shared" si="40"/>
        <v>0</v>
      </c>
      <c r="BO129">
        <f t="shared" si="41"/>
        <v>0</v>
      </c>
      <c r="BP129">
        <f t="shared" si="42"/>
        <v>0</v>
      </c>
      <c r="BQ129">
        <f t="shared" si="43"/>
        <v>0</v>
      </c>
      <c r="BR129">
        <f t="shared" si="44"/>
        <v>2</v>
      </c>
      <c r="BS129">
        <f t="shared" si="45"/>
        <v>0</v>
      </c>
      <c r="BT129">
        <f t="shared" si="58"/>
        <v>0</v>
      </c>
    </row>
    <row r="130" spans="1:72" x14ac:dyDescent="0.3">
      <c r="A130" s="1" t="s">
        <v>45</v>
      </c>
      <c r="B130" s="1">
        <v>2</v>
      </c>
      <c r="C130" s="1">
        <v>9</v>
      </c>
      <c r="D130" s="1">
        <v>129</v>
      </c>
      <c r="E130" s="1">
        <v>0</v>
      </c>
      <c r="F130" s="1">
        <v>1</v>
      </c>
      <c r="G130" s="1">
        <v>4</v>
      </c>
      <c r="H130" s="1">
        <v>4</v>
      </c>
      <c r="I130" s="1">
        <v>40</v>
      </c>
      <c r="J130" s="1">
        <v>30</v>
      </c>
      <c r="K130" s="1">
        <v>1</v>
      </c>
      <c r="L130" s="1">
        <v>1</v>
      </c>
      <c r="M130" s="1">
        <v>1</v>
      </c>
      <c r="N130" s="1">
        <v>66</v>
      </c>
      <c r="O130" s="1">
        <v>63</v>
      </c>
      <c r="P130" s="1">
        <v>1</v>
      </c>
      <c r="Q130" s="1">
        <v>0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3">
        <f t="shared" si="46"/>
        <v>1</v>
      </c>
      <c r="AG130" s="3">
        <f t="shared" si="47"/>
        <v>1</v>
      </c>
      <c r="AH130" s="3">
        <f t="shared" si="48"/>
        <v>0</v>
      </c>
      <c r="AI130" s="3">
        <f t="shared" si="49"/>
        <v>0</v>
      </c>
      <c r="AJ130" s="3">
        <f t="shared" si="50"/>
        <v>2</v>
      </c>
      <c r="AK130" s="3">
        <f t="shared" si="32"/>
        <v>0.5</v>
      </c>
      <c r="AL130" s="3">
        <f t="shared" si="51"/>
        <v>1</v>
      </c>
      <c r="AM130" s="3">
        <f t="shared" si="52"/>
        <v>0</v>
      </c>
      <c r="AN130" s="3">
        <f t="shared" si="53"/>
        <v>0</v>
      </c>
      <c r="AO130" s="3">
        <f t="shared" si="54"/>
        <v>1</v>
      </c>
      <c r="AP130" s="3">
        <f t="shared" si="55"/>
        <v>0</v>
      </c>
      <c r="AQ130" s="3">
        <f t="shared" si="56"/>
        <v>3</v>
      </c>
      <c r="AR130" s="3">
        <f t="shared" si="59"/>
        <v>3</v>
      </c>
      <c r="AS130" s="3">
        <f t="shared" si="33"/>
        <v>0</v>
      </c>
      <c r="AT130" s="3">
        <f t="shared" si="57"/>
        <v>0</v>
      </c>
      <c r="BF130">
        <f t="shared" ref="BF130:BF193" si="60">IF(K130=2,1,0)</f>
        <v>0</v>
      </c>
      <c r="BG130">
        <f t="shared" si="34"/>
        <v>0</v>
      </c>
      <c r="BH130">
        <f t="shared" si="35"/>
        <v>0</v>
      </c>
      <c r="BI130">
        <f t="shared" si="36"/>
        <v>0</v>
      </c>
      <c r="BJ130">
        <f t="shared" si="37"/>
        <v>1</v>
      </c>
      <c r="BK130">
        <f t="shared" ref="BK130:BK193" si="61">-AK130</f>
        <v>-0.5</v>
      </c>
      <c r="BL130">
        <f t="shared" si="38"/>
        <v>1</v>
      </c>
      <c r="BM130">
        <f t="shared" si="39"/>
        <v>0</v>
      </c>
      <c r="BN130">
        <f t="shared" si="40"/>
        <v>0</v>
      </c>
      <c r="BO130">
        <f t="shared" si="41"/>
        <v>0</v>
      </c>
      <c r="BP130">
        <f t="shared" si="42"/>
        <v>0</v>
      </c>
      <c r="BQ130">
        <f t="shared" si="43"/>
        <v>0</v>
      </c>
      <c r="BR130">
        <f t="shared" si="44"/>
        <v>2</v>
      </c>
      <c r="BS130">
        <f t="shared" si="45"/>
        <v>0</v>
      </c>
      <c r="BT130">
        <f t="shared" si="58"/>
        <v>0</v>
      </c>
    </row>
    <row r="131" spans="1:72" x14ac:dyDescent="0.3">
      <c r="A131" s="1" t="s">
        <v>45</v>
      </c>
      <c r="B131" s="1">
        <v>2</v>
      </c>
      <c r="C131" s="1">
        <v>10</v>
      </c>
      <c r="D131" s="1">
        <v>130</v>
      </c>
      <c r="E131" s="1">
        <v>0</v>
      </c>
      <c r="F131" s="1">
        <v>1</v>
      </c>
      <c r="G131" s="1">
        <v>5</v>
      </c>
      <c r="H131" s="1">
        <v>4</v>
      </c>
      <c r="I131" s="1">
        <v>0</v>
      </c>
      <c r="J131" s="1">
        <v>0</v>
      </c>
      <c r="K131" s="1">
        <v>2</v>
      </c>
      <c r="L131" s="1">
        <v>1</v>
      </c>
      <c r="M131" s="1">
        <v>1</v>
      </c>
      <c r="N131" s="1">
        <v>67</v>
      </c>
      <c r="O131" s="1">
        <v>63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3">
        <f t="shared" si="46"/>
        <v>0</v>
      </c>
      <c r="AG131" s="3">
        <f t="shared" si="47"/>
        <v>2</v>
      </c>
      <c r="AH131" s="3">
        <f t="shared" si="48"/>
        <v>0</v>
      </c>
      <c r="AI131" s="3">
        <f t="shared" si="49"/>
        <v>0</v>
      </c>
      <c r="AJ131" s="3">
        <f t="shared" si="50"/>
        <v>2</v>
      </c>
      <c r="AK131" s="3">
        <f t="shared" ref="AK131:AK194" si="62">0.6*(_xlfn.IFS(I131=0,0,I131=15,1,I131=30,2,I131=40,3,I131="AD",4,AND(I131&gt;0,I131&lt;=6),I131)-_xlfn.IFS(J131=0,0,J131=15,1,J131=30,2,J131=40,3,J131="AD",4,AND(J131&gt;0,J131&lt;=6),J131))+0.3*(G131-H131)+0.1*(E131-F131)</f>
        <v>0.19999999999999998</v>
      </c>
      <c r="AL131" s="3">
        <f t="shared" si="51"/>
        <v>1</v>
      </c>
      <c r="AM131" s="3">
        <f t="shared" si="52"/>
        <v>1</v>
      </c>
      <c r="AN131" s="3">
        <f t="shared" si="53"/>
        <v>0</v>
      </c>
      <c r="AO131" s="3">
        <f t="shared" si="54"/>
        <v>1</v>
      </c>
      <c r="AP131" s="3">
        <f t="shared" si="55"/>
        <v>0</v>
      </c>
      <c r="AQ131" s="3">
        <f t="shared" si="56"/>
        <v>2</v>
      </c>
      <c r="AR131" s="3">
        <f t="shared" si="59"/>
        <v>3</v>
      </c>
      <c r="AS131" s="3">
        <f t="shared" ref="AS131:AS194" si="63">_xlfn.IFS(OR(AR131=0,AR131=1),-1,OR(AR131=2,AR131=3),0,OR(AR131=4,AR131=5),1)</f>
        <v>0</v>
      </c>
      <c r="AT131" s="3">
        <f t="shared" si="57"/>
        <v>0</v>
      </c>
      <c r="BF131">
        <f t="shared" si="60"/>
        <v>1</v>
      </c>
      <c r="BG131">
        <f t="shared" ref="BG131:BG194" si="64">IF(D131&gt;=3,IF(U129=1,1,0),0)+IF(D131&gt;=2,IF(U130=1,1,0),0)+IF(D131&gt;=1,IF(U131=1,1,0),0)</f>
        <v>0</v>
      </c>
      <c r="BH131">
        <f t="shared" ref="BH131:BH194" si="65">IF(D131&gt;=3,IF(Y129=1,1,0),0)+IF(D131&gt;=2,IF(Y130=1,1,0),0)+IF(D131&gt;=1,IF(Y131=1,1,0),0)</f>
        <v>0</v>
      </c>
      <c r="BI131">
        <f t="shared" ref="BI131:BI194" si="66">IF(D131&gt;=3,IF(AA129=1,1,0),0)+IF(D131&gt;=2,IF(AA130=1,1,0),0)+IF(D131&gt;=1,IF(AA131=1,1,0),0)</f>
        <v>0</v>
      </c>
      <c r="BJ131">
        <f t="shared" ref="BJ131:BJ194" si="67">IF(D131&gt;=3,IF(M129=2,1,0),0)+IF(D131&gt;=2,IF(M130=2,1,0),0)+IF(D131&gt;=1,IF(M131=2,1,0),0)</f>
        <v>1</v>
      </c>
      <c r="BK131">
        <f t="shared" si="61"/>
        <v>-0.19999999999999998</v>
      </c>
      <c r="BL131">
        <f t="shared" ref="BL131:BL194" si="68">IF(D131&gt;=3,IF(AND(M129=2,OR(I129=40,J129=40,I129="AD",J129="AD")),1,0),0)+IF(D131&gt;=2,IF(AND(M130=2,OR(I130=40,J130=40,I130="AD",J130="AD")),1,0),0)+IF(D131&gt;=1,IF(AND(M131=2,OR(I131=40,J131=40,I131="AD",J131="AD")),1,0),0)</f>
        <v>1</v>
      </c>
      <c r="BM131">
        <f t="shared" ref="BM131:BM194" si="69">IF(D131&gt;=3,IF(AND(M129=2,OR(G129&gt;=5,H129&gt;=5)),1,0),0)+IF(D131&gt;=2,IF(AND(M130=2,OR(G130&gt;=5,H130&gt;=5)),1,0),0)+IF(D131&gt;=1,IF(AND(M131=2,OR(G131&gt;=5,H131&gt;=5)),1,0),0)</f>
        <v>0</v>
      </c>
      <c r="BN131">
        <f t="shared" ref="BN131:BN194" si="70">IF(D131&gt;=3,IF(AE129=1,1,0),0)+IF(D131&gt;=2,IF(AE130=1,1,0),0)+IF(D131&gt;=1,IF(AE131=1,1,0),0)</f>
        <v>0</v>
      </c>
      <c r="BO131">
        <f t="shared" ref="BO131:BO194" si="71">IF(D131&gt;=3,IF(S129=1,1,0),0)+IF(D131&gt;=2,IF(S130=1,1,0),0)+IF(D131&gt;=1,IF(S131=1,1,0),0)</f>
        <v>0</v>
      </c>
      <c r="BP131">
        <f t="shared" ref="BP131:BP194" si="72">IF(D131&gt;=3,IF(W129=1,1,0),0)+IF(D131&gt;=2,IF(W130=1,1,0),0)+IF(D131&gt;=1,IF(W131=1,1,0),0)</f>
        <v>0</v>
      </c>
      <c r="BQ131">
        <f t="shared" ref="BQ131:BQ194" si="73">IF(D131&gt;=3,IF(AND(K129=2,V129=0),1,0),0)+IF(D131&gt;=2,IF(AND(K130=2,V130=0),1,0),0)+IF(D131&gt;=1,IF(AND(K131=2,V131=0),1,0),0)</f>
        <v>1</v>
      </c>
      <c r="BR131">
        <f t="shared" ref="BR131:BR194" si="74">IF(D131&gt;=3,IF(M129=2,1,0),0)+IF(D131&gt;=2,IF(M130=2,1,0),0)+IF(M131=2,1,0)+IF(A132=A131,IF(M132=2,1,0),0)+IF(A133=A131,IF(M133=2,1,0),0)</f>
        <v>2</v>
      </c>
      <c r="BS131">
        <f t="shared" ref="BS131:BS194" si="75">_xlfn.IFS(OR(BR131=0,BR131=1),-1,OR(BR131=2,BR131=3),0,OR(BR131=4,BR131=5),1)</f>
        <v>0</v>
      </c>
      <c r="BT131">
        <f t="shared" si="58"/>
        <v>0</v>
      </c>
    </row>
    <row r="132" spans="1:72" x14ac:dyDescent="0.3">
      <c r="A132" s="1" t="s">
        <v>45</v>
      </c>
      <c r="B132" s="1">
        <v>2</v>
      </c>
      <c r="C132" s="1">
        <v>10</v>
      </c>
      <c r="D132" s="1">
        <v>131</v>
      </c>
      <c r="E132" s="1">
        <v>0</v>
      </c>
      <c r="F132" s="1">
        <v>1</v>
      </c>
      <c r="G132" s="1">
        <v>5</v>
      </c>
      <c r="H132" s="1">
        <v>4</v>
      </c>
      <c r="I132" s="1">
        <v>15</v>
      </c>
      <c r="J132" s="1">
        <v>0</v>
      </c>
      <c r="K132" s="1">
        <v>2</v>
      </c>
      <c r="L132" s="1">
        <v>1</v>
      </c>
      <c r="M132" s="1">
        <v>2</v>
      </c>
      <c r="N132" s="1">
        <v>67</v>
      </c>
      <c r="O132" s="1">
        <v>64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0</v>
      </c>
      <c r="AD132" s="1">
        <v>0</v>
      </c>
      <c r="AE132" s="1">
        <v>0</v>
      </c>
      <c r="AF132" s="3">
        <f t="shared" ref="AF132:AF195" si="76">IF(K132=1,1,0)</f>
        <v>0</v>
      </c>
      <c r="AG132" s="3">
        <f t="shared" ref="AG132:AG195" si="77">IF(D132&gt;=3,IF(T130=1,1,0),0)+IF(D132&gt;=2,IF(T131=1,1,0),0)+IF(D132&gt;=1,IF(T132=1,1,0),0)</f>
        <v>2</v>
      </c>
      <c r="AH132" s="3">
        <f t="shared" ref="AH132:AH195" si="78">IF(D132&gt;=3,IF(X130=1,1,0),0)+IF(D132&gt;=2,IF(X131=1,1,0),0)+IF(D132&gt;=1,IF(X132=1,1,0),0)</f>
        <v>0</v>
      </c>
      <c r="AI132" s="3">
        <f t="shared" ref="AI132:AI195" si="79">IF(D132&gt;=3,IF(Z130=1,1,0),0)+IF(D132&gt;=2,IF(Z131=1,1,0),0)+IF(D132&gt;=1,IF(Z132=1,1,0),0)</f>
        <v>0</v>
      </c>
      <c r="AJ132" s="3">
        <f t="shared" ref="AJ132:AJ195" si="80">IF(D132&gt;=3,IF(M130=1,1,0),0)+IF(D132&gt;=2,IF(M131=1,1,0),0)+IF(D132&gt;=1,IF(M132=1,1,0),0)</f>
        <v>2</v>
      </c>
      <c r="AK132" s="3">
        <f t="shared" si="62"/>
        <v>0.79999999999999993</v>
      </c>
      <c r="AL132" s="3">
        <f t="shared" ref="AL132:AL195" si="81">IF(D132&gt;=3,IF(AND(M130=1,OR(I130=40,J130=40,I130="AD",J130="AD")),1,0),0)+IF(D132&gt;=2,IF(AND(M131=1,OR(I131=40,J131=40,I131="AD",J131="AD")),1,0),0)+IF(D132&gt;=1,IF(AND(M132=1,OR(I132=40,J132=40,I132="AD",J132="AD")),1,0),0)</f>
        <v>1</v>
      </c>
      <c r="AM132" s="3">
        <f t="shared" ref="AM132:AM195" si="82">IF(D132&gt;=3,IF(AND(M130=1,OR(G130&gt;=5,H130&gt;=5)),1,0),0)+IF(D132&gt;=2,IF(AND(M131=1,OR(G131&gt;=5,H131&gt;=5)),1,0),0)+IF(D132&gt;=1,IF(AND(M132=1,OR(G132&gt;=5,H132&gt;=5)),1,0),0)</f>
        <v>1</v>
      </c>
      <c r="AN132" s="3">
        <f t="shared" ref="AN132:AN195" si="83">IF(D132&gt;=3,IF(AD130=1,1,0),0)+IF(D132&gt;=2,IF(AD131=1,1,0),0)+IF(D132&gt;=1,IF(AD132=1,1,0),0)</f>
        <v>0</v>
      </c>
      <c r="AO132" s="3">
        <f t="shared" ref="AO132:AO195" si="84">IF(D132&gt;=3,IF(R130=1,1,0),0)+IF(D132&gt;=2,IF(R131=1,1,0),0)+IF(D132&gt;=1,IF(R132=1,1,0),0)</f>
        <v>1</v>
      </c>
      <c r="AP132" s="3">
        <f t="shared" ref="AP132:AP195" si="85">IF(D132&gt;=3,IF(V130=1,1,0),0)+IF(D132&gt;=2,IF(V131=1,1,0),0)+IF(D132&gt;=1,IF(V132=1,1,0),0)</f>
        <v>0</v>
      </c>
      <c r="AQ132" s="3">
        <f t="shared" ref="AQ132:AQ195" si="86">IF(D132&gt;=3,IF(AND(K130=1,V130=0),1,0),0)+IF(D132&gt;=2,IF(AND(K131=1,V131=0),1,0),0)+IF(D132&gt;=1,IF(AND(K132=1,V132=0),1,0),0)</f>
        <v>1</v>
      </c>
      <c r="AR132" s="3">
        <f t="shared" si="59"/>
        <v>4</v>
      </c>
      <c r="AS132" s="3">
        <f t="shared" si="63"/>
        <v>1</v>
      </c>
      <c r="AT132" s="3">
        <f t="shared" ref="AT132:AT195" si="87">AS132-AS131</f>
        <v>1</v>
      </c>
      <c r="BF132">
        <f t="shared" si="60"/>
        <v>1</v>
      </c>
      <c r="BG132">
        <f t="shared" si="64"/>
        <v>0</v>
      </c>
      <c r="BH132">
        <f t="shared" si="65"/>
        <v>0</v>
      </c>
      <c r="BI132">
        <f t="shared" si="66"/>
        <v>1</v>
      </c>
      <c r="BJ132">
        <f t="shared" si="67"/>
        <v>1</v>
      </c>
      <c r="BK132">
        <f t="shared" si="61"/>
        <v>-0.79999999999999993</v>
      </c>
      <c r="BL132">
        <f t="shared" si="68"/>
        <v>0</v>
      </c>
      <c r="BM132">
        <f t="shared" si="69"/>
        <v>1</v>
      </c>
      <c r="BN132">
        <f t="shared" si="70"/>
        <v>0</v>
      </c>
      <c r="BO132">
        <f t="shared" si="71"/>
        <v>0</v>
      </c>
      <c r="BP132">
        <f t="shared" si="72"/>
        <v>0</v>
      </c>
      <c r="BQ132">
        <f t="shared" si="73"/>
        <v>2</v>
      </c>
      <c r="BR132">
        <f t="shared" si="74"/>
        <v>1</v>
      </c>
      <c r="BS132">
        <f t="shared" si="75"/>
        <v>-1</v>
      </c>
      <c r="BT132">
        <f t="shared" ref="BT132:BT195" si="88">BS132-BS131</f>
        <v>-1</v>
      </c>
    </row>
    <row r="133" spans="1:72" x14ac:dyDescent="0.3">
      <c r="A133" s="1" t="s">
        <v>45</v>
      </c>
      <c r="B133" s="1">
        <v>2</v>
      </c>
      <c r="C133" s="1">
        <v>10</v>
      </c>
      <c r="D133" s="1">
        <v>132</v>
      </c>
      <c r="E133" s="1">
        <v>0</v>
      </c>
      <c r="F133" s="1">
        <v>1</v>
      </c>
      <c r="G133" s="1">
        <v>5</v>
      </c>
      <c r="H133" s="1">
        <v>4</v>
      </c>
      <c r="I133" s="1">
        <v>15</v>
      </c>
      <c r="J133" s="1">
        <v>15</v>
      </c>
      <c r="K133" s="1">
        <v>2</v>
      </c>
      <c r="L133" s="1">
        <v>1</v>
      </c>
      <c r="M133" s="1">
        <v>1</v>
      </c>
      <c r="N133" s="1">
        <v>68</v>
      </c>
      <c r="O133" s="1">
        <v>64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3">
        <f t="shared" si="76"/>
        <v>0</v>
      </c>
      <c r="AG133" s="3">
        <f t="shared" si="77"/>
        <v>2</v>
      </c>
      <c r="AH133" s="3">
        <f t="shared" si="78"/>
        <v>0</v>
      </c>
      <c r="AI133" s="3">
        <f t="shared" si="79"/>
        <v>0</v>
      </c>
      <c r="AJ133" s="3">
        <f t="shared" si="80"/>
        <v>2</v>
      </c>
      <c r="AK133" s="3">
        <f t="shared" si="62"/>
        <v>0.19999999999999998</v>
      </c>
      <c r="AL133" s="3">
        <f t="shared" si="81"/>
        <v>0</v>
      </c>
      <c r="AM133" s="3">
        <f t="shared" si="82"/>
        <v>2</v>
      </c>
      <c r="AN133" s="3">
        <f t="shared" si="83"/>
        <v>0</v>
      </c>
      <c r="AO133" s="3">
        <f t="shared" si="84"/>
        <v>0</v>
      </c>
      <c r="AP133" s="3">
        <f t="shared" si="85"/>
        <v>0</v>
      </c>
      <c r="AQ133" s="3">
        <f t="shared" si="86"/>
        <v>0</v>
      </c>
      <c r="AR133" s="3">
        <f t="shared" ref="AR133:AR196" si="89">IF(D133&gt;=3,IF(M131=1,1,0),0)+IF(D133&gt;=2,IF(M132=1,1,0),0)+IF(M133=1,1,0)+IF(A134=A133,IF(M134=1,1,0),0)+IF(A135=A133,IF(M135=1,1,0),0)</f>
        <v>4</v>
      </c>
      <c r="AS133" s="3">
        <f t="shared" si="63"/>
        <v>1</v>
      </c>
      <c r="AT133" s="3">
        <f t="shared" si="87"/>
        <v>0</v>
      </c>
      <c r="BF133">
        <f t="shared" si="60"/>
        <v>1</v>
      </c>
      <c r="BG133">
        <f t="shared" si="64"/>
        <v>0</v>
      </c>
      <c r="BH133">
        <f t="shared" si="65"/>
        <v>0</v>
      </c>
      <c r="BI133">
        <f t="shared" si="66"/>
        <v>1</v>
      </c>
      <c r="BJ133">
        <f t="shared" si="67"/>
        <v>1</v>
      </c>
      <c r="BK133">
        <f t="shared" si="61"/>
        <v>-0.19999999999999998</v>
      </c>
      <c r="BL133">
        <f t="shared" si="68"/>
        <v>0</v>
      </c>
      <c r="BM133">
        <f t="shared" si="69"/>
        <v>1</v>
      </c>
      <c r="BN133">
        <f t="shared" si="70"/>
        <v>0</v>
      </c>
      <c r="BO133">
        <f t="shared" si="71"/>
        <v>0</v>
      </c>
      <c r="BP133">
        <f t="shared" si="72"/>
        <v>0</v>
      </c>
      <c r="BQ133">
        <f t="shared" si="73"/>
        <v>3</v>
      </c>
      <c r="BR133">
        <f t="shared" si="74"/>
        <v>1</v>
      </c>
      <c r="BS133">
        <f t="shared" si="75"/>
        <v>-1</v>
      </c>
      <c r="BT133">
        <f t="shared" si="88"/>
        <v>0</v>
      </c>
    </row>
    <row r="134" spans="1:72" x14ac:dyDescent="0.3">
      <c r="A134" s="1" t="s">
        <v>45</v>
      </c>
      <c r="B134" s="1">
        <v>2</v>
      </c>
      <c r="C134" s="1">
        <v>10</v>
      </c>
      <c r="D134" s="1">
        <v>133</v>
      </c>
      <c r="E134" s="1">
        <v>0</v>
      </c>
      <c r="F134" s="1">
        <v>1</v>
      </c>
      <c r="G134" s="1">
        <v>5</v>
      </c>
      <c r="H134" s="1">
        <v>4</v>
      </c>
      <c r="I134" s="1">
        <v>30</v>
      </c>
      <c r="J134" s="1">
        <v>15</v>
      </c>
      <c r="K134" s="1">
        <v>2</v>
      </c>
      <c r="L134" s="1">
        <v>2</v>
      </c>
      <c r="M134" s="1">
        <v>1</v>
      </c>
      <c r="N134" s="1">
        <v>69</v>
      </c>
      <c r="O134" s="1">
        <v>64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3">
        <f t="shared" si="76"/>
        <v>0</v>
      </c>
      <c r="AG134" s="3">
        <f t="shared" si="77"/>
        <v>2</v>
      </c>
      <c r="AH134" s="3">
        <f t="shared" si="78"/>
        <v>0</v>
      </c>
      <c r="AI134" s="3">
        <f t="shared" si="79"/>
        <v>1</v>
      </c>
      <c r="AJ134" s="3">
        <f t="shared" si="80"/>
        <v>2</v>
      </c>
      <c r="AK134" s="3">
        <f t="shared" si="62"/>
        <v>0.79999999999999993</v>
      </c>
      <c r="AL134" s="3">
        <f t="shared" si="81"/>
        <v>0</v>
      </c>
      <c r="AM134" s="3">
        <f t="shared" si="82"/>
        <v>2</v>
      </c>
      <c r="AN134" s="3">
        <f t="shared" si="83"/>
        <v>0</v>
      </c>
      <c r="AO134" s="3">
        <f t="shared" si="84"/>
        <v>0</v>
      </c>
      <c r="AP134" s="3">
        <f t="shared" si="85"/>
        <v>0</v>
      </c>
      <c r="AQ134" s="3">
        <f t="shared" si="86"/>
        <v>0</v>
      </c>
      <c r="AR134" s="3">
        <f t="shared" si="89"/>
        <v>4</v>
      </c>
      <c r="AS134" s="3">
        <f t="shared" si="63"/>
        <v>1</v>
      </c>
      <c r="AT134" s="3">
        <f t="shared" si="87"/>
        <v>0</v>
      </c>
      <c r="BF134">
        <f t="shared" si="60"/>
        <v>1</v>
      </c>
      <c r="BG134">
        <f t="shared" si="64"/>
        <v>0</v>
      </c>
      <c r="BH134">
        <f t="shared" si="65"/>
        <v>0</v>
      </c>
      <c r="BI134">
        <f t="shared" si="66"/>
        <v>1</v>
      </c>
      <c r="BJ134">
        <f t="shared" si="67"/>
        <v>1</v>
      </c>
      <c r="BK134">
        <f t="shared" si="61"/>
        <v>-0.79999999999999993</v>
      </c>
      <c r="BL134">
        <f t="shared" si="68"/>
        <v>0</v>
      </c>
      <c r="BM134">
        <f t="shared" si="69"/>
        <v>1</v>
      </c>
      <c r="BN134">
        <f t="shared" si="70"/>
        <v>0</v>
      </c>
      <c r="BO134">
        <f t="shared" si="71"/>
        <v>0</v>
      </c>
      <c r="BP134">
        <f t="shared" si="72"/>
        <v>0</v>
      </c>
      <c r="BQ134">
        <f t="shared" si="73"/>
        <v>3</v>
      </c>
      <c r="BR134">
        <f t="shared" si="74"/>
        <v>1</v>
      </c>
      <c r="BS134">
        <f t="shared" si="75"/>
        <v>-1</v>
      </c>
      <c r="BT134">
        <f t="shared" si="88"/>
        <v>0</v>
      </c>
    </row>
    <row r="135" spans="1:72" x14ac:dyDescent="0.3">
      <c r="A135" s="1" t="s">
        <v>45</v>
      </c>
      <c r="B135" s="1">
        <v>2</v>
      </c>
      <c r="C135" s="1">
        <v>10</v>
      </c>
      <c r="D135" s="1">
        <v>134</v>
      </c>
      <c r="E135" s="1">
        <v>0</v>
      </c>
      <c r="F135" s="1">
        <v>1</v>
      </c>
      <c r="G135" s="1">
        <v>5</v>
      </c>
      <c r="H135" s="1">
        <v>4</v>
      </c>
      <c r="I135" s="1">
        <v>40</v>
      </c>
      <c r="J135" s="1">
        <v>15</v>
      </c>
      <c r="K135" s="1">
        <v>2</v>
      </c>
      <c r="L135" s="1">
        <v>2</v>
      </c>
      <c r="M135" s="1">
        <v>1</v>
      </c>
      <c r="N135" s="1">
        <v>70</v>
      </c>
      <c r="O135" s="1">
        <v>64</v>
      </c>
      <c r="P135" s="1">
        <v>1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0</v>
      </c>
      <c r="AD135" s="1">
        <v>1</v>
      </c>
      <c r="AE135" s="1">
        <v>0</v>
      </c>
      <c r="AF135" s="3">
        <f t="shared" si="76"/>
        <v>0</v>
      </c>
      <c r="AG135" s="3">
        <f t="shared" si="77"/>
        <v>2</v>
      </c>
      <c r="AH135" s="3">
        <f t="shared" si="78"/>
        <v>0</v>
      </c>
      <c r="AI135" s="3">
        <f t="shared" si="79"/>
        <v>1</v>
      </c>
      <c r="AJ135" s="3">
        <f t="shared" si="80"/>
        <v>3</v>
      </c>
      <c r="AK135" s="3">
        <f t="shared" si="62"/>
        <v>1.4</v>
      </c>
      <c r="AL135" s="3">
        <f t="shared" si="81"/>
        <v>1</v>
      </c>
      <c r="AM135" s="3">
        <f t="shared" si="82"/>
        <v>3</v>
      </c>
      <c r="AN135" s="3">
        <f t="shared" si="83"/>
        <v>1</v>
      </c>
      <c r="AO135" s="3">
        <f t="shared" si="84"/>
        <v>0</v>
      </c>
      <c r="AP135" s="3">
        <f t="shared" si="85"/>
        <v>0</v>
      </c>
      <c r="AQ135" s="3">
        <f t="shared" si="86"/>
        <v>0</v>
      </c>
      <c r="AR135" s="3">
        <f t="shared" si="89"/>
        <v>4</v>
      </c>
      <c r="AS135" s="3">
        <f t="shared" si="63"/>
        <v>1</v>
      </c>
      <c r="AT135" s="3">
        <f t="shared" si="87"/>
        <v>0</v>
      </c>
      <c r="BF135">
        <f t="shared" si="60"/>
        <v>1</v>
      </c>
      <c r="BG135">
        <f t="shared" si="64"/>
        <v>0</v>
      </c>
      <c r="BH135">
        <f t="shared" si="65"/>
        <v>0</v>
      </c>
      <c r="BI135">
        <f t="shared" si="66"/>
        <v>0</v>
      </c>
      <c r="BJ135">
        <f t="shared" si="67"/>
        <v>0</v>
      </c>
      <c r="BK135">
        <f t="shared" si="61"/>
        <v>-1.4</v>
      </c>
      <c r="BL135">
        <f t="shared" si="68"/>
        <v>0</v>
      </c>
      <c r="BM135">
        <f t="shared" si="69"/>
        <v>0</v>
      </c>
      <c r="BN135">
        <f t="shared" si="70"/>
        <v>0</v>
      </c>
      <c r="BO135">
        <f t="shared" si="71"/>
        <v>0</v>
      </c>
      <c r="BP135">
        <f t="shared" si="72"/>
        <v>0</v>
      </c>
      <c r="BQ135">
        <f t="shared" si="73"/>
        <v>3</v>
      </c>
      <c r="BR135">
        <f t="shared" si="74"/>
        <v>1</v>
      </c>
      <c r="BS135">
        <f t="shared" si="75"/>
        <v>-1</v>
      </c>
      <c r="BT135">
        <f t="shared" si="88"/>
        <v>0</v>
      </c>
    </row>
    <row r="136" spans="1:72" x14ac:dyDescent="0.3">
      <c r="A136" s="1" t="s">
        <v>45</v>
      </c>
      <c r="B136" s="1">
        <v>3</v>
      </c>
      <c r="C136" s="1">
        <v>1</v>
      </c>
      <c r="D136" s="1">
        <v>135</v>
      </c>
      <c r="E136" s="1">
        <v>0</v>
      </c>
      <c r="F136" s="1">
        <v>1</v>
      </c>
      <c r="G136" s="1">
        <v>6</v>
      </c>
      <c r="H136" s="1">
        <v>4</v>
      </c>
      <c r="I136" s="1">
        <v>0</v>
      </c>
      <c r="J136" s="1">
        <v>0</v>
      </c>
      <c r="K136" s="1">
        <v>1</v>
      </c>
      <c r="L136" s="1">
        <v>1</v>
      </c>
      <c r="M136" s="1">
        <v>1</v>
      </c>
      <c r="N136" s="1">
        <v>71</v>
      </c>
      <c r="O136" s="1">
        <v>64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3">
        <f t="shared" si="76"/>
        <v>1</v>
      </c>
      <c r="AG136" s="3">
        <f t="shared" si="77"/>
        <v>1</v>
      </c>
      <c r="AH136" s="3">
        <f t="shared" si="78"/>
        <v>0</v>
      </c>
      <c r="AI136" s="3">
        <f t="shared" si="79"/>
        <v>1</v>
      </c>
      <c r="AJ136" s="3">
        <f t="shared" si="80"/>
        <v>3</v>
      </c>
      <c r="AK136" s="3">
        <f t="shared" si="62"/>
        <v>0.5</v>
      </c>
      <c r="AL136" s="3">
        <f t="shared" si="81"/>
        <v>1</v>
      </c>
      <c r="AM136" s="3">
        <f t="shared" si="82"/>
        <v>3</v>
      </c>
      <c r="AN136" s="3">
        <f t="shared" si="83"/>
        <v>1</v>
      </c>
      <c r="AO136" s="3">
        <f t="shared" si="84"/>
        <v>0</v>
      </c>
      <c r="AP136" s="3">
        <f t="shared" si="85"/>
        <v>0</v>
      </c>
      <c r="AQ136" s="3">
        <f t="shared" si="86"/>
        <v>1</v>
      </c>
      <c r="AR136" s="3">
        <f t="shared" si="89"/>
        <v>4</v>
      </c>
      <c r="AS136" s="3">
        <f t="shared" si="63"/>
        <v>1</v>
      </c>
      <c r="AT136" s="3">
        <f t="shared" si="87"/>
        <v>0</v>
      </c>
      <c r="BF136">
        <f t="shared" si="60"/>
        <v>0</v>
      </c>
      <c r="BG136">
        <f t="shared" si="64"/>
        <v>0</v>
      </c>
      <c r="BH136">
        <f t="shared" si="65"/>
        <v>0</v>
      </c>
      <c r="BI136">
        <f t="shared" si="66"/>
        <v>0</v>
      </c>
      <c r="BJ136">
        <f t="shared" si="67"/>
        <v>0</v>
      </c>
      <c r="BK136">
        <f t="shared" si="61"/>
        <v>-0.5</v>
      </c>
      <c r="BL136">
        <f t="shared" si="68"/>
        <v>0</v>
      </c>
      <c r="BM136">
        <f t="shared" si="69"/>
        <v>0</v>
      </c>
      <c r="BN136">
        <f t="shared" si="70"/>
        <v>0</v>
      </c>
      <c r="BO136">
        <f t="shared" si="71"/>
        <v>0</v>
      </c>
      <c r="BP136">
        <f t="shared" si="72"/>
        <v>0</v>
      </c>
      <c r="BQ136">
        <f t="shared" si="73"/>
        <v>2</v>
      </c>
      <c r="BR136">
        <f t="shared" si="74"/>
        <v>1</v>
      </c>
      <c r="BS136">
        <f t="shared" si="75"/>
        <v>-1</v>
      </c>
      <c r="BT136">
        <f t="shared" si="88"/>
        <v>0</v>
      </c>
    </row>
    <row r="137" spans="1:72" x14ac:dyDescent="0.3">
      <c r="A137" s="1" t="s">
        <v>45</v>
      </c>
      <c r="B137" s="1">
        <v>3</v>
      </c>
      <c r="C137" s="1">
        <v>1</v>
      </c>
      <c r="D137" s="1">
        <v>136</v>
      </c>
      <c r="E137" s="1">
        <v>1</v>
      </c>
      <c r="F137" s="1">
        <v>1</v>
      </c>
      <c r="G137" s="1">
        <v>0</v>
      </c>
      <c r="H137" s="1">
        <v>0</v>
      </c>
      <c r="I137" s="1">
        <v>15</v>
      </c>
      <c r="J137" s="1">
        <v>0</v>
      </c>
      <c r="K137" s="1">
        <v>1</v>
      </c>
      <c r="L137" s="1">
        <v>1</v>
      </c>
      <c r="M137" s="1">
        <v>2</v>
      </c>
      <c r="N137" s="1">
        <v>71</v>
      </c>
      <c r="O137" s="1">
        <v>65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3">
        <f t="shared" si="76"/>
        <v>1</v>
      </c>
      <c r="AG137" s="3">
        <f t="shared" si="77"/>
        <v>0</v>
      </c>
      <c r="AH137" s="3">
        <f t="shared" si="78"/>
        <v>1</v>
      </c>
      <c r="AI137" s="3">
        <f t="shared" si="79"/>
        <v>0</v>
      </c>
      <c r="AJ137" s="3">
        <f t="shared" si="80"/>
        <v>2</v>
      </c>
      <c r="AK137" s="3">
        <f t="shared" si="62"/>
        <v>0.6</v>
      </c>
      <c r="AL137" s="3">
        <f t="shared" si="81"/>
        <v>1</v>
      </c>
      <c r="AM137" s="3">
        <f t="shared" si="82"/>
        <v>2</v>
      </c>
      <c r="AN137" s="3">
        <f t="shared" si="83"/>
        <v>1</v>
      </c>
      <c r="AO137" s="3">
        <f t="shared" si="84"/>
        <v>0</v>
      </c>
      <c r="AP137" s="3">
        <f t="shared" si="85"/>
        <v>0</v>
      </c>
      <c r="AQ137" s="3">
        <f t="shared" si="86"/>
        <v>2</v>
      </c>
      <c r="AR137" s="3">
        <f t="shared" si="89"/>
        <v>3</v>
      </c>
      <c r="AS137" s="3">
        <f t="shared" si="63"/>
        <v>0</v>
      </c>
      <c r="AT137" s="3">
        <f t="shared" si="87"/>
        <v>-1</v>
      </c>
      <c r="BF137">
        <f t="shared" si="60"/>
        <v>0</v>
      </c>
      <c r="BG137">
        <f t="shared" si="64"/>
        <v>0</v>
      </c>
      <c r="BH137">
        <f t="shared" si="65"/>
        <v>0</v>
      </c>
      <c r="BI137">
        <f t="shared" si="66"/>
        <v>0</v>
      </c>
      <c r="BJ137">
        <f t="shared" si="67"/>
        <v>1</v>
      </c>
      <c r="BK137">
        <f t="shared" si="61"/>
        <v>-0.6</v>
      </c>
      <c r="BL137">
        <f t="shared" si="68"/>
        <v>0</v>
      </c>
      <c r="BM137">
        <f t="shared" si="69"/>
        <v>0</v>
      </c>
      <c r="BN137">
        <f t="shared" si="70"/>
        <v>0</v>
      </c>
      <c r="BO137">
        <f t="shared" si="71"/>
        <v>0</v>
      </c>
      <c r="BP137">
        <f t="shared" si="72"/>
        <v>0</v>
      </c>
      <c r="BQ137">
        <f t="shared" si="73"/>
        <v>1</v>
      </c>
      <c r="BR137">
        <f t="shared" si="74"/>
        <v>2</v>
      </c>
      <c r="BS137">
        <f t="shared" si="75"/>
        <v>0</v>
      </c>
      <c r="BT137">
        <f t="shared" si="88"/>
        <v>1</v>
      </c>
    </row>
    <row r="138" spans="1:72" x14ac:dyDescent="0.3">
      <c r="A138" s="1" t="s">
        <v>45</v>
      </c>
      <c r="B138" s="1">
        <v>3</v>
      </c>
      <c r="C138" s="1">
        <v>1</v>
      </c>
      <c r="D138" s="1">
        <v>137</v>
      </c>
      <c r="E138" s="1">
        <v>1</v>
      </c>
      <c r="F138" s="1">
        <v>1</v>
      </c>
      <c r="G138" s="1">
        <v>0</v>
      </c>
      <c r="H138" s="1">
        <v>0</v>
      </c>
      <c r="I138" s="1">
        <v>15</v>
      </c>
      <c r="J138" s="1">
        <v>15</v>
      </c>
      <c r="K138" s="1">
        <v>1</v>
      </c>
      <c r="L138" s="1">
        <v>1</v>
      </c>
      <c r="M138" s="1">
        <v>1</v>
      </c>
      <c r="N138" s="1">
        <v>72</v>
      </c>
      <c r="O138" s="1">
        <v>65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3">
        <f t="shared" si="76"/>
        <v>1</v>
      </c>
      <c r="AG138" s="3">
        <f t="shared" si="77"/>
        <v>0</v>
      </c>
      <c r="AH138" s="3">
        <f t="shared" si="78"/>
        <v>1</v>
      </c>
      <c r="AI138" s="3">
        <f t="shared" si="79"/>
        <v>0</v>
      </c>
      <c r="AJ138" s="3">
        <f t="shared" si="80"/>
        <v>2</v>
      </c>
      <c r="AK138" s="3">
        <f t="shared" si="62"/>
        <v>0</v>
      </c>
      <c r="AL138" s="3">
        <f t="shared" si="81"/>
        <v>0</v>
      </c>
      <c r="AM138" s="3">
        <f t="shared" si="82"/>
        <v>1</v>
      </c>
      <c r="AN138" s="3">
        <f t="shared" si="83"/>
        <v>0</v>
      </c>
      <c r="AO138" s="3">
        <f t="shared" si="84"/>
        <v>0</v>
      </c>
      <c r="AP138" s="3">
        <f t="shared" si="85"/>
        <v>0</v>
      </c>
      <c r="AQ138" s="3">
        <f t="shared" si="86"/>
        <v>3</v>
      </c>
      <c r="AR138" s="3">
        <f t="shared" si="89"/>
        <v>3</v>
      </c>
      <c r="AS138" s="3">
        <f t="shared" si="63"/>
        <v>0</v>
      </c>
      <c r="AT138" s="3">
        <f t="shared" si="87"/>
        <v>0</v>
      </c>
      <c r="BF138">
        <f t="shared" si="60"/>
        <v>0</v>
      </c>
      <c r="BG138">
        <f t="shared" si="64"/>
        <v>0</v>
      </c>
      <c r="BH138">
        <f t="shared" si="65"/>
        <v>0</v>
      </c>
      <c r="BI138">
        <f t="shared" si="66"/>
        <v>0</v>
      </c>
      <c r="BJ138">
        <f t="shared" si="67"/>
        <v>1</v>
      </c>
      <c r="BK138">
        <f t="shared" si="61"/>
        <v>0</v>
      </c>
      <c r="BL138">
        <f t="shared" si="68"/>
        <v>0</v>
      </c>
      <c r="BM138">
        <f t="shared" si="69"/>
        <v>0</v>
      </c>
      <c r="BN138">
        <f t="shared" si="70"/>
        <v>0</v>
      </c>
      <c r="BO138">
        <f t="shared" si="71"/>
        <v>0</v>
      </c>
      <c r="BP138">
        <f t="shared" si="72"/>
        <v>0</v>
      </c>
      <c r="BQ138">
        <f t="shared" si="73"/>
        <v>0</v>
      </c>
      <c r="BR138">
        <f t="shared" si="74"/>
        <v>2</v>
      </c>
      <c r="BS138">
        <f t="shared" si="75"/>
        <v>0</v>
      </c>
      <c r="BT138">
        <f t="shared" si="88"/>
        <v>0</v>
      </c>
    </row>
    <row r="139" spans="1:72" x14ac:dyDescent="0.3">
      <c r="A139" s="1" t="s">
        <v>45</v>
      </c>
      <c r="B139" s="1">
        <v>3</v>
      </c>
      <c r="C139" s="1">
        <v>1</v>
      </c>
      <c r="D139" s="1">
        <v>138</v>
      </c>
      <c r="E139" s="1">
        <v>1</v>
      </c>
      <c r="F139" s="1">
        <v>1</v>
      </c>
      <c r="G139" s="1">
        <v>0</v>
      </c>
      <c r="H139" s="1">
        <v>0</v>
      </c>
      <c r="I139" s="1">
        <v>30</v>
      </c>
      <c r="J139" s="1">
        <v>15</v>
      </c>
      <c r="K139" s="1">
        <v>1</v>
      </c>
      <c r="L139" s="1">
        <v>1</v>
      </c>
      <c r="M139" s="1">
        <v>2</v>
      </c>
      <c r="N139" s="1">
        <v>72</v>
      </c>
      <c r="O139" s="1">
        <v>66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3">
        <f t="shared" si="76"/>
        <v>1</v>
      </c>
      <c r="AG139" s="3">
        <f t="shared" si="77"/>
        <v>0</v>
      </c>
      <c r="AH139" s="3">
        <f t="shared" si="78"/>
        <v>1</v>
      </c>
      <c r="AI139" s="3">
        <f t="shared" si="79"/>
        <v>0</v>
      </c>
      <c r="AJ139" s="3">
        <f t="shared" si="80"/>
        <v>1</v>
      </c>
      <c r="AK139" s="3">
        <f t="shared" si="62"/>
        <v>0.6</v>
      </c>
      <c r="AL139" s="3">
        <f t="shared" si="81"/>
        <v>0</v>
      </c>
      <c r="AM139" s="3">
        <f t="shared" si="82"/>
        <v>0</v>
      </c>
      <c r="AN139" s="3">
        <f t="shared" si="83"/>
        <v>0</v>
      </c>
      <c r="AO139" s="3">
        <f t="shared" si="84"/>
        <v>0</v>
      </c>
      <c r="AP139" s="3">
        <f t="shared" si="85"/>
        <v>0</v>
      </c>
      <c r="AQ139" s="3">
        <f t="shared" si="86"/>
        <v>3</v>
      </c>
      <c r="AR139" s="3">
        <f t="shared" si="89"/>
        <v>2</v>
      </c>
      <c r="AS139" s="3">
        <f t="shared" si="63"/>
        <v>0</v>
      </c>
      <c r="AT139" s="3">
        <f t="shared" si="87"/>
        <v>0</v>
      </c>
      <c r="BF139">
        <f t="shared" si="60"/>
        <v>0</v>
      </c>
      <c r="BG139">
        <f t="shared" si="64"/>
        <v>1</v>
      </c>
      <c r="BH139">
        <f t="shared" si="65"/>
        <v>0</v>
      </c>
      <c r="BI139">
        <f t="shared" si="66"/>
        <v>0</v>
      </c>
      <c r="BJ139">
        <f t="shared" si="67"/>
        <v>2</v>
      </c>
      <c r="BK139">
        <f t="shared" si="61"/>
        <v>-0.6</v>
      </c>
      <c r="BL139">
        <f t="shared" si="68"/>
        <v>0</v>
      </c>
      <c r="BM139">
        <f t="shared" si="69"/>
        <v>0</v>
      </c>
      <c r="BN139">
        <f t="shared" si="70"/>
        <v>0</v>
      </c>
      <c r="BO139">
        <f t="shared" si="71"/>
        <v>0</v>
      </c>
      <c r="BP139">
        <f t="shared" si="72"/>
        <v>0</v>
      </c>
      <c r="BQ139">
        <f t="shared" si="73"/>
        <v>0</v>
      </c>
      <c r="BR139">
        <f t="shared" si="74"/>
        <v>3</v>
      </c>
      <c r="BS139">
        <f t="shared" si="75"/>
        <v>0</v>
      </c>
      <c r="BT139">
        <f t="shared" si="88"/>
        <v>0</v>
      </c>
    </row>
    <row r="140" spans="1:72" x14ac:dyDescent="0.3">
      <c r="A140" s="1" t="s">
        <v>45</v>
      </c>
      <c r="B140" s="1">
        <v>3</v>
      </c>
      <c r="C140" s="1">
        <v>1</v>
      </c>
      <c r="D140" s="1">
        <v>139</v>
      </c>
      <c r="E140" s="1">
        <v>1</v>
      </c>
      <c r="F140" s="1">
        <v>1</v>
      </c>
      <c r="G140" s="1">
        <v>0</v>
      </c>
      <c r="H140" s="1">
        <v>0</v>
      </c>
      <c r="I140" s="1">
        <v>30</v>
      </c>
      <c r="J140" s="1">
        <v>30</v>
      </c>
      <c r="K140" s="1">
        <v>1</v>
      </c>
      <c r="L140" s="1">
        <v>1</v>
      </c>
      <c r="M140" s="1">
        <v>1</v>
      </c>
      <c r="N140" s="1">
        <v>73</v>
      </c>
      <c r="O140" s="1">
        <v>66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3">
        <f t="shared" si="76"/>
        <v>1</v>
      </c>
      <c r="AG140" s="3">
        <f t="shared" si="77"/>
        <v>0</v>
      </c>
      <c r="AH140" s="3">
        <f t="shared" si="78"/>
        <v>0</v>
      </c>
      <c r="AI140" s="3">
        <f t="shared" si="79"/>
        <v>0</v>
      </c>
      <c r="AJ140" s="3">
        <f t="shared" si="80"/>
        <v>2</v>
      </c>
      <c r="AK140" s="3">
        <f t="shared" si="62"/>
        <v>0</v>
      </c>
      <c r="AL140" s="3">
        <f t="shared" si="81"/>
        <v>0</v>
      </c>
      <c r="AM140" s="3">
        <f t="shared" si="82"/>
        <v>0</v>
      </c>
      <c r="AN140" s="3">
        <f t="shared" si="83"/>
        <v>0</v>
      </c>
      <c r="AO140" s="3">
        <f t="shared" si="84"/>
        <v>0</v>
      </c>
      <c r="AP140" s="3">
        <f t="shared" si="85"/>
        <v>0</v>
      </c>
      <c r="AQ140" s="3">
        <f t="shared" si="86"/>
        <v>3</v>
      </c>
      <c r="AR140" s="3">
        <f t="shared" si="89"/>
        <v>3</v>
      </c>
      <c r="AS140" s="3">
        <f t="shared" si="63"/>
        <v>0</v>
      </c>
      <c r="AT140" s="3">
        <f t="shared" si="87"/>
        <v>0</v>
      </c>
      <c r="BF140">
        <f t="shared" si="60"/>
        <v>0</v>
      </c>
      <c r="BG140">
        <f t="shared" si="64"/>
        <v>1</v>
      </c>
      <c r="BH140">
        <f t="shared" si="65"/>
        <v>0</v>
      </c>
      <c r="BI140">
        <f t="shared" si="66"/>
        <v>0</v>
      </c>
      <c r="BJ140">
        <f t="shared" si="67"/>
        <v>1</v>
      </c>
      <c r="BK140">
        <f t="shared" si="61"/>
        <v>0</v>
      </c>
      <c r="BL140">
        <f t="shared" si="68"/>
        <v>0</v>
      </c>
      <c r="BM140">
        <f t="shared" si="69"/>
        <v>0</v>
      </c>
      <c r="BN140">
        <f t="shared" si="70"/>
        <v>0</v>
      </c>
      <c r="BO140">
        <f t="shared" si="71"/>
        <v>0</v>
      </c>
      <c r="BP140">
        <f t="shared" si="72"/>
        <v>0</v>
      </c>
      <c r="BQ140">
        <f t="shared" si="73"/>
        <v>0</v>
      </c>
      <c r="BR140">
        <f t="shared" si="74"/>
        <v>2</v>
      </c>
      <c r="BS140">
        <f t="shared" si="75"/>
        <v>0</v>
      </c>
      <c r="BT140">
        <f t="shared" si="88"/>
        <v>0</v>
      </c>
    </row>
    <row r="141" spans="1:72" x14ac:dyDescent="0.3">
      <c r="A141" s="1" t="s">
        <v>45</v>
      </c>
      <c r="B141" s="1">
        <v>3</v>
      </c>
      <c r="C141" s="1">
        <v>1</v>
      </c>
      <c r="D141" s="1">
        <v>140</v>
      </c>
      <c r="E141" s="1">
        <v>1</v>
      </c>
      <c r="F141" s="1">
        <v>1</v>
      </c>
      <c r="G141" s="1">
        <v>0</v>
      </c>
      <c r="H141" s="1">
        <v>0</v>
      </c>
      <c r="I141" s="1">
        <v>40</v>
      </c>
      <c r="J141" s="1">
        <v>30</v>
      </c>
      <c r="K141" s="1">
        <v>1</v>
      </c>
      <c r="L141" s="1">
        <v>2</v>
      </c>
      <c r="M141" s="1">
        <v>2</v>
      </c>
      <c r="N141" s="1">
        <v>73</v>
      </c>
      <c r="O141" s="1">
        <v>67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3">
        <f t="shared" si="76"/>
        <v>1</v>
      </c>
      <c r="AG141" s="3">
        <f t="shared" si="77"/>
        <v>0</v>
      </c>
      <c r="AH141" s="3">
        <f t="shared" si="78"/>
        <v>0</v>
      </c>
      <c r="AI141" s="3">
        <f t="shared" si="79"/>
        <v>0</v>
      </c>
      <c r="AJ141" s="3">
        <f t="shared" si="80"/>
        <v>1</v>
      </c>
      <c r="AK141" s="3">
        <f t="shared" si="62"/>
        <v>0.6</v>
      </c>
      <c r="AL141" s="3">
        <f t="shared" si="81"/>
        <v>0</v>
      </c>
      <c r="AM141" s="3">
        <f t="shared" si="82"/>
        <v>0</v>
      </c>
      <c r="AN141" s="3">
        <f t="shared" si="83"/>
        <v>0</v>
      </c>
      <c r="AO141" s="3">
        <f t="shared" si="84"/>
        <v>0</v>
      </c>
      <c r="AP141" s="3">
        <f t="shared" si="85"/>
        <v>0</v>
      </c>
      <c r="AQ141" s="3">
        <f t="shared" si="86"/>
        <v>3</v>
      </c>
      <c r="AR141" s="3">
        <f t="shared" si="89"/>
        <v>3</v>
      </c>
      <c r="AS141" s="3">
        <f t="shared" si="63"/>
        <v>0</v>
      </c>
      <c r="AT141" s="3">
        <f t="shared" si="87"/>
        <v>0</v>
      </c>
      <c r="BF141">
        <f t="shared" si="60"/>
        <v>0</v>
      </c>
      <c r="BG141">
        <f t="shared" si="64"/>
        <v>2</v>
      </c>
      <c r="BH141">
        <f t="shared" si="65"/>
        <v>0</v>
      </c>
      <c r="BI141">
        <f t="shared" si="66"/>
        <v>0</v>
      </c>
      <c r="BJ141">
        <f t="shared" si="67"/>
        <v>2</v>
      </c>
      <c r="BK141">
        <f t="shared" si="61"/>
        <v>-0.6</v>
      </c>
      <c r="BL141">
        <f t="shared" si="68"/>
        <v>1</v>
      </c>
      <c r="BM141">
        <f t="shared" si="69"/>
        <v>0</v>
      </c>
      <c r="BN141">
        <f t="shared" si="70"/>
        <v>0</v>
      </c>
      <c r="BO141">
        <f t="shared" si="71"/>
        <v>0</v>
      </c>
      <c r="BP141">
        <f t="shared" si="72"/>
        <v>0</v>
      </c>
      <c r="BQ141">
        <f t="shared" si="73"/>
        <v>0</v>
      </c>
      <c r="BR141">
        <f t="shared" si="74"/>
        <v>2</v>
      </c>
      <c r="BS141">
        <f t="shared" si="75"/>
        <v>0</v>
      </c>
      <c r="BT141">
        <f t="shared" si="88"/>
        <v>0</v>
      </c>
    </row>
    <row r="142" spans="1:72" x14ac:dyDescent="0.3">
      <c r="A142" s="1" t="s">
        <v>45</v>
      </c>
      <c r="B142" s="1">
        <v>3</v>
      </c>
      <c r="C142" s="1">
        <v>1</v>
      </c>
      <c r="D142" s="1">
        <v>141</v>
      </c>
      <c r="E142" s="1">
        <v>1</v>
      </c>
      <c r="F142" s="1">
        <v>1</v>
      </c>
      <c r="G142" s="1">
        <v>0</v>
      </c>
      <c r="H142" s="1">
        <v>0</v>
      </c>
      <c r="I142" s="1">
        <v>40</v>
      </c>
      <c r="J142" s="1">
        <v>40</v>
      </c>
      <c r="K142" s="1">
        <v>1</v>
      </c>
      <c r="L142" s="1">
        <v>1</v>
      </c>
      <c r="M142" s="1">
        <v>1</v>
      </c>
      <c r="N142" s="1">
        <v>74</v>
      </c>
      <c r="O142" s="1">
        <v>67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3">
        <f t="shared" si="76"/>
        <v>1</v>
      </c>
      <c r="AG142" s="3">
        <f t="shared" si="77"/>
        <v>1</v>
      </c>
      <c r="AH142" s="3">
        <f t="shared" si="78"/>
        <v>0</v>
      </c>
      <c r="AI142" s="3">
        <f t="shared" si="79"/>
        <v>0</v>
      </c>
      <c r="AJ142" s="3">
        <f t="shared" si="80"/>
        <v>2</v>
      </c>
      <c r="AK142" s="3">
        <f t="shared" si="62"/>
        <v>0</v>
      </c>
      <c r="AL142" s="3">
        <f t="shared" si="81"/>
        <v>1</v>
      </c>
      <c r="AM142" s="3">
        <f t="shared" si="82"/>
        <v>0</v>
      </c>
      <c r="AN142" s="3">
        <f t="shared" si="83"/>
        <v>0</v>
      </c>
      <c r="AO142" s="3">
        <f t="shared" si="84"/>
        <v>0</v>
      </c>
      <c r="AP142" s="3">
        <f t="shared" si="85"/>
        <v>0</v>
      </c>
      <c r="AQ142" s="3">
        <f t="shared" si="86"/>
        <v>3</v>
      </c>
      <c r="AR142" s="3">
        <f t="shared" si="89"/>
        <v>4</v>
      </c>
      <c r="AS142" s="3">
        <f t="shared" si="63"/>
        <v>1</v>
      </c>
      <c r="AT142" s="3">
        <f t="shared" si="87"/>
        <v>1</v>
      </c>
      <c r="BF142">
        <f t="shared" si="60"/>
        <v>0</v>
      </c>
      <c r="BG142">
        <f t="shared" si="64"/>
        <v>1</v>
      </c>
      <c r="BH142">
        <f t="shared" si="65"/>
        <v>0</v>
      </c>
      <c r="BI142">
        <f t="shared" si="66"/>
        <v>0</v>
      </c>
      <c r="BJ142">
        <f t="shared" si="67"/>
        <v>1</v>
      </c>
      <c r="BK142">
        <f t="shared" si="61"/>
        <v>0</v>
      </c>
      <c r="BL142">
        <f t="shared" si="68"/>
        <v>1</v>
      </c>
      <c r="BM142">
        <f t="shared" si="69"/>
        <v>0</v>
      </c>
      <c r="BN142">
        <f t="shared" si="70"/>
        <v>0</v>
      </c>
      <c r="BO142">
        <f t="shared" si="71"/>
        <v>0</v>
      </c>
      <c r="BP142">
        <f t="shared" si="72"/>
        <v>0</v>
      </c>
      <c r="BQ142">
        <f t="shared" si="73"/>
        <v>0</v>
      </c>
      <c r="BR142">
        <f t="shared" si="74"/>
        <v>1</v>
      </c>
      <c r="BS142">
        <f t="shared" si="75"/>
        <v>-1</v>
      </c>
      <c r="BT142">
        <f t="shared" si="88"/>
        <v>-1</v>
      </c>
    </row>
    <row r="143" spans="1:72" x14ac:dyDescent="0.3">
      <c r="A143" s="1" t="s">
        <v>45</v>
      </c>
      <c r="B143" s="1">
        <v>3</v>
      </c>
      <c r="C143" s="1">
        <v>1</v>
      </c>
      <c r="D143" s="1">
        <v>142</v>
      </c>
      <c r="E143" s="1">
        <v>1</v>
      </c>
      <c r="F143" s="1">
        <v>1</v>
      </c>
      <c r="G143" s="1">
        <v>0</v>
      </c>
      <c r="H143" s="1">
        <v>0</v>
      </c>
      <c r="I143" s="1" t="s">
        <v>46</v>
      </c>
      <c r="J143" s="1">
        <v>40</v>
      </c>
      <c r="K143" s="1">
        <v>1</v>
      </c>
      <c r="L143" s="1">
        <v>2</v>
      </c>
      <c r="M143" s="1">
        <v>1</v>
      </c>
      <c r="N143" s="1">
        <v>75</v>
      </c>
      <c r="O143" s="1">
        <v>67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3">
        <f t="shared" si="76"/>
        <v>1</v>
      </c>
      <c r="AG143" s="3">
        <f t="shared" si="77"/>
        <v>1</v>
      </c>
      <c r="AH143" s="3">
        <f t="shared" si="78"/>
        <v>0</v>
      </c>
      <c r="AI143" s="3">
        <f t="shared" si="79"/>
        <v>0</v>
      </c>
      <c r="AJ143" s="3">
        <f t="shared" si="80"/>
        <v>2</v>
      </c>
      <c r="AK143" s="3">
        <f t="shared" si="62"/>
        <v>0.6</v>
      </c>
      <c r="AL143" s="3">
        <f t="shared" si="81"/>
        <v>2</v>
      </c>
      <c r="AM143" s="3">
        <f t="shared" si="82"/>
        <v>0</v>
      </c>
      <c r="AN143" s="3">
        <f t="shared" si="83"/>
        <v>0</v>
      </c>
      <c r="AO143" s="3">
        <f t="shared" si="84"/>
        <v>0</v>
      </c>
      <c r="AP143" s="3">
        <f t="shared" si="85"/>
        <v>0</v>
      </c>
      <c r="AQ143" s="3">
        <f t="shared" si="86"/>
        <v>3</v>
      </c>
      <c r="AR143" s="3">
        <f t="shared" si="89"/>
        <v>4</v>
      </c>
      <c r="AS143" s="3">
        <f t="shared" si="63"/>
        <v>1</v>
      </c>
      <c r="AT143" s="3">
        <f t="shared" si="87"/>
        <v>0</v>
      </c>
      <c r="BF143">
        <f t="shared" si="60"/>
        <v>0</v>
      </c>
      <c r="BG143">
        <f t="shared" si="64"/>
        <v>1</v>
      </c>
      <c r="BH143">
        <f t="shared" si="65"/>
        <v>0</v>
      </c>
      <c r="BI143">
        <f t="shared" si="66"/>
        <v>0</v>
      </c>
      <c r="BJ143">
        <f t="shared" si="67"/>
        <v>1</v>
      </c>
      <c r="BK143">
        <f t="shared" si="61"/>
        <v>-0.6</v>
      </c>
      <c r="BL143">
        <f t="shared" si="68"/>
        <v>1</v>
      </c>
      <c r="BM143">
        <f t="shared" si="69"/>
        <v>0</v>
      </c>
      <c r="BN143">
        <f t="shared" si="70"/>
        <v>0</v>
      </c>
      <c r="BO143">
        <f t="shared" si="71"/>
        <v>0</v>
      </c>
      <c r="BP143">
        <f t="shared" si="72"/>
        <v>0</v>
      </c>
      <c r="BQ143">
        <f t="shared" si="73"/>
        <v>0</v>
      </c>
      <c r="BR143">
        <f t="shared" si="74"/>
        <v>1</v>
      </c>
      <c r="BS143">
        <f t="shared" si="75"/>
        <v>-1</v>
      </c>
      <c r="BT143">
        <f t="shared" si="88"/>
        <v>0</v>
      </c>
    </row>
    <row r="144" spans="1:72" x14ac:dyDescent="0.3">
      <c r="A144" s="1" t="s">
        <v>45</v>
      </c>
      <c r="B144" s="1">
        <v>3</v>
      </c>
      <c r="C144" s="1">
        <v>2</v>
      </c>
      <c r="D144" s="1">
        <v>143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2</v>
      </c>
      <c r="L144" s="1">
        <v>2</v>
      </c>
      <c r="M144" s="1">
        <v>1</v>
      </c>
      <c r="N144" s="1">
        <v>76</v>
      </c>
      <c r="O144" s="1">
        <v>67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3">
        <f t="shared" si="76"/>
        <v>0</v>
      </c>
      <c r="AG144" s="3">
        <f t="shared" si="77"/>
        <v>2</v>
      </c>
      <c r="AH144" s="3">
        <f t="shared" si="78"/>
        <v>0</v>
      </c>
      <c r="AI144" s="3">
        <f t="shared" si="79"/>
        <v>0</v>
      </c>
      <c r="AJ144" s="3">
        <f t="shared" si="80"/>
        <v>3</v>
      </c>
      <c r="AK144" s="3">
        <f t="shared" si="62"/>
        <v>0.3</v>
      </c>
      <c r="AL144" s="3">
        <f t="shared" si="81"/>
        <v>2</v>
      </c>
      <c r="AM144" s="3">
        <f t="shared" si="82"/>
        <v>0</v>
      </c>
      <c r="AN144" s="3">
        <f t="shared" si="83"/>
        <v>0</v>
      </c>
      <c r="AO144" s="3">
        <f t="shared" si="84"/>
        <v>0</v>
      </c>
      <c r="AP144" s="3">
        <f t="shared" si="85"/>
        <v>0</v>
      </c>
      <c r="AQ144" s="3">
        <f t="shared" si="86"/>
        <v>2</v>
      </c>
      <c r="AR144" s="3">
        <f t="shared" si="89"/>
        <v>5</v>
      </c>
      <c r="AS144" s="3">
        <f t="shared" si="63"/>
        <v>1</v>
      </c>
      <c r="AT144" s="3">
        <f t="shared" si="87"/>
        <v>0</v>
      </c>
      <c r="BF144">
        <f t="shared" si="60"/>
        <v>1</v>
      </c>
      <c r="BG144">
        <f t="shared" si="64"/>
        <v>0</v>
      </c>
      <c r="BH144">
        <f t="shared" si="65"/>
        <v>0</v>
      </c>
      <c r="BI144">
        <f t="shared" si="66"/>
        <v>0</v>
      </c>
      <c r="BJ144">
        <f t="shared" si="67"/>
        <v>0</v>
      </c>
      <c r="BK144">
        <f t="shared" si="61"/>
        <v>-0.3</v>
      </c>
      <c r="BL144">
        <f t="shared" si="68"/>
        <v>0</v>
      </c>
      <c r="BM144">
        <f t="shared" si="69"/>
        <v>0</v>
      </c>
      <c r="BN144">
        <f t="shared" si="70"/>
        <v>0</v>
      </c>
      <c r="BO144">
        <f t="shared" si="71"/>
        <v>0</v>
      </c>
      <c r="BP144">
        <f t="shared" si="72"/>
        <v>0</v>
      </c>
      <c r="BQ144">
        <f t="shared" si="73"/>
        <v>1</v>
      </c>
      <c r="BR144">
        <f t="shared" si="74"/>
        <v>0</v>
      </c>
      <c r="BS144">
        <f t="shared" si="75"/>
        <v>-1</v>
      </c>
      <c r="BT144">
        <f t="shared" si="88"/>
        <v>0</v>
      </c>
    </row>
    <row r="145" spans="1:72" x14ac:dyDescent="0.3">
      <c r="A145" s="1" t="s">
        <v>45</v>
      </c>
      <c r="B145" s="1">
        <v>3</v>
      </c>
      <c r="C145" s="1">
        <v>2</v>
      </c>
      <c r="D145" s="1">
        <v>144</v>
      </c>
      <c r="E145" s="1">
        <v>1</v>
      </c>
      <c r="F145" s="1">
        <v>1</v>
      </c>
      <c r="G145" s="1">
        <v>1</v>
      </c>
      <c r="H145" s="1">
        <v>0</v>
      </c>
      <c r="I145" s="1">
        <v>15</v>
      </c>
      <c r="J145" s="1">
        <v>0</v>
      </c>
      <c r="K145" s="1">
        <v>2</v>
      </c>
      <c r="L145" s="1">
        <v>2</v>
      </c>
      <c r="M145" s="1">
        <v>1</v>
      </c>
      <c r="N145" s="1">
        <v>77</v>
      </c>
      <c r="O145" s="1">
        <v>67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3">
        <f t="shared" si="76"/>
        <v>0</v>
      </c>
      <c r="AG145" s="3">
        <f t="shared" si="77"/>
        <v>1</v>
      </c>
      <c r="AH145" s="3">
        <f t="shared" si="78"/>
        <v>0</v>
      </c>
      <c r="AI145" s="3">
        <f t="shared" si="79"/>
        <v>0</v>
      </c>
      <c r="AJ145" s="3">
        <f t="shared" si="80"/>
        <v>3</v>
      </c>
      <c r="AK145" s="3">
        <f t="shared" si="62"/>
        <v>0.89999999999999991</v>
      </c>
      <c r="AL145" s="3">
        <f t="shared" si="81"/>
        <v>1</v>
      </c>
      <c r="AM145" s="3">
        <f t="shared" si="82"/>
        <v>0</v>
      </c>
      <c r="AN145" s="3">
        <f t="shared" si="83"/>
        <v>0</v>
      </c>
      <c r="AO145" s="3">
        <f t="shared" si="84"/>
        <v>0</v>
      </c>
      <c r="AP145" s="3">
        <f t="shared" si="85"/>
        <v>0</v>
      </c>
      <c r="AQ145" s="3">
        <f t="shared" si="86"/>
        <v>1</v>
      </c>
      <c r="AR145" s="3">
        <f t="shared" si="89"/>
        <v>5</v>
      </c>
      <c r="AS145" s="3">
        <f t="shared" si="63"/>
        <v>1</v>
      </c>
      <c r="AT145" s="3">
        <f t="shared" si="87"/>
        <v>0</v>
      </c>
      <c r="BF145">
        <f t="shared" si="60"/>
        <v>1</v>
      </c>
      <c r="BG145">
        <f t="shared" si="64"/>
        <v>0</v>
      </c>
      <c r="BH145">
        <f t="shared" si="65"/>
        <v>1</v>
      </c>
      <c r="BI145">
        <f t="shared" si="66"/>
        <v>0</v>
      </c>
      <c r="BJ145">
        <f t="shared" si="67"/>
        <v>0</v>
      </c>
      <c r="BK145">
        <f t="shared" si="61"/>
        <v>-0.89999999999999991</v>
      </c>
      <c r="BL145">
        <f t="shared" si="68"/>
        <v>0</v>
      </c>
      <c r="BM145">
        <f t="shared" si="69"/>
        <v>0</v>
      </c>
      <c r="BN145">
        <f t="shared" si="70"/>
        <v>0</v>
      </c>
      <c r="BO145">
        <f t="shared" si="71"/>
        <v>0</v>
      </c>
      <c r="BP145">
        <f t="shared" si="72"/>
        <v>0</v>
      </c>
      <c r="BQ145">
        <f t="shared" si="73"/>
        <v>2</v>
      </c>
      <c r="BR145">
        <f t="shared" si="74"/>
        <v>0</v>
      </c>
      <c r="BS145">
        <f t="shared" si="75"/>
        <v>-1</v>
      </c>
      <c r="BT145">
        <f t="shared" si="88"/>
        <v>0</v>
      </c>
    </row>
    <row r="146" spans="1:72" x14ac:dyDescent="0.3">
      <c r="A146" s="1" t="s">
        <v>45</v>
      </c>
      <c r="B146" s="1">
        <v>3</v>
      </c>
      <c r="C146" s="1">
        <v>2</v>
      </c>
      <c r="D146" s="1">
        <v>145</v>
      </c>
      <c r="E146" s="1">
        <v>1</v>
      </c>
      <c r="F146" s="1">
        <v>1</v>
      </c>
      <c r="G146" s="1">
        <v>1</v>
      </c>
      <c r="H146" s="1">
        <v>0</v>
      </c>
      <c r="I146" s="1">
        <v>30</v>
      </c>
      <c r="J146" s="1">
        <v>0</v>
      </c>
      <c r="K146" s="1">
        <v>2</v>
      </c>
      <c r="L146" s="1">
        <v>2</v>
      </c>
      <c r="M146" s="1">
        <v>1</v>
      </c>
      <c r="N146" s="1">
        <v>78</v>
      </c>
      <c r="O146" s="1">
        <v>67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3">
        <f t="shared" si="76"/>
        <v>0</v>
      </c>
      <c r="AG146" s="3">
        <f t="shared" si="77"/>
        <v>1</v>
      </c>
      <c r="AH146" s="3">
        <f t="shared" si="78"/>
        <v>0</v>
      </c>
      <c r="AI146" s="3">
        <f t="shared" si="79"/>
        <v>0</v>
      </c>
      <c r="AJ146" s="3">
        <f t="shared" si="80"/>
        <v>3</v>
      </c>
      <c r="AK146" s="3">
        <f t="shared" si="62"/>
        <v>1.5</v>
      </c>
      <c r="AL146" s="3">
        <f t="shared" si="81"/>
        <v>0</v>
      </c>
      <c r="AM146" s="3">
        <f t="shared" si="82"/>
        <v>0</v>
      </c>
      <c r="AN146" s="3">
        <f t="shared" si="83"/>
        <v>0</v>
      </c>
      <c r="AO146" s="3">
        <f t="shared" si="84"/>
        <v>0</v>
      </c>
      <c r="AP146" s="3">
        <f t="shared" si="85"/>
        <v>0</v>
      </c>
      <c r="AQ146" s="3">
        <f t="shared" si="86"/>
        <v>0</v>
      </c>
      <c r="AR146" s="3">
        <f t="shared" si="89"/>
        <v>5</v>
      </c>
      <c r="AS146" s="3">
        <f t="shared" si="63"/>
        <v>1</v>
      </c>
      <c r="AT146" s="3">
        <f t="shared" si="87"/>
        <v>0</v>
      </c>
      <c r="BF146">
        <f t="shared" si="60"/>
        <v>1</v>
      </c>
      <c r="BG146">
        <f t="shared" si="64"/>
        <v>0</v>
      </c>
      <c r="BH146">
        <f t="shared" si="65"/>
        <v>2</v>
      </c>
      <c r="BI146">
        <f t="shared" si="66"/>
        <v>0</v>
      </c>
      <c r="BJ146">
        <f t="shared" si="67"/>
        <v>0</v>
      </c>
      <c r="BK146">
        <f t="shared" si="61"/>
        <v>-1.5</v>
      </c>
      <c r="BL146">
        <f t="shared" si="68"/>
        <v>0</v>
      </c>
      <c r="BM146">
        <f t="shared" si="69"/>
        <v>0</v>
      </c>
      <c r="BN146">
        <f t="shared" si="70"/>
        <v>0</v>
      </c>
      <c r="BO146">
        <f t="shared" si="71"/>
        <v>0</v>
      </c>
      <c r="BP146">
        <f t="shared" si="72"/>
        <v>0</v>
      </c>
      <c r="BQ146">
        <f t="shared" si="73"/>
        <v>3</v>
      </c>
      <c r="BR146">
        <f t="shared" si="74"/>
        <v>0</v>
      </c>
      <c r="BS146">
        <f t="shared" si="75"/>
        <v>-1</v>
      </c>
      <c r="BT146">
        <f t="shared" si="88"/>
        <v>0</v>
      </c>
    </row>
    <row r="147" spans="1:72" x14ac:dyDescent="0.3">
      <c r="A147" s="1" t="s">
        <v>45</v>
      </c>
      <c r="B147" s="1">
        <v>3</v>
      </c>
      <c r="C147" s="1">
        <v>2</v>
      </c>
      <c r="D147" s="1">
        <v>146</v>
      </c>
      <c r="E147" s="1">
        <v>1</v>
      </c>
      <c r="F147" s="1">
        <v>1</v>
      </c>
      <c r="G147" s="1">
        <v>1</v>
      </c>
      <c r="H147" s="1">
        <v>0</v>
      </c>
      <c r="I147" s="1">
        <v>40</v>
      </c>
      <c r="J147" s="1">
        <v>0</v>
      </c>
      <c r="K147" s="1">
        <v>2</v>
      </c>
      <c r="L147" s="1">
        <v>1</v>
      </c>
      <c r="M147" s="1">
        <v>1</v>
      </c>
      <c r="N147" s="1">
        <v>79</v>
      </c>
      <c r="O147" s="1">
        <v>67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1</v>
      </c>
      <c r="AC147" s="1">
        <v>0</v>
      </c>
      <c r="AD147" s="1">
        <v>1</v>
      </c>
      <c r="AE147" s="1">
        <v>0</v>
      </c>
      <c r="AF147" s="3">
        <f t="shared" si="76"/>
        <v>0</v>
      </c>
      <c r="AG147" s="3">
        <f t="shared" si="77"/>
        <v>0</v>
      </c>
      <c r="AH147" s="3">
        <f t="shared" si="78"/>
        <v>0</v>
      </c>
      <c r="AI147" s="3">
        <f t="shared" si="79"/>
        <v>0</v>
      </c>
      <c r="AJ147" s="3">
        <f t="shared" si="80"/>
        <v>3</v>
      </c>
      <c r="AK147" s="3">
        <f t="shared" si="62"/>
        <v>2.0999999999999996</v>
      </c>
      <c r="AL147" s="3">
        <f t="shared" si="81"/>
        <v>1</v>
      </c>
      <c r="AM147" s="3">
        <f t="shared" si="82"/>
        <v>0</v>
      </c>
      <c r="AN147" s="3">
        <f t="shared" si="83"/>
        <v>1</v>
      </c>
      <c r="AO147" s="3">
        <f t="shared" si="84"/>
        <v>0</v>
      </c>
      <c r="AP147" s="3">
        <f t="shared" si="85"/>
        <v>0</v>
      </c>
      <c r="AQ147" s="3">
        <f t="shared" si="86"/>
        <v>0</v>
      </c>
      <c r="AR147" s="3">
        <f t="shared" si="89"/>
        <v>5</v>
      </c>
      <c r="AS147" s="3">
        <f t="shared" si="63"/>
        <v>1</v>
      </c>
      <c r="AT147" s="3">
        <f t="shared" si="87"/>
        <v>0</v>
      </c>
      <c r="BF147">
        <f t="shared" si="60"/>
        <v>1</v>
      </c>
      <c r="BG147">
        <f t="shared" si="64"/>
        <v>0</v>
      </c>
      <c r="BH147">
        <f t="shared" si="65"/>
        <v>2</v>
      </c>
      <c r="BI147">
        <f t="shared" si="66"/>
        <v>0</v>
      </c>
      <c r="BJ147">
        <f t="shared" si="67"/>
        <v>0</v>
      </c>
      <c r="BK147">
        <f t="shared" si="61"/>
        <v>-2.0999999999999996</v>
      </c>
      <c r="BL147">
        <f t="shared" si="68"/>
        <v>0</v>
      </c>
      <c r="BM147">
        <f t="shared" si="69"/>
        <v>0</v>
      </c>
      <c r="BN147">
        <f t="shared" si="70"/>
        <v>0</v>
      </c>
      <c r="BO147">
        <f t="shared" si="71"/>
        <v>0</v>
      </c>
      <c r="BP147">
        <f t="shared" si="72"/>
        <v>0</v>
      </c>
      <c r="BQ147">
        <f t="shared" si="73"/>
        <v>3</v>
      </c>
      <c r="BR147">
        <f t="shared" si="74"/>
        <v>0</v>
      </c>
      <c r="BS147">
        <f t="shared" si="75"/>
        <v>-1</v>
      </c>
      <c r="BT147">
        <f t="shared" si="88"/>
        <v>0</v>
      </c>
    </row>
    <row r="148" spans="1:72" x14ac:dyDescent="0.3">
      <c r="A148" s="1" t="s">
        <v>45</v>
      </c>
      <c r="B148" s="1">
        <v>3</v>
      </c>
      <c r="C148" s="1">
        <v>3</v>
      </c>
      <c r="D148" s="1">
        <v>147</v>
      </c>
      <c r="E148" s="1">
        <v>1</v>
      </c>
      <c r="F148" s="1">
        <v>1</v>
      </c>
      <c r="G148" s="1">
        <v>2</v>
      </c>
      <c r="H148" s="1">
        <v>0</v>
      </c>
      <c r="I148" s="1">
        <v>0</v>
      </c>
      <c r="J148" s="1">
        <v>0</v>
      </c>
      <c r="K148" s="1">
        <v>1</v>
      </c>
      <c r="L148" s="1">
        <v>1</v>
      </c>
      <c r="M148" s="1">
        <v>1</v>
      </c>
      <c r="N148" s="1">
        <v>80</v>
      </c>
      <c r="O148" s="1">
        <v>67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3">
        <f t="shared" si="76"/>
        <v>1</v>
      </c>
      <c r="AG148" s="3">
        <f t="shared" si="77"/>
        <v>0</v>
      </c>
      <c r="AH148" s="3">
        <f t="shared" si="78"/>
        <v>0</v>
      </c>
      <c r="AI148" s="3">
        <f t="shared" si="79"/>
        <v>0</v>
      </c>
      <c r="AJ148" s="3">
        <f t="shared" si="80"/>
        <v>3</v>
      </c>
      <c r="AK148" s="3">
        <f t="shared" si="62"/>
        <v>0.6</v>
      </c>
      <c r="AL148" s="3">
        <f t="shared" si="81"/>
        <v>1</v>
      </c>
      <c r="AM148" s="3">
        <f t="shared" si="82"/>
        <v>0</v>
      </c>
      <c r="AN148" s="3">
        <f t="shared" si="83"/>
        <v>1</v>
      </c>
      <c r="AO148" s="3">
        <f t="shared" si="84"/>
        <v>0</v>
      </c>
      <c r="AP148" s="3">
        <f t="shared" si="85"/>
        <v>0</v>
      </c>
      <c r="AQ148" s="3">
        <f t="shared" si="86"/>
        <v>1</v>
      </c>
      <c r="AR148" s="3">
        <f t="shared" si="89"/>
        <v>4</v>
      </c>
      <c r="AS148" s="3">
        <f t="shared" si="63"/>
        <v>1</v>
      </c>
      <c r="AT148" s="3">
        <f t="shared" si="87"/>
        <v>0</v>
      </c>
      <c r="BF148">
        <f t="shared" si="60"/>
        <v>0</v>
      </c>
      <c r="BG148">
        <f t="shared" si="64"/>
        <v>0</v>
      </c>
      <c r="BH148">
        <f t="shared" si="65"/>
        <v>1</v>
      </c>
      <c r="BI148">
        <f t="shared" si="66"/>
        <v>0</v>
      </c>
      <c r="BJ148">
        <f t="shared" si="67"/>
        <v>0</v>
      </c>
      <c r="BK148">
        <f t="shared" si="61"/>
        <v>-0.6</v>
      </c>
      <c r="BL148">
        <f t="shared" si="68"/>
        <v>0</v>
      </c>
      <c r="BM148">
        <f t="shared" si="69"/>
        <v>0</v>
      </c>
      <c r="BN148">
        <f t="shared" si="70"/>
        <v>0</v>
      </c>
      <c r="BO148">
        <f t="shared" si="71"/>
        <v>0</v>
      </c>
      <c r="BP148">
        <f t="shared" si="72"/>
        <v>0</v>
      </c>
      <c r="BQ148">
        <f t="shared" si="73"/>
        <v>2</v>
      </c>
      <c r="BR148">
        <f t="shared" si="74"/>
        <v>1</v>
      </c>
      <c r="BS148">
        <f t="shared" si="75"/>
        <v>-1</v>
      </c>
      <c r="BT148">
        <f t="shared" si="88"/>
        <v>0</v>
      </c>
    </row>
    <row r="149" spans="1:72" x14ac:dyDescent="0.3">
      <c r="A149" s="1" t="s">
        <v>45</v>
      </c>
      <c r="B149" s="1">
        <v>3</v>
      </c>
      <c r="C149" s="1">
        <v>3</v>
      </c>
      <c r="D149" s="1">
        <v>148</v>
      </c>
      <c r="E149" s="1">
        <v>1</v>
      </c>
      <c r="F149" s="1">
        <v>1</v>
      </c>
      <c r="G149" s="1">
        <v>2</v>
      </c>
      <c r="H149" s="1">
        <v>0</v>
      </c>
      <c r="I149" s="1">
        <v>15</v>
      </c>
      <c r="J149" s="1">
        <v>0</v>
      </c>
      <c r="K149" s="1">
        <v>1</v>
      </c>
      <c r="L149" s="1">
        <v>2</v>
      </c>
      <c r="M149" s="1">
        <v>1</v>
      </c>
      <c r="N149" s="1">
        <v>81</v>
      </c>
      <c r="O149" s="1">
        <v>67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3">
        <f t="shared" si="76"/>
        <v>1</v>
      </c>
      <c r="AG149" s="3">
        <f t="shared" si="77"/>
        <v>0</v>
      </c>
      <c r="AH149" s="3">
        <f t="shared" si="78"/>
        <v>0</v>
      </c>
      <c r="AI149" s="3">
        <f t="shared" si="79"/>
        <v>0</v>
      </c>
      <c r="AJ149" s="3">
        <f t="shared" si="80"/>
        <v>3</v>
      </c>
      <c r="AK149" s="3">
        <f t="shared" si="62"/>
        <v>1.2</v>
      </c>
      <c r="AL149" s="3">
        <f t="shared" si="81"/>
        <v>1</v>
      </c>
      <c r="AM149" s="3">
        <f t="shared" si="82"/>
        <v>0</v>
      </c>
      <c r="AN149" s="3">
        <f t="shared" si="83"/>
        <v>1</v>
      </c>
      <c r="AO149" s="3">
        <f t="shared" si="84"/>
        <v>0</v>
      </c>
      <c r="AP149" s="3">
        <f t="shared" si="85"/>
        <v>0</v>
      </c>
      <c r="AQ149" s="3">
        <f t="shared" si="86"/>
        <v>2</v>
      </c>
      <c r="AR149" s="3">
        <f t="shared" si="89"/>
        <v>3</v>
      </c>
      <c r="AS149" s="3">
        <f t="shared" si="63"/>
        <v>0</v>
      </c>
      <c r="AT149" s="3">
        <f t="shared" si="87"/>
        <v>-1</v>
      </c>
      <c r="BF149">
        <f t="shared" si="60"/>
        <v>0</v>
      </c>
      <c r="BG149">
        <f t="shared" si="64"/>
        <v>0</v>
      </c>
      <c r="BH149">
        <f t="shared" si="65"/>
        <v>0</v>
      </c>
      <c r="BI149">
        <f t="shared" si="66"/>
        <v>0</v>
      </c>
      <c r="BJ149">
        <f t="shared" si="67"/>
        <v>0</v>
      </c>
      <c r="BK149">
        <f t="shared" si="61"/>
        <v>-1.2</v>
      </c>
      <c r="BL149">
        <f t="shared" si="68"/>
        <v>0</v>
      </c>
      <c r="BM149">
        <f t="shared" si="69"/>
        <v>0</v>
      </c>
      <c r="BN149">
        <f t="shared" si="70"/>
        <v>0</v>
      </c>
      <c r="BO149">
        <f t="shared" si="71"/>
        <v>0</v>
      </c>
      <c r="BP149">
        <f t="shared" si="72"/>
        <v>0</v>
      </c>
      <c r="BQ149">
        <f t="shared" si="73"/>
        <v>1</v>
      </c>
      <c r="BR149">
        <f t="shared" si="74"/>
        <v>2</v>
      </c>
      <c r="BS149">
        <f t="shared" si="75"/>
        <v>0</v>
      </c>
      <c r="BT149">
        <f t="shared" si="88"/>
        <v>1</v>
      </c>
    </row>
    <row r="150" spans="1:72" x14ac:dyDescent="0.3">
      <c r="A150" s="1" t="s">
        <v>45</v>
      </c>
      <c r="B150" s="1">
        <v>3</v>
      </c>
      <c r="C150" s="1">
        <v>3</v>
      </c>
      <c r="D150" s="1">
        <v>149</v>
      </c>
      <c r="E150" s="1">
        <v>1</v>
      </c>
      <c r="F150" s="1">
        <v>1</v>
      </c>
      <c r="G150" s="1">
        <v>2</v>
      </c>
      <c r="H150" s="1">
        <v>0</v>
      </c>
      <c r="I150" s="1">
        <v>30</v>
      </c>
      <c r="J150" s="1">
        <v>0</v>
      </c>
      <c r="K150" s="1">
        <v>1</v>
      </c>
      <c r="L150" s="1">
        <v>2</v>
      </c>
      <c r="M150" s="1">
        <v>2</v>
      </c>
      <c r="N150" s="1">
        <v>81</v>
      </c>
      <c r="O150" s="1">
        <v>68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3">
        <f t="shared" si="76"/>
        <v>1</v>
      </c>
      <c r="AG150" s="3">
        <f t="shared" si="77"/>
        <v>0</v>
      </c>
      <c r="AH150" s="3">
        <f t="shared" si="78"/>
        <v>0</v>
      </c>
      <c r="AI150" s="3">
        <f t="shared" si="79"/>
        <v>0</v>
      </c>
      <c r="AJ150" s="3">
        <f t="shared" si="80"/>
        <v>2</v>
      </c>
      <c r="AK150" s="3">
        <f t="shared" si="62"/>
        <v>1.7999999999999998</v>
      </c>
      <c r="AL150" s="3">
        <f t="shared" si="81"/>
        <v>0</v>
      </c>
      <c r="AM150" s="3">
        <f t="shared" si="82"/>
        <v>0</v>
      </c>
      <c r="AN150" s="3">
        <f t="shared" si="83"/>
        <v>0</v>
      </c>
      <c r="AO150" s="3">
        <f t="shared" si="84"/>
        <v>0</v>
      </c>
      <c r="AP150" s="3">
        <f t="shared" si="85"/>
        <v>0</v>
      </c>
      <c r="AQ150" s="3">
        <f t="shared" si="86"/>
        <v>3</v>
      </c>
      <c r="AR150" s="3">
        <f t="shared" si="89"/>
        <v>3</v>
      </c>
      <c r="AS150" s="3">
        <f t="shared" si="63"/>
        <v>0</v>
      </c>
      <c r="AT150" s="3">
        <f t="shared" si="87"/>
        <v>0</v>
      </c>
      <c r="BF150">
        <f t="shared" si="60"/>
        <v>0</v>
      </c>
      <c r="BG150">
        <f t="shared" si="64"/>
        <v>0</v>
      </c>
      <c r="BH150">
        <f t="shared" si="65"/>
        <v>0</v>
      </c>
      <c r="BI150">
        <f t="shared" si="66"/>
        <v>0</v>
      </c>
      <c r="BJ150">
        <f t="shared" si="67"/>
        <v>1</v>
      </c>
      <c r="BK150">
        <f t="shared" si="61"/>
        <v>-1.7999999999999998</v>
      </c>
      <c r="BL150">
        <f t="shared" si="68"/>
        <v>0</v>
      </c>
      <c r="BM150">
        <f t="shared" si="69"/>
        <v>0</v>
      </c>
      <c r="BN150">
        <f t="shared" si="70"/>
        <v>0</v>
      </c>
      <c r="BO150">
        <f t="shared" si="71"/>
        <v>0</v>
      </c>
      <c r="BP150">
        <f t="shared" si="72"/>
        <v>0</v>
      </c>
      <c r="BQ150">
        <f t="shared" si="73"/>
        <v>0</v>
      </c>
      <c r="BR150">
        <f t="shared" si="74"/>
        <v>2</v>
      </c>
      <c r="BS150">
        <f t="shared" si="75"/>
        <v>0</v>
      </c>
      <c r="BT150">
        <f t="shared" si="88"/>
        <v>0</v>
      </c>
    </row>
    <row r="151" spans="1:72" x14ac:dyDescent="0.3">
      <c r="A151" s="1" t="s">
        <v>45</v>
      </c>
      <c r="B151" s="1">
        <v>3</v>
      </c>
      <c r="C151" s="1">
        <v>3</v>
      </c>
      <c r="D151" s="1">
        <v>150</v>
      </c>
      <c r="E151" s="1">
        <v>1</v>
      </c>
      <c r="F151" s="1">
        <v>1</v>
      </c>
      <c r="G151" s="1">
        <v>2</v>
      </c>
      <c r="H151" s="1">
        <v>0</v>
      </c>
      <c r="I151" s="1">
        <v>30</v>
      </c>
      <c r="J151" s="1">
        <v>15</v>
      </c>
      <c r="K151" s="1">
        <v>1</v>
      </c>
      <c r="L151" s="1">
        <v>2</v>
      </c>
      <c r="M151" s="1">
        <v>2</v>
      </c>
      <c r="N151" s="1">
        <v>81</v>
      </c>
      <c r="O151" s="1">
        <v>69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3">
        <f t="shared" si="76"/>
        <v>1</v>
      </c>
      <c r="AG151" s="3">
        <f t="shared" si="77"/>
        <v>0</v>
      </c>
      <c r="AH151" s="3">
        <f t="shared" si="78"/>
        <v>0</v>
      </c>
      <c r="AI151" s="3">
        <f t="shared" si="79"/>
        <v>0</v>
      </c>
      <c r="AJ151" s="3">
        <f t="shared" si="80"/>
        <v>1</v>
      </c>
      <c r="AK151" s="3">
        <f t="shared" si="62"/>
        <v>1.2</v>
      </c>
      <c r="AL151" s="3">
        <f t="shared" si="81"/>
        <v>0</v>
      </c>
      <c r="AM151" s="3">
        <f t="shared" si="82"/>
        <v>0</v>
      </c>
      <c r="AN151" s="3">
        <f t="shared" si="83"/>
        <v>0</v>
      </c>
      <c r="AO151" s="3">
        <f t="shared" si="84"/>
        <v>0</v>
      </c>
      <c r="AP151" s="3">
        <f t="shared" si="85"/>
        <v>0</v>
      </c>
      <c r="AQ151" s="3">
        <f t="shared" si="86"/>
        <v>3</v>
      </c>
      <c r="AR151" s="3">
        <f t="shared" si="89"/>
        <v>2</v>
      </c>
      <c r="AS151" s="3">
        <f t="shared" si="63"/>
        <v>0</v>
      </c>
      <c r="AT151" s="3">
        <f t="shared" si="87"/>
        <v>0</v>
      </c>
      <c r="BF151">
        <f t="shared" si="60"/>
        <v>0</v>
      </c>
      <c r="BG151">
        <f t="shared" si="64"/>
        <v>0</v>
      </c>
      <c r="BH151">
        <f t="shared" si="65"/>
        <v>0</v>
      </c>
      <c r="BI151">
        <f t="shared" si="66"/>
        <v>0</v>
      </c>
      <c r="BJ151">
        <f t="shared" si="67"/>
        <v>2</v>
      </c>
      <c r="BK151">
        <f t="shared" si="61"/>
        <v>-1.2</v>
      </c>
      <c r="BL151">
        <f t="shared" si="68"/>
        <v>0</v>
      </c>
      <c r="BM151">
        <f t="shared" si="69"/>
        <v>0</v>
      </c>
      <c r="BN151">
        <f t="shared" si="70"/>
        <v>0</v>
      </c>
      <c r="BO151">
        <f t="shared" si="71"/>
        <v>0</v>
      </c>
      <c r="BP151">
        <f t="shared" si="72"/>
        <v>0</v>
      </c>
      <c r="BQ151">
        <f t="shared" si="73"/>
        <v>0</v>
      </c>
      <c r="BR151">
        <f t="shared" si="74"/>
        <v>3</v>
      </c>
      <c r="BS151">
        <f t="shared" si="75"/>
        <v>0</v>
      </c>
      <c r="BT151">
        <f t="shared" si="88"/>
        <v>0</v>
      </c>
    </row>
    <row r="152" spans="1:72" x14ac:dyDescent="0.3">
      <c r="A152" s="1" t="s">
        <v>45</v>
      </c>
      <c r="B152" s="1">
        <v>3</v>
      </c>
      <c r="C152" s="1">
        <v>3</v>
      </c>
      <c r="D152" s="1">
        <v>151</v>
      </c>
      <c r="E152" s="1">
        <v>1</v>
      </c>
      <c r="F152" s="1">
        <v>1</v>
      </c>
      <c r="G152" s="1">
        <v>2</v>
      </c>
      <c r="H152" s="1">
        <v>0</v>
      </c>
      <c r="I152" s="1">
        <v>30</v>
      </c>
      <c r="J152" s="1">
        <v>30</v>
      </c>
      <c r="K152" s="1">
        <v>1</v>
      </c>
      <c r="L152" s="1">
        <v>2</v>
      </c>
      <c r="M152" s="1">
        <v>1</v>
      </c>
      <c r="N152" s="1">
        <v>82</v>
      </c>
      <c r="O152" s="1">
        <v>69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3">
        <f t="shared" si="76"/>
        <v>1</v>
      </c>
      <c r="AG152" s="3">
        <f t="shared" si="77"/>
        <v>0</v>
      </c>
      <c r="AH152" s="3">
        <f t="shared" si="78"/>
        <v>0</v>
      </c>
      <c r="AI152" s="3">
        <f t="shared" si="79"/>
        <v>0</v>
      </c>
      <c r="AJ152" s="3">
        <f t="shared" si="80"/>
        <v>1</v>
      </c>
      <c r="AK152" s="3">
        <f t="shared" si="62"/>
        <v>0.6</v>
      </c>
      <c r="AL152" s="3">
        <f t="shared" si="81"/>
        <v>0</v>
      </c>
      <c r="AM152" s="3">
        <f t="shared" si="82"/>
        <v>0</v>
      </c>
      <c r="AN152" s="3">
        <f t="shared" si="83"/>
        <v>0</v>
      </c>
      <c r="AO152" s="3">
        <f t="shared" si="84"/>
        <v>0</v>
      </c>
      <c r="AP152" s="3">
        <f t="shared" si="85"/>
        <v>0</v>
      </c>
      <c r="AQ152" s="3">
        <f t="shared" si="86"/>
        <v>3</v>
      </c>
      <c r="AR152" s="3">
        <f t="shared" si="89"/>
        <v>2</v>
      </c>
      <c r="AS152" s="3">
        <f t="shared" si="63"/>
        <v>0</v>
      </c>
      <c r="AT152" s="3">
        <f t="shared" si="87"/>
        <v>0</v>
      </c>
      <c r="BF152">
        <f t="shared" si="60"/>
        <v>0</v>
      </c>
      <c r="BG152">
        <f t="shared" si="64"/>
        <v>0</v>
      </c>
      <c r="BH152">
        <f t="shared" si="65"/>
        <v>1</v>
      </c>
      <c r="BI152">
        <f t="shared" si="66"/>
        <v>0</v>
      </c>
      <c r="BJ152">
        <f t="shared" si="67"/>
        <v>2</v>
      </c>
      <c r="BK152">
        <f t="shared" si="61"/>
        <v>-0.6</v>
      </c>
      <c r="BL152">
        <f t="shared" si="68"/>
        <v>0</v>
      </c>
      <c r="BM152">
        <f t="shared" si="69"/>
        <v>0</v>
      </c>
      <c r="BN152">
        <f t="shared" si="70"/>
        <v>0</v>
      </c>
      <c r="BO152">
        <f t="shared" si="71"/>
        <v>0</v>
      </c>
      <c r="BP152">
        <f t="shared" si="72"/>
        <v>0</v>
      </c>
      <c r="BQ152">
        <f t="shared" si="73"/>
        <v>0</v>
      </c>
      <c r="BR152">
        <f t="shared" si="74"/>
        <v>3</v>
      </c>
      <c r="BS152">
        <f t="shared" si="75"/>
        <v>0</v>
      </c>
      <c r="BT152">
        <f t="shared" si="88"/>
        <v>0</v>
      </c>
    </row>
    <row r="153" spans="1:72" x14ac:dyDescent="0.3">
      <c r="A153" s="1" t="s">
        <v>45</v>
      </c>
      <c r="B153" s="1">
        <v>3</v>
      </c>
      <c r="C153" s="1">
        <v>3</v>
      </c>
      <c r="D153" s="1">
        <v>152</v>
      </c>
      <c r="E153" s="1">
        <v>1</v>
      </c>
      <c r="F153" s="1">
        <v>1</v>
      </c>
      <c r="G153" s="1">
        <v>2</v>
      </c>
      <c r="H153" s="1">
        <v>0</v>
      </c>
      <c r="I153" s="1">
        <v>40</v>
      </c>
      <c r="J153" s="1">
        <v>30</v>
      </c>
      <c r="K153" s="1">
        <v>1</v>
      </c>
      <c r="L153" s="1">
        <v>2</v>
      </c>
      <c r="M153" s="1">
        <v>2</v>
      </c>
      <c r="N153" s="1">
        <v>82</v>
      </c>
      <c r="O153" s="1">
        <v>70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3">
        <f t="shared" si="76"/>
        <v>1</v>
      </c>
      <c r="AG153" s="3">
        <f t="shared" si="77"/>
        <v>0</v>
      </c>
      <c r="AH153" s="3">
        <f t="shared" si="78"/>
        <v>0</v>
      </c>
      <c r="AI153" s="3">
        <f t="shared" si="79"/>
        <v>0</v>
      </c>
      <c r="AJ153" s="3">
        <f t="shared" si="80"/>
        <v>1</v>
      </c>
      <c r="AK153" s="3">
        <f t="shared" si="62"/>
        <v>1.2</v>
      </c>
      <c r="AL153" s="3">
        <f t="shared" si="81"/>
        <v>0</v>
      </c>
      <c r="AM153" s="3">
        <f t="shared" si="82"/>
        <v>0</v>
      </c>
      <c r="AN153" s="3">
        <f t="shared" si="83"/>
        <v>0</v>
      </c>
      <c r="AO153" s="3">
        <f t="shared" si="84"/>
        <v>0</v>
      </c>
      <c r="AP153" s="3">
        <f t="shared" si="85"/>
        <v>0</v>
      </c>
      <c r="AQ153" s="3">
        <f t="shared" si="86"/>
        <v>3</v>
      </c>
      <c r="AR153" s="3">
        <f t="shared" si="89"/>
        <v>3</v>
      </c>
      <c r="AS153" s="3">
        <f t="shared" si="63"/>
        <v>0</v>
      </c>
      <c r="AT153" s="3">
        <f t="shared" si="87"/>
        <v>0</v>
      </c>
      <c r="BF153">
        <f t="shared" si="60"/>
        <v>0</v>
      </c>
      <c r="BG153">
        <f t="shared" si="64"/>
        <v>0</v>
      </c>
      <c r="BH153">
        <f t="shared" si="65"/>
        <v>1</v>
      </c>
      <c r="BI153">
        <f t="shared" si="66"/>
        <v>0</v>
      </c>
      <c r="BJ153">
        <f t="shared" si="67"/>
        <v>2</v>
      </c>
      <c r="BK153">
        <f t="shared" si="61"/>
        <v>-1.2</v>
      </c>
      <c r="BL153">
        <f t="shared" si="68"/>
        <v>1</v>
      </c>
      <c r="BM153">
        <f t="shared" si="69"/>
        <v>0</v>
      </c>
      <c r="BN153">
        <f t="shared" si="70"/>
        <v>0</v>
      </c>
      <c r="BO153">
        <f t="shared" si="71"/>
        <v>0</v>
      </c>
      <c r="BP153">
        <f t="shared" si="72"/>
        <v>0</v>
      </c>
      <c r="BQ153">
        <f t="shared" si="73"/>
        <v>0</v>
      </c>
      <c r="BR153">
        <f t="shared" si="74"/>
        <v>2</v>
      </c>
      <c r="BS153">
        <f t="shared" si="75"/>
        <v>0</v>
      </c>
      <c r="BT153">
        <f t="shared" si="88"/>
        <v>0</v>
      </c>
    </row>
    <row r="154" spans="1:72" x14ac:dyDescent="0.3">
      <c r="A154" s="1" t="s">
        <v>45</v>
      </c>
      <c r="B154" s="1">
        <v>3</v>
      </c>
      <c r="C154" s="1">
        <v>3</v>
      </c>
      <c r="D154" s="1">
        <v>153</v>
      </c>
      <c r="E154" s="1">
        <v>1</v>
      </c>
      <c r="F154" s="1">
        <v>1</v>
      </c>
      <c r="G154" s="1">
        <v>2</v>
      </c>
      <c r="H154" s="1">
        <v>0</v>
      </c>
      <c r="I154" s="1">
        <v>40</v>
      </c>
      <c r="J154" s="1">
        <v>40</v>
      </c>
      <c r="K154" s="1">
        <v>1</v>
      </c>
      <c r="L154" s="1">
        <v>1</v>
      </c>
      <c r="M154" s="1">
        <v>1</v>
      </c>
      <c r="N154" s="1">
        <v>83</v>
      </c>
      <c r="O154" s="1">
        <v>70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3">
        <f t="shared" si="76"/>
        <v>1</v>
      </c>
      <c r="AG154" s="3">
        <f t="shared" si="77"/>
        <v>0</v>
      </c>
      <c r="AH154" s="3">
        <f t="shared" si="78"/>
        <v>0</v>
      </c>
      <c r="AI154" s="3">
        <f t="shared" si="79"/>
        <v>0</v>
      </c>
      <c r="AJ154" s="3">
        <f t="shared" si="80"/>
        <v>2</v>
      </c>
      <c r="AK154" s="3">
        <f t="shared" si="62"/>
        <v>0.6</v>
      </c>
      <c r="AL154" s="3">
        <f t="shared" si="81"/>
        <v>1</v>
      </c>
      <c r="AM154" s="3">
        <f t="shared" si="82"/>
        <v>0</v>
      </c>
      <c r="AN154" s="3">
        <f t="shared" si="83"/>
        <v>0</v>
      </c>
      <c r="AO154" s="3">
        <f t="shared" si="84"/>
        <v>0</v>
      </c>
      <c r="AP154" s="3">
        <f t="shared" si="85"/>
        <v>0</v>
      </c>
      <c r="AQ154" s="3">
        <f t="shared" si="86"/>
        <v>3</v>
      </c>
      <c r="AR154" s="3">
        <f t="shared" si="89"/>
        <v>4</v>
      </c>
      <c r="AS154" s="3">
        <f t="shared" si="63"/>
        <v>1</v>
      </c>
      <c r="AT154" s="3">
        <f t="shared" si="87"/>
        <v>1</v>
      </c>
      <c r="BF154">
        <f t="shared" si="60"/>
        <v>0</v>
      </c>
      <c r="BG154">
        <f t="shared" si="64"/>
        <v>0</v>
      </c>
      <c r="BH154">
        <f t="shared" si="65"/>
        <v>1</v>
      </c>
      <c r="BI154">
        <f t="shared" si="66"/>
        <v>0</v>
      </c>
      <c r="BJ154">
        <f t="shared" si="67"/>
        <v>1</v>
      </c>
      <c r="BK154">
        <f t="shared" si="61"/>
        <v>-0.6</v>
      </c>
      <c r="BL154">
        <f t="shared" si="68"/>
        <v>1</v>
      </c>
      <c r="BM154">
        <f t="shared" si="69"/>
        <v>0</v>
      </c>
      <c r="BN154">
        <f t="shared" si="70"/>
        <v>0</v>
      </c>
      <c r="BO154">
        <f t="shared" si="71"/>
        <v>0</v>
      </c>
      <c r="BP154">
        <f t="shared" si="72"/>
        <v>0</v>
      </c>
      <c r="BQ154">
        <f t="shared" si="73"/>
        <v>0</v>
      </c>
      <c r="BR154">
        <f t="shared" si="74"/>
        <v>1</v>
      </c>
      <c r="BS154">
        <f t="shared" si="75"/>
        <v>-1</v>
      </c>
      <c r="BT154">
        <f t="shared" si="88"/>
        <v>-1</v>
      </c>
    </row>
    <row r="155" spans="1:72" x14ac:dyDescent="0.3">
      <c r="A155" s="1" t="s">
        <v>45</v>
      </c>
      <c r="B155" s="1">
        <v>3</v>
      </c>
      <c r="C155" s="1">
        <v>3</v>
      </c>
      <c r="D155" s="1">
        <v>154</v>
      </c>
      <c r="E155" s="1">
        <v>1</v>
      </c>
      <c r="F155" s="1">
        <v>1</v>
      </c>
      <c r="G155" s="1">
        <v>2</v>
      </c>
      <c r="H155" s="1">
        <v>0</v>
      </c>
      <c r="I155" s="1" t="s">
        <v>46</v>
      </c>
      <c r="J155" s="1">
        <v>40</v>
      </c>
      <c r="K155" s="1">
        <v>1</v>
      </c>
      <c r="L155" s="1">
        <v>2</v>
      </c>
      <c r="M155" s="1">
        <v>1</v>
      </c>
      <c r="N155" s="1">
        <v>84</v>
      </c>
      <c r="O155" s="1">
        <v>70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3">
        <f t="shared" si="76"/>
        <v>1</v>
      </c>
      <c r="AG155" s="3">
        <f t="shared" si="77"/>
        <v>0</v>
      </c>
      <c r="AH155" s="3">
        <f t="shared" si="78"/>
        <v>0</v>
      </c>
      <c r="AI155" s="3">
        <f t="shared" si="79"/>
        <v>0</v>
      </c>
      <c r="AJ155" s="3">
        <f t="shared" si="80"/>
        <v>2</v>
      </c>
      <c r="AK155" s="3">
        <f t="shared" si="62"/>
        <v>1.2</v>
      </c>
      <c r="AL155" s="3">
        <f t="shared" si="81"/>
        <v>2</v>
      </c>
      <c r="AM155" s="3">
        <f t="shared" si="82"/>
        <v>0</v>
      </c>
      <c r="AN155" s="3">
        <f t="shared" si="83"/>
        <v>0</v>
      </c>
      <c r="AO155" s="3">
        <f t="shared" si="84"/>
        <v>0</v>
      </c>
      <c r="AP155" s="3">
        <f t="shared" si="85"/>
        <v>0</v>
      </c>
      <c r="AQ155" s="3">
        <f t="shared" si="86"/>
        <v>3</v>
      </c>
      <c r="AR155" s="3">
        <f t="shared" si="89"/>
        <v>4</v>
      </c>
      <c r="AS155" s="3">
        <f t="shared" si="63"/>
        <v>1</v>
      </c>
      <c r="AT155" s="3">
        <f t="shared" si="87"/>
        <v>0</v>
      </c>
      <c r="BF155">
        <f t="shared" si="60"/>
        <v>0</v>
      </c>
      <c r="BG155">
        <f t="shared" si="64"/>
        <v>0</v>
      </c>
      <c r="BH155">
        <f t="shared" si="65"/>
        <v>0</v>
      </c>
      <c r="BI155">
        <f t="shared" si="66"/>
        <v>0</v>
      </c>
      <c r="BJ155">
        <f t="shared" si="67"/>
        <v>1</v>
      </c>
      <c r="BK155">
        <f t="shared" si="61"/>
        <v>-1.2</v>
      </c>
      <c r="BL155">
        <f t="shared" si="68"/>
        <v>1</v>
      </c>
      <c r="BM155">
        <f t="shared" si="69"/>
        <v>0</v>
      </c>
      <c r="BN155">
        <f t="shared" si="70"/>
        <v>0</v>
      </c>
      <c r="BO155">
        <f t="shared" si="71"/>
        <v>0</v>
      </c>
      <c r="BP155">
        <f t="shared" si="72"/>
        <v>0</v>
      </c>
      <c r="BQ155">
        <f t="shared" si="73"/>
        <v>0</v>
      </c>
      <c r="BR155">
        <f t="shared" si="74"/>
        <v>1</v>
      </c>
      <c r="BS155">
        <f t="shared" si="75"/>
        <v>-1</v>
      </c>
      <c r="BT155">
        <f t="shared" si="88"/>
        <v>0</v>
      </c>
    </row>
    <row r="156" spans="1:72" x14ac:dyDescent="0.3">
      <c r="A156" s="1" t="s">
        <v>45</v>
      </c>
      <c r="B156" s="1">
        <v>3</v>
      </c>
      <c r="C156" s="1">
        <v>4</v>
      </c>
      <c r="D156" s="1">
        <v>155</v>
      </c>
      <c r="E156" s="1">
        <v>1</v>
      </c>
      <c r="F156" s="1">
        <v>1</v>
      </c>
      <c r="G156" s="1">
        <v>3</v>
      </c>
      <c r="H156" s="1">
        <v>0</v>
      </c>
      <c r="I156" s="1">
        <v>0</v>
      </c>
      <c r="J156" s="1">
        <v>0</v>
      </c>
      <c r="K156" s="1">
        <v>2</v>
      </c>
      <c r="L156" s="1">
        <v>1</v>
      </c>
      <c r="M156" s="1">
        <v>1</v>
      </c>
      <c r="N156" s="1">
        <v>85</v>
      </c>
      <c r="O156" s="1">
        <v>70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3">
        <f t="shared" si="76"/>
        <v>0</v>
      </c>
      <c r="AG156" s="3">
        <f t="shared" si="77"/>
        <v>0</v>
      </c>
      <c r="AH156" s="3">
        <f t="shared" si="78"/>
        <v>0</v>
      </c>
      <c r="AI156" s="3">
        <f t="shared" si="79"/>
        <v>0</v>
      </c>
      <c r="AJ156" s="3">
        <f t="shared" si="80"/>
        <v>3</v>
      </c>
      <c r="AK156" s="3">
        <f t="shared" si="62"/>
        <v>0.89999999999999991</v>
      </c>
      <c r="AL156" s="3">
        <f t="shared" si="81"/>
        <v>2</v>
      </c>
      <c r="AM156" s="3">
        <f t="shared" si="82"/>
        <v>0</v>
      </c>
      <c r="AN156" s="3">
        <f t="shared" si="83"/>
        <v>0</v>
      </c>
      <c r="AO156" s="3">
        <f t="shared" si="84"/>
        <v>0</v>
      </c>
      <c r="AP156" s="3">
        <f t="shared" si="85"/>
        <v>0</v>
      </c>
      <c r="AQ156" s="3">
        <f t="shared" si="86"/>
        <v>2</v>
      </c>
      <c r="AR156" s="3">
        <f t="shared" si="89"/>
        <v>4</v>
      </c>
      <c r="AS156" s="3">
        <f t="shared" si="63"/>
        <v>1</v>
      </c>
      <c r="AT156" s="3">
        <f t="shared" si="87"/>
        <v>0</v>
      </c>
      <c r="BF156">
        <f t="shared" si="60"/>
        <v>1</v>
      </c>
      <c r="BG156">
        <f t="shared" si="64"/>
        <v>0</v>
      </c>
      <c r="BH156">
        <f t="shared" si="65"/>
        <v>0</v>
      </c>
      <c r="BI156">
        <f t="shared" si="66"/>
        <v>0</v>
      </c>
      <c r="BJ156">
        <f t="shared" si="67"/>
        <v>0</v>
      </c>
      <c r="BK156">
        <f t="shared" si="61"/>
        <v>-0.89999999999999991</v>
      </c>
      <c r="BL156">
        <f t="shared" si="68"/>
        <v>0</v>
      </c>
      <c r="BM156">
        <f t="shared" si="69"/>
        <v>0</v>
      </c>
      <c r="BN156">
        <f t="shared" si="70"/>
        <v>0</v>
      </c>
      <c r="BO156">
        <f t="shared" si="71"/>
        <v>0</v>
      </c>
      <c r="BP156">
        <f t="shared" si="72"/>
        <v>0</v>
      </c>
      <c r="BQ156">
        <f t="shared" si="73"/>
        <v>1</v>
      </c>
      <c r="BR156">
        <f t="shared" si="74"/>
        <v>1</v>
      </c>
      <c r="BS156">
        <f t="shared" si="75"/>
        <v>-1</v>
      </c>
      <c r="BT156">
        <f t="shared" si="88"/>
        <v>0</v>
      </c>
    </row>
    <row r="157" spans="1:72" x14ac:dyDescent="0.3">
      <c r="A157" s="1" t="s">
        <v>45</v>
      </c>
      <c r="B157" s="1">
        <v>3</v>
      </c>
      <c r="C157" s="1">
        <v>4</v>
      </c>
      <c r="D157" s="1">
        <v>156</v>
      </c>
      <c r="E157" s="1">
        <v>1</v>
      </c>
      <c r="F157" s="1">
        <v>1</v>
      </c>
      <c r="G157" s="1">
        <v>3</v>
      </c>
      <c r="H157" s="1">
        <v>0</v>
      </c>
      <c r="I157" s="1">
        <v>15</v>
      </c>
      <c r="J157" s="1">
        <v>0</v>
      </c>
      <c r="K157" s="1">
        <v>2</v>
      </c>
      <c r="L157" s="1">
        <v>2</v>
      </c>
      <c r="M157" s="1">
        <v>1</v>
      </c>
      <c r="N157" s="1">
        <v>86</v>
      </c>
      <c r="O157" s="1">
        <v>70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3">
        <f t="shared" si="76"/>
        <v>0</v>
      </c>
      <c r="AG157" s="3">
        <f t="shared" si="77"/>
        <v>0</v>
      </c>
      <c r="AH157" s="3">
        <f t="shared" si="78"/>
        <v>0</v>
      </c>
      <c r="AI157" s="3">
        <f t="shared" si="79"/>
        <v>0</v>
      </c>
      <c r="AJ157" s="3">
        <f t="shared" si="80"/>
        <v>3</v>
      </c>
      <c r="AK157" s="3">
        <f t="shared" si="62"/>
        <v>1.5</v>
      </c>
      <c r="AL157" s="3">
        <f t="shared" si="81"/>
        <v>1</v>
      </c>
      <c r="AM157" s="3">
        <f t="shared" si="82"/>
        <v>0</v>
      </c>
      <c r="AN157" s="3">
        <f t="shared" si="83"/>
        <v>0</v>
      </c>
      <c r="AO157" s="3">
        <f t="shared" si="84"/>
        <v>0</v>
      </c>
      <c r="AP157" s="3">
        <f t="shared" si="85"/>
        <v>0</v>
      </c>
      <c r="AQ157" s="3">
        <f t="shared" si="86"/>
        <v>1</v>
      </c>
      <c r="AR157" s="3">
        <f t="shared" si="89"/>
        <v>3</v>
      </c>
      <c r="AS157" s="3">
        <f t="shared" si="63"/>
        <v>0</v>
      </c>
      <c r="AT157" s="3">
        <f t="shared" si="87"/>
        <v>-1</v>
      </c>
      <c r="BF157">
        <f t="shared" si="60"/>
        <v>1</v>
      </c>
      <c r="BG157">
        <f t="shared" si="64"/>
        <v>0</v>
      </c>
      <c r="BH157">
        <f t="shared" si="65"/>
        <v>0</v>
      </c>
      <c r="BI157">
        <f t="shared" si="66"/>
        <v>0</v>
      </c>
      <c r="BJ157">
        <f t="shared" si="67"/>
        <v>0</v>
      </c>
      <c r="BK157">
        <f t="shared" si="61"/>
        <v>-1.5</v>
      </c>
      <c r="BL157">
        <f t="shared" si="68"/>
        <v>0</v>
      </c>
      <c r="BM157">
        <f t="shared" si="69"/>
        <v>0</v>
      </c>
      <c r="BN157">
        <f t="shared" si="70"/>
        <v>0</v>
      </c>
      <c r="BO157">
        <f t="shared" si="71"/>
        <v>0</v>
      </c>
      <c r="BP157">
        <f t="shared" si="72"/>
        <v>0</v>
      </c>
      <c r="BQ157">
        <f t="shared" si="73"/>
        <v>2</v>
      </c>
      <c r="BR157">
        <f t="shared" si="74"/>
        <v>2</v>
      </c>
      <c r="BS157">
        <f t="shared" si="75"/>
        <v>0</v>
      </c>
      <c r="BT157">
        <f t="shared" si="88"/>
        <v>1</v>
      </c>
    </row>
    <row r="158" spans="1:72" x14ac:dyDescent="0.3">
      <c r="A158" s="1" t="s">
        <v>45</v>
      </c>
      <c r="B158" s="1">
        <v>3</v>
      </c>
      <c r="C158" s="1">
        <v>4</v>
      </c>
      <c r="D158" s="1">
        <v>157</v>
      </c>
      <c r="E158" s="1">
        <v>1</v>
      </c>
      <c r="F158" s="1">
        <v>1</v>
      </c>
      <c r="G158" s="1">
        <v>3</v>
      </c>
      <c r="H158" s="1">
        <v>0</v>
      </c>
      <c r="I158" s="1">
        <v>30</v>
      </c>
      <c r="J158" s="1">
        <v>0</v>
      </c>
      <c r="K158" s="1">
        <v>2</v>
      </c>
      <c r="L158" s="1">
        <v>1</v>
      </c>
      <c r="M158" s="1">
        <v>2</v>
      </c>
      <c r="N158" s="1">
        <v>86</v>
      </c>
      <c r="O158" s="1">
        <v>71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3">
        <f t="shared" si="76"/>
        <v>0</v>
      </c>
      <c r="AG158" s="3">
        <f t="shared" si="77"/>
        <v>0</v>
      </c>
      <c r="AH158" s="3">
        <f t="shared" si="78"/>
        <v>0</v>
      </c>
      <c r="AI158" s="3">
        <f t="shared" si="79"/>
        <v>0</v>
      </c>
      <c r="AJ158" s="3">
        <f t="shared" si="80"/>
        <v>2</v>
      </c>
      <c r="AK158" s="3">
        <f t="shared" si="62"/>
        <v>2.0999999999999996</v>
      </c>
      <c r="AL158" s="3">
        <f t="shared" si="81"/>
        <v>0</v>
      </c>
      <c r="AM158" s="3">
        <f t="shared" si="82"/>
        <v>0</v>
      </c>
      <c r="AN158" s="3">
        <f t="shared" si="83"/>
        <v>0</v>
      </c>
      <c r="AO158" s="3">
        <f t="shared" si="84"/>
        <v>0</v>
      </c>
      <c r="AP158" s="3">
        <f t="shared" si="85"/>
        <v>0</v>
      </c>
      <c r="AQ158" s="3">
        <f t="shared" si="86"/>
        <v>0</v>
      </c>
      <c r="AR158" s="3">
        <f t="shared" si="89"/>
        <v>2</v>
      </c>
      <c r="AS158" s="3">
        <f t="shared" si="63"/>
        <v>0</v>
      </c>
      <c r="AT158" s="3">
        <f t="shared" si="87"/>
        <v>0</v>
      </c>
      <c r="BF158">
        <f t="shared" si="60"/>
        <v>1</v>
      </c>
      <c r="BG158">
        <f t="shared" si="64"/>
        <v>1</v>
      </c>
      <c r="BH158">
        <f t="shared" si="65"/>
        <v>0</v>
      </c>
      <c r="BI158">
        <f t="shared" si="66"/>
        <v>0</v>
      </c>
      <c r="BJ158">
        <f t="shared" si="67"/>
        <v>1</v>
      </c>
      <c r="BK158">
        <f t="shared" si="61"/>
        <v>-2.0999999999999996</v>
      </c>
      <c r="BL158">
        <f t="shared" si="68"/>
        <v>0</v>
      </c>
      <c r="BM158">
        <f t="shared" si="69"/>
        <v>0</v>
      </c>
      <c r="BN158">
        <f t="shared" si="70"/>
        <v>0</v>
      </c>
      <c r="BO158">
        <f t="shared" si="71"/>
        <v>0</v>
      </c>
      <c r="BP158">
        <f t="shared" si="72"/>
        <v>0</v>
      </c>
      <c r="BQ158">
        <f t="shared" si="73"/>
        <v>3</v>
      </c>
      <c r="BR158">
        <f t="shared" si="74"/>
        <v>3</v>
      </c>
      <c r="BS158">
        <f t="shared" si="75"/>
        <v>0</v>
      </c>
      <c r="BT158">
        <f t="shared" si="88"/>
        <v>0</v>
      </c>
    </row>
    <row r="159" spans="1:72" x14ac:dyDescent="0.3">
      <c r="A159" s="1" t="s">
        <v>45</v>
      </c>
      <c r="B159" s="1">
        <v>3</v>
      </c>
      <c r="C159" s="1">
        <v>4</v>
      </c>
      <c r="D159" s="1">
        <v>158</v>
      </c>
      <c r="E159" s="1">
        <v>1</v>
      </c>
      <c r="F159" s="1">
        <v>1</v>
      </c>
      <c r="G159" s="1">
        <v>3</v>
      </c>
      <c r="H159" s="1">
        <v>0</v>
      </c>
      <c r="I159" s="1">
        <v>30</v>
      </c>
      <c r="J159" s="1">
        <v>15</v>
      </c>
      <c r="K159" s="1">
        <v>2</v>
      </c>
      <c r="L159" s="1">
        <v>1</v>
      </c>
      <c r="M159" s="1">
        <v>2</v>
      </c>
      <c r="N159" s="1">
        <v>86</v>
      </c>
      <c r="O159" s="1">
        <v>72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3">
        <f t="shared" si="76"/>
        <v>0</v>
      </c>
      <c r="AG159" s="3">
        <f t="shared" si="77"/>
        <v>0</v>
      </c>
      <c r="AH159" s="3">
        <f t="shared" si="78"/>
        <v>0</v>
      </c>
      <c r="AI159" s="3">
        <f t="shared" si="79"/>
        <v>0</v>
      </c>
      <c r="AJ159" s="3">
        <f t="shared" si="80"/>
        <v>1</v>
      </c>
      <c r="AK159" s="3">
        <f t="shared" si="62"/>
        <v>1.5</v>
      </c>
      <c r="AL159" s="3">
        <f t="shared" si="81"/>
        <v>0</v>
      </c>
      <c r="AM159" s="3">
        <f t="shared" si="82"/>
        <v>0</v>
      </c>
      <c r="AN159" s="3">
        <f t="shared" si="83"/>
        <v>0</v>
      </c>
      <c r="AO159" s="3">
        <f t="shared" si="84"/>
        <v>0</v>
      </c>
      <c r="AP159" s="3">
        <f t="shared" si="85"/>
        <v>0</v>
      </c>
      <c r="AQ159" s="3">
        <f t="shared" si="86"/>
        <v>0</v>
      </c>
      <c r="AR159" s="3">
        <f t="shared" si="89"/>
        <v>2</v>
      </c>
      <c r="AS159" s="3">
        <f t="shared" si="63"/>
        <v>0</v>
      </c>
      <c r="AT159" s="3">
        <f t="shared" si="87"/>
        <v>0</v>
      </c>
      <c r="BF159">
        <f t="shared" si="60"/>
        <v>1</v>
      </c>
      <c r="BG159">
        <f t="shared" si="64"/>
        <v>1</v>
      </c>
      <c r="BH159">
        <f t="shared" si="65"/>
        <v>0</v>
      </c>
      <c r="BI159">
        <f t="shared" si="66"/>
        <v>0</v>
      </c>
      <c r="BJ159">
        <f t="shared" si="67"/>
        <v>2</v>
      </c>
      <c r="BK159">
        <f t="shared" si="61"/>
        <v>-1.5</v>
      </c>
      <c r="BL159">
        <f t="shared" si="68"/>
        <v>0</v>
      </c>
      <c r="BM159">
        <f t="shared" si="69"/>
        <v>0</v>
      </c>
      <c r="BN159">
        <f t="shared" si="70"/>
        <v>0</v>
      </c>
      <c r="BO159">
        <f t="shared" si="71"/>
        <v>0</v>
      </c>
      <c r="BP159">
        <f t="shared" si="72"/>
        <v>0</v>
      </c>
      <c r="BQ159">
        <f t="shared" si="73"/>
        <v>3</v>
      </c>
      <c r="BR159">
        <f t="shared" si="74"/>
        <v>3</v>
      </c>
      <c r="BS159">
        <f t="shared" si="75"/>
        <v>0</v>
      </c>
      <c r="BT159">
        <f t="shared" si="88"/>
        <v>0</v>
      </c>
    </row>
    <row r="160" spans="1:72" x14ac:dyDescent="0.3">
      <c r="A160" s="1" t="s">
        <v>45</v>
      </c>
      <c r="B160" s="1">
        <v>3</v>
      </c>
      <c r="C160" s="1">
        <v>4</v>
      </c>
      <c r="D160" s="1">
        <v>159</v>
      </c>
      <c r="E160" s="1">
        <v>1</v>
      </c>
      <c r="F160" s="1">
        <v>1</v>
      </c>
      <c r="G160" s="1">
        <v>3</v>
      </c>
      <c r="H160" s="1">
        <v>0</v>
      </c>
      <c r="I160" s="1">
        <v>30</v>
      </c>
      <c r="J160" s="1">
        <v>30</v>
      </c>
      <c r="K160" s="1">
        <v>2</v>
      </c>
      <c r="L160" s="1">
        <v>2</v>
      </c>
      <c r="M160" s="1">
        <v>2</v>
      </c>
      <c r="N160" s="1">
        <v>86</v>
      </c>
      <c r="O160" s="1">
        <v>73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</v>
      </c>
      <c r="AB160" s="1">
        <v>0</v>
      </c>
      <c r="AC160" s="1">
        <v>0</v>
      </c>
      <c r="AD160" s="1">
        <v>0</v>
      </c>
      <c r="AE160" s="1">
        <v>0</v>
      </c>
      <c r="AF160" s="3">
        <f t="shared" si="76"/>
        <v>0</v>
      </c>
      <c r="AG160" s="3">
        <f t="shared" si="77"/>
        <v>0</v>
      </c>
      <c r="AH160" s="3">
        <f t="shared" si="78"/>
        <v>0</v>
      </c>
      <c r="AI160" s="3">
        <f t="shared" si="79"/>
        <v>0</v>
      </c>
      <c r="AJ160" s="3">
        <f t="shared" si="80"/>
        <v>0</v>
      </c>
      <c r="AK160" s="3">
        <f t="shared" si="62"/>
        <v>0.89999999999999991</v>
      </c>
      <c r="AL160" s="3">
        <f t="shared" si="81"/>
        <v>0</v>
      </c>
      <c r="AM160" s="3">
        <f t="shared" si="82"/>
        <v>0</v>
      </c>
      <c r="AN160" s="3">
        <f t="shared" si="83"/>
        <v>0</v>
      </c>
      <c r="AO160" s="3">
        <f t="shared" si="84"/>
        <v>0</v>
      </c>
      <c r="AP160" s="3">
        <f t="shared" si="85"/>
        <v>0</v>
      </c>
      <c r="AQ160" s="3">
        <f t="shared" si="86"/>
        <v>0</v>
      </c>
      <c r="AR160" s="3">
        <f t="shared" si="89"/>
        <v>1</v>
      </c>
      <c r="AS160" s="3">
        <f t="shared" si="63"/>
        <v>-1</v>
      </c>
      <c r="AT160" s="3">
        <f t="shared" si="87"/>
        <v>-1</v>
      </c>
      <c r="BF160">
        <f t="shared" si="60"/>
        <v>1</v>
      </c>
      <c r="BG160">
        <f t="shared" si="64"/>
        <v>2</v>
      </c>
      <c r="BH160">
        <f t="shared" si="65"/>
        <v>0</v>
      </c>
      <c r="BI160">
        <f t="shared" si="66"/>
        <v>1</v>
      </c>
      <c r="BJ160">
        <f t="shared" si="67"/>
        <v>3</v>
      </c>
      <c r="BK160">
        <f t="shared" si="61"/>
        <v>-0.89999999999999991</v>
      </c>
      <c r="BL160">
        <f t="shared" si="68"/>
        <v>0</v>
      </c>
      <c r="BM160">
        <f t="shared" si="69"/>
        <v>0</v>
      </c>
      <c r="BN160">
        <f t="shared" si="70"/>
        <v>0</v>
      </c>
      <c r="BO160">
        <f t="shared" si="71"/>
        <v>0</v>
      </c>
      <c r="BP160">
        <f t="shared" si="72"/>
        <v>0</v>
      </c>
      <c r="BQ160">
        <f t="shared" si="73"/>
        <v>3</v>
      </c>
      <c r="BR160">
        <f t="shared" si="74"/>
        <v>4</v>
      </c>
      <c r="BS160">
        <f t="shared" si="75"/>
        <v>1</v>
      </c>
      <c r="BT160">
        <f t="shared" si="88"/>
        <v>1</v>
      </c>
    </row>
    <row r="161" spans="1:72" x14ac:dyDescent="0.3">
      <c r="A161" s="1" t="s">
        <v>45</v>
      </c>
      <c r="B161" s="1">
        <v>3</v>
      </c>
      <c r="C161" s="1">
        <v>4</v>
      </c>
      <c r="D161" s="1">
        <v>160</v>
      </c>
      <c r="E161" s="1">
        <v>1</v>
      </c>
      <c r="F161" s="1">
        <v>1</v>
      </c>
      <c r="G161" s="1">
        <v>3</v>
      </c>
      <c r="H161" s="1">
        <v>0</v>
      </c>
      <c r="I161" s="1">
        <v>30</v>
      </c>
      <c r="J161" s="1">
        <v>40</v>
      </c>
      <c r="K161" s="1">
        <v>2</v>
      </c>
      <c r="L161" s="1">
        <v>2</v>
      </c>
      <c r="M161" s="1">
        <v>1</v>
      </c>
      <c r="N161" s="1">
        <v>87</v>
      </c>
      <c r="O161" s="1">
        <v>73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1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3">
        <f t="shared" si="76"/>
        <v>0</v>
      </c>
      <c r="AG161" s="3">
        <f t="shared" si="77"/>
        <v>0</v>
      </c>
      <c r="AH161" s="3">
        <f t="shared" si="78"/>
        <v>0</v>
      </c>
      <c r="AI161" s="3">
        <f t="shared" si="79"/>
        <v>0</v>
      </c>
      <c r="AJ161" s="3">
        <f t="shared" si="80"/>
        <v>1</v>
      </c>
      <c r="AK161" s="3">
        <f t="shared" si="62"/>
        <v>0.29999999999999993</v>
      </c>
      <c r="AL161" s="3">
        <f t="shared" si="81"/>
        <v>1</v>
      </c>
      <c r="AM161" s="3">
        <f t="shared" si="82"/>
        <v>0</v>
      </c>
      <c r="AN161" s="3">
        <f t="shared" si="83"/>
        <v>0</v>
      </c>
      <c r="AO161" s="3">
        <f t="shared" si="84"/>
        <v>0</v>
      </c>
      <c r="AP161" s="3">
        <f t="shared" si="85"/>
        <v>0</v>
      </c>
      <c r="AQ161" s="3">
        <f t="shared" si="86"/>
        <v>0</v>
      </c>
      <c r="AR161" s="3">
        <f t="shared" si="89"/>
        <v>1</v>
      </c>
      <c r="AS161" s="3">
        <f t="shared" si="63"/>
        <v>-1</v>
      </c>
      <c r="AT161" s="3">
        <f t="shared" si="87"/>
        <v>0</v>
      </c>
      <c r="BF161">
        <f t="shared" si="60"/>
        <v>1</v>
      </c>
      <c r="BG161">
        <f t="shared" si="64"/>
        <v>1</v>
      </c>
      <c r="BH161">
        <f t="shared" si="65"/>
        <v>1</v>
      </c>
      <c r="BI161">
        <f t="shared" si="66"/>
        <v>1</v>
      </c>
      <c r="BJ161">
        <f t="shared" si="67"/>
        <v>2</v>
      </c>
      <c r="BK161">
        <f t="shared" si="61"/>
        <v>-0.29999999999999993</v>
      </c>
      <c r="BL161">
        <f t="shared" si="68"/>
        <v>0</v>
      </c>
      <c r="BM161">
        <f t="shared" si="69"/>
        <v>0</v>
      </c>
      <c r="BN161">
        <f t="shared" si="70"/>
        <v>0</v>
      </c>
      <c r="BO161">
        <f t="shared" si="71"/>
        <v>0</v>
      </c>
      <c r="BP161">
        <f t="shared" si="72"/>
        <v>1</v>
      </c>
      <c r="BQ161">
        <f t="shared" si="73"/>
        <v>3</v>
      </c>
      <c r="BR161">
        <f t="shared" si="74"/>
        <v>4</v>
      </c>
      <c r="BS161">
        <f t="shared" si="75"/>
        <v>1</v>
      </c>
      <c r="BT161">
        <f t="shared" si="88"/>
        <v>0</v>
      </c>
    </row>
    <row r="162" spans="1:72" x14ac:dyDescent="0.3">
      <c r="A162" s="1" t="s">
        <v>45</v>
      </c>
      <c r="B162" s="1">
        <v>3</v>
      </c>
      <c r="C162" s="1">
        <v>4</v>
      </c>
      <c r="D162" s="1">
        <v>161</v>
      </c>
      <c r="E162" s="1">
        <v>1</v>
      </c>
      <c r="F162" s="1">
        <v>1</v>
      </c>
      <c r="G162" s="1">
        <v>3</v>
      </c>
      <c r="H162" s="1">
        <v>0</v>
      </c>
      <c r="I162" s="1">
        <v>40</v>
      </c>
      <c r="J162" s="1">
        <v>40</v>
      </c>
      <c r="K162" s="1">
        <v>2</v>
      </c>
      <c r="L162" s="1">
        <v>2</v>
      </c>
      <c r="M162" s="1">
        <v>2</v>
      </c>
      <c r="N162" s="1">
        <v>87</v>
      </c>
      <c r="O162" s="1">
        <v>74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3">
        <f t="shared" si="76"/>
        <v>0</v>
      </c>
      <c r="AG162" s="3">
        <f t="shared" si="77"/>
        <v>0</v>
      </c>
      <c r="AH162" s="3">
        <f t="shared" si="78"/>
        <v>1</v>
      </c>
      <c r="AI162" s="3">
        <f t="shared" si="79"/>
        <v>0</v>
      </c>
      <c r="AJ162" s="3">
        <f t="shared" si="80"/>
        <v>1</v>
      </c>
      <c r="AK162" s="3">
        <f t="shared" si="62"/>
        <v>0.89999999999999991</v>
      </c>
      <c r="AL162" s="3">
        <f t="shared" si="81"/>
        <v>1</v>
      </c>
      <c r="AM162" s="3">
        <f t="shared" si="82"/>
        <v>0</v>
      </c>
      <c r="AN162" s="3">
        <f t="shared" si="83"/>
        <v>0</v>
      </c>
      <c r="AO162" s="3">
        <f t="shared" si="84"/>
        <v>0</v>
      </c>
      <c r="AP162" s="3">
        <f t="shared" si="85"/>
        <v>0</v>
      </c>
      <c r="AQ162" s="3">
        <f t="shared" si="86"/>
        <v>0</v>
      </c>
      <c r="AR162" s="3">
        <f t="shared" si="89"/>
        <v>1</v>
      </c>
      <c r="AS162" s="3">
        <f t="shared" si="63"/>
        <v>-1</v>
      </c>
      <c r="AT162" s="3">
        <f t="shared" si="87"/>
        <v>0</v>
      </c>
      <c r="BF162">
        <f t="shared" si="60"/>
        <v>1</v>
      </c>
      <c r="BG162">
        <f t="shared" si="64"/>
        <v>1</v>
      </c>
      <c r="BH162">
        <f t="shared" si="65"/>
        <v>1</v>
      </c>
      <c r="BI162">
        <f t="shared" si="66"/>
        <v>1</v>
      </c>
      <c r="BJ162">
        <f t="shared" si="67"/>
        <v>2</v>
      </c>
      <c r="BK162">
        <f t="shared" si="61"/>
        <v>-0.89999999999999991</v>
      </c>
      <c r="BL162">
        <f t="shared" si="68"/>
        <v>1</v>
      </c>
      <c r="BM162">
        <f t="shared" si="69"/>
        <v>0</v>
      </c>
      <c r="BN162">
        <f t="shared" si="70"/>
        <v>0</v>
      </c>
      <c r="BO162">
        <f t="shared" si="71"/>
        <v>0</v>
      </c>
      <c r="BP162">
        <f t="shared" si="72"/>
        <v>1</v>
      </c>
      <c r="BQ162">
        <f t="shared" si="73"/>
        <v>3</v>
      </c>
      <c r="BR162">
        <f t="shared" si="74"/>
        <v>4</v>
      </c>
      <c r="BS162">
        <f t="shared" si="75"/>
        <v>1</v>
      </c>
      <c r="BT162">
        <f t="shared" si="88"/>
        <v>0</v>
      </c>
    </row>
    <row r="163" spans="1:72" x14ac:dyDescent="0.3">
      <c r="A163" s="1" t="s">
        <v>45</v>
      </c>
      <c r="B163" s="1">
        <v>3</v>
      </c>
      <c r="C163" s="1">
        <v>4</v>
      </c>
      <c r="D163" s="1">
        <v>162</v>
      </c>
      <c r="E163" s="1">
        <v>1</v>
      </c>
      <c r="F163" s="1">
        <v>1</v>
      </c>
      <c r="G163" s="1">
        <v>3</v>
      </c>
      <c r="H163" s="1">
        <v>0</v>
      </c>
      <c r="I163" s="1">
        <v>40</v>
      </c>
      <c r="J163" s="1" t="s">
        <v>46</v>
      </c>
      <c r="K163" s="1">
        <v>2</v>
      </c>
      <c r="L163" s="1">
        <v>2</v>
      </c>
      <c r="M163" s="1">
        <v>2</v>
      </c>
      <c r="N163" s="1">
        <v>87</v>
      </c>
      <c r="O163" s="1">
        <v>75</v>
      </c>
      <c r="P163" s="1">
        <v>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3">
        <f t="shared" si="76"/>
        <v>0</v>
      </c>
      <c r="AG163" s="3">
        <f t="shared" si="77"/>
        <v>0</v>
      </c>
      <c r="AH163" s="3">
        <f t="shared" si="78"/>
        <v>1</v>
      </c>
      <c r="AI163" s="3">
        <f t="shared" si="79"/>
        <v>0</v>
      </c>
      <c r="AJ163" s="3">
        <f t="shared" si="80"/>
        <v>1</v>
      </c>
      <c r="AK163" s="3">
        <f t="shared" si="62"/>
        <v>0.29999999999999993</v>
      </c>
      <c r="AL163" s="3">
        <f t="shared" si="81"/>
        <v>1</v>
      </c>
      <c r="AM163" s="3">
        <f t="shared" si="82"/>
        <v>0</v>
      </c>
      <c r="AN163" s="3">
        <f t="shared" si="83"/>
        <v>0</v>
      </c>
      <c r="AO163" s="3">
        <f t="shared" si="84"/>
        <v>0</v>
      </c>
      <c r="AP163" s="3">
        <f t="shared" si="85"/>
        <v>0</v>
      </c>
      <c r="AQ163" s="3">
        <f t="shared" si="86"/>
        <v>0</v>
      </c>
      <c r="AR163" s="3">
        <f t="shared" si="89"/>
        <v>1</v>
      </c>
      <c r="AS163" s="3">
        <f t="shared" si="63"/>
        <v>-1</v>
      </c>
      <c r="AT163" s="3">
        <f t="shared" si="87"/>
        <v>0</v>
      </c>
      <c r="BF163">
        <f t="shared" si="60"/>
        <v>1</v>
      </c>
      <c r="BG163">
        <f t="shared" si="64"/>
        <v>0</v>
      </c>
      <c r="BH163">
        <f t="shared" si="65"/>
        <v>1</v>
      </c>
      <c r="BI163">
        <f t="shared" si="66"/>
        <v>0</v>
      </c>
      <c r="BJ163">
        <f t="shared" si="67"/>
        <v>2</v>
      </c>
      <c r="BK163">
        <f t="shared" si="61"/>
        <v>-0.29999999999999993</v>
      </c>
      <c r="BL163">
        <f t="shared" si="68"/>
        <v>2</v>
      </c>
      <c r="BM163">
        <f t="shared" si="69"/>
        <v>0</v>
      </c>
      <c r="BN163">
        <f t="shared" si="70"/>
        <v>0</v>
      </c>
      <c r="BO163">
        <f t="shared" si="71"/>
        <v>0</v>
      </c>
      <c r="BP163">
        <f t="shared" si="72"/>
        <v>1</v>
      </c>
      <c r="BQ163">
        <f t="shared" si="73"/>
        <v>3</v>
      </c>
      <c r="BR163">
        <f t="shared" si="74"/>
        <v>4</v>
      </c>
      <c r="BS163">
        <f t="shared" si="75"/>
        <v>1</v>
      </c>
      <c r="BT163">
        <f t="shared" si="88"/>
        <v>0</v>
      </c>
    </row>
    <row r="164" spans="1:72" x14ac:dyDescent="0.3">
      <c r="A164" s="1" t="s">
        <v>45</v>
      </c>
      <c r="B164" s="1">
        <v>3</v>
      </c>
      <c r="C164" s="1">
        <v>5</v>
      </c>
      <c r="D164" s="1">
        <v>163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1</v>
      </c>
      <c r="L164" s="1">
        <v>2</v>
      </c>
      <c r="M164" s="1">
        <v>2</v>
      </c>
      <c r="N164" s="1">
        <v>87</v>
      </c>
      <c r="O164" s="1">
        <v>76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3">
        <f t="shared" si="76"/>
        <v>1</v>
      </c>
      <c r="AG164" s="3">
        <f t="shared" si="77"/>
        <v>0</v>
      </c>
      <c r="AH164" s="3">
        <f t="shared" si="78"/>
        <v>1</v>
      </c>
      <c r="AI164" s="3">
        <f t="shared" si="79"/>
        <v>0</v>
      </c>
      <c r="AJ164" s="3">
        <f t="shared" si="80"/>
        <v>0</v>
      </c>
      <c r="AK164" s="3">
        <f t="shared" si="62"/>
        <v>0.6</v>
      </c>
      <c r="AL164" s="3">
        <f t="shared" si="81"/>
        <v>0</v>
      </c>
      <c r="AM164" s="3">
        <f t="shared" si="82"/>
        <v>0</v>
      </c>
      <c r="AN164" s="3">
        <f t="shared" si="83"/>
        <v>0</v>
      </c>
      <c r="AO164" s="3">
        <f t="shared" si="84"/>
        <v>0</v>
      </c>
      <c r="AP164" s="3">
        <f t="shared" si="85"/>
        <v>0</v>
      </c>
      <c r="AQ164" s="3">
        <f t="shared" si="86"/>
        <v>1</v>
      </c>
      <c r="AR164" s="3">
        <f t="shared" si="89"/>
        <v>1</v>
      </c>
      <c r="AS164" s="3">
        <f t="shared" si="63"/>
        <v>-1</v>
      </c>
      <c r="AT164" s="3">
        <f t="shared" si="87"/>
        <v>0</v>
      </c>
      <c r="BF164">
        <f t="shared" si="60"/>
        <v>0</v>
      </c>
      <c r="BG164">
        <f t="shared" si="64"/>
        <v>0</v>
      </c>
      <c r="BH164">
        <f t="shared" si="65"/>
        <v>0</v>
      </c>
      <c r="BI164">
        <f t="shared" si="66"/>
        <v>0</v>
      </c>
      <c r="BJ164">
        <f t="shared" si="67"/>
        <v>3</v>
      </c>
      <c r="BK164">
        <f t="shared" si="61"/>
        <v>-0.6</v>
      </c>
      <c r="BL164">
        <f t="shared" si="68"/>
        <v>2</v>
      </c>
      <c r="BM164">
        <f t="shared" si="69"/>
        <v>0</v>
      </c>
      <c r="BN164">
        <f t="shared" si="70"/>
        <v>0</v>
      </c>
      <c r="BO164">
        <f t="shared" si="71"/>
        <v>0</v>
      </c>
      <c r="BP164">
        <f t="shared" si="72"/>
        <v>0</v>
      </c>
      <c r="BQ164">
        <f t="shared" si="73"/>
        <v>2</v>
      </c>
      <c r="BR164">
        <f t="shared" si="74"/>
        <v>4</v>
      </c>
      <c r="BS164">
        <f t="shared" si="75"/>
        <v>1</v>
      </c>
      <c r="BT164">
        <f t="shared" si="88"/>
        <v>0</v>
      </c>
    </row>
    <row r="165" spans="1:72" x14ac:dyDescent="0.3">
      <c r="A165" s="1" t="s">
        <v>45</v>
      </c>
      <c r="B165" s="1">
        <v>3</v>
      </c>
      <c r="C165" s="1">
        <v>5</v>
      </c>
      <c r="D165" s="1">
        <v>164</v>
      </c>
      <c r="E165" s="1">
        <v>1</v>
      </c>
      <c r="F165" s="1">
        <v>1</v>
      </c>
      <c r="G165" s="1">
        <v>3</v>
      </c>
      <c r="H165" s="1">
        <v>1</v>
      </c>
      <c r="I165" s="1">
        <v>0</v>
      </c>
      <c r="J165" s="1">
        <v>15</v>
      </c>
      <c r="K165" s="1">
        <v>1</v>
      </c>
      <c r="L165" s="1">
        <v>2</v>
      </c>
      <c r="M165" s="1">
        <v>2</v>
      </c>
      <c r="N165" s="1">
        <v>87</v>
      </c>
      <c r="O165" s="1">
        <v>77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3">
        <f t="shared" si="76"/>
        <v>1</v>
      </c>
      <c r="AG165" s="3">
        <f t="shared" si="77"/>
        <v>0</v>
      </c>
      <c r="AH165" s="3">
        <f t="shared" si="78"/>
        <v>1</v>
      </c>
      <c r="AI165" s="3">
        <f t="shared" si="79"/>
        <v>0</v>
      </c>
      <c r="AJ165" s="3">
        <f t="shared" si="80"/>
        <v>0</v>
      </c>
      <c r="AK165" s="3">
        <f t="shared" si="62"/>
        <v>0</v>
      </c>
      <c r="AL165" s="3">
        <f t="shared" si="81"/>
        <v>0</v>
      </c>
      <c r="AM165" s="3">
        <f t="shared" si="82"/>
        <v>0</v>
      </c>
      <c r="AN165" s="3">
        <f t="shared" si="83"/>
        <v>0</v>
      </c>
      <c r="AO165" s="3">
        <f t="shared" si="84"/>
        <v>0</v>
      </c>
      <c r="AP165" s="3">
        <f t="shared" si="85"/>
        <v>0</v>
      </c>
      <c r="AQ165" s="3">
        <f t="shared" si="86"/>
        <v>2</v>
      </c>
      <c r="AR165" s="3">
        <f t="shared" si="89"/>
        <v>1</v>
      </c>
      <c r="AS165" s="3">
        <f t="shared" si="63"/>
        <v>-1</v>
      </c>
      <c r="AT165" s="3">
        <f t="shared" si="87"/>
        <v>0</v>
      </c>
      <c r="BF165">
        <f t="shared" si="60"/>
        <v>0</v>
      </c>
      <c r="BG165">
        <f t="shared" si="64"/>
        <v>0</v>
      </c>
      <c r="BH165">
        <f t="shared" si="65"/>
        <v>0</v>
      </c>
      <c r="BI165">
        <f t="shared" si="66"/>
        <v>0</v>
      </c>
      <c r="BJ165">
        <f t="shared" si="67"/>
        <v>3</v>
      </c>
      <c r="BK165">
        <f t="shared" si="61"/>
        <v>0</v>
      </c>
      <c r="BL165">
        <f t="shared" si="68"/>
        <v>1</v>
      </c>
      <c r="BM165">
        <f t="shared" si="69"/>
        <v>0</v>
      </c>
      <c r="BN165">
        <f t="shared" si="70"/>
        <v>0</v>
      </c>
      <c r="BO165">
        <f t="shared" si="71"/>
        <v>0</v>
      </c>
      <c r="BP165">
        <f t="shared" si="72"/>
        <v>0</v>
      </c>
      <c r="BQ165">
        <f t="shared" si="73"/>
        <v>1</v>
      </c>
      <c r="BR165">
        <f t="shared" si="74"/>
        <v>4</v>
      </c>
      <c r="BS165">
        <f t="shared" si="75"/>
        <v>1</v>
      </c>
      <c r="BT165">
        <f t="shared" si="88"/>
        <v>0</v>
      </c>
    </row>
    <row r="166" spans="1:72" x14ac:dyDescent="0.3">
      <c r="A166" s="1" t="s">
        <v>45</v>
      </c>
      <c r="B166" s="1">
        <v>3</v>
      </c>
      <c r="C166" s="1">
        <v>5</v>
      </c>
      <c r="D166" s="1">
        <v>165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30</v>
      </c>
      <c r="K166" s="1">
        <v>1</v>
      </c>
      <c r="L166" s="1">
        <v>1</v>
      </c>
      <c r="M166" s="1">
        <v>1</v>
      </c>
      <c r="N166" s="1">
        <v>88</v>
      </c>
      <c r="O166" s="1">
        <v>77</v>
      </c>
      <c r="P166" s="1">
        <v>0</v>
      </c>
      <c r="Q166" s="1">
        <v>0</v>
      </c>
      <c r="R166" s="1">
        <v>1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3">
        <f t="shared" si="76"/>
        <v>1</v>
      </c>
      <c r="AG166" s="3">
        <f t="shared" si="77"/>
        <v>1</v>
      </c>
      <c r="AH166" s="3">
        <f t="shared" si="78"/>
        <v>1</v>
      </c>
      <c r="AI166" s="3">
        <f t="shared" si="79"/>
        <v>0</v>
      </c>
      <c r="AJ166" s="3">
        <f t="shared" si="80"/>
        <v>1</v>
      </c>
      <c r="AK166" s="3">
        <f t="shared" si="62"/>
        <v>-0.6</v>
      </c>
      <c r="AL166" s="3">
        <f t="shared" si="81"/>
        <v>0</v>
      </c>
      <c r="AM166" s="3">
        <f t="shared" si="82"/>
        <v>0</v>
      </c>
      <c r="AN166" s="3">
        <f t="shared" si="83"/>
        <v>0</v>
      </c>
      <c r="AO166" s="3">
        <f t="shared" si="84"/>
        <v>1</v>
      </c>
      <c r="AP166" s="3">
        <f t="shared" si="85"/>
        <v>0</v>
      </c>
      <c r="AQ166" s="3">
        <f t="shared" si="86"/>
        <v>3</v>
      </c>
      <c r="AR166" s="3">
        <f t="shared" si="89"/>
        <v>2</v>
      </c>
      <c r="AS166" s="3">
        <f t="shared" si="63"/>
        <v>0</v>
      </c>
      <c r="AT166" s="3">
        <f t="shared" si="87"/>
        <v>1</v>
      </c>
      <c r="BF166">
        <f t="shared" si="60"/>
        <v>0</v>
      </c>
      <c r="BG166">
        <f t="shared" si="64"/>
        <v>0</v>
      </c>
      <c r="BH166">
        <f t="shared" si="65"/>
        <v>0</v>
      </c>
      <c r="BI166">
        <f t="shared" si="66"/>
        <v>0</v>
      </c>
      <c r="BJ166">
        <f t="shared" si="67"/>
        <v>2</v>
      </c>
      <c r="BK166">
        <f t="shared" si="61"/>
        <v>0.6</v>
      </c>
      <c r="BL166">
        <f t="shared" si="68"/>
        <v>0</v>
      </c>
      <c r="BM166">
        <f t="shared" si="69"/>
        <v>0</v>
      </c>
      <c r="BN166">
        <f t="shared" si="70"/>
        <v>0</v>
      </c>
      <c r="BO166">
        <f t="shared" si="71"/>
        <v>0</v>
      </c>
      <c r="BP166">
        <f t="shared" si="72"/>
        <v>0</v>
      </c>
      <c r="BQ166">
        <f t="shared" si="73"/>
        <v>0</v>
      </c>
      <c r="BR166">
        <f t="shared" si="74"/>
        <v>3</v>
      </c>
      <c r="BS166">
        <f t="shared" si="75"/>
        <v>0</v>
      </c>
      <c r="BT166">
        <f t="shared" si="88"/>
        <v>-1</v>
      </c>
    </row>
    <row r="167" spans="1:72" x14ac:dyDescent="0.3">
      <c r="A167" s="1" t="s">
        <v>45</v>
      </c>
      <c r="B167" s="1">
        <v>3</v>
      </c>
      <c r="C167" s="1">
        <v>5</v>
      </c>
      <c r="D167" s="1">
        <v>166</v>
      </c>
      <c r="E167" s="1">
        <v>1</v>
      </c>
      <c r="F167" s="1">
        <v>1</v>
      </c>
      <c r="G167" s="1">
        <v>3</v>
      </c>
      <c r="H167" s="1">
        <v>1</v>
      </c>
      <c r="I167" s="1">
        <v>15</v>
      </c>
      <c r="J167" s="1">
        <v>30</v>
      </c>
      <c r="K167" s="1">
        <v>1</v>
      </c>
      <c r="L167" s="1">
        <v>1</v>
      </c>
      <c r="M167" s="1">
        <v>2</v>
      </c>
      <c r="N167" s="1">
        <v>88</v>
      </c>
      <c r="O167" s="1">
        <v>78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3">
        <f t="shared" si="76"/>
        <v>1</v>
      </c>
      <c r="AG167" s="3">
        <f t="shared" si="77"/>
        <v>1</v>
      </c>
      <c r="AH167" s="3">
        <f t="shared" si="78"/>
        <v>2</v>
      </c>
      <c r="AI167" s="3">
        <f t="shared" si="79"/>
        <v>0</v>
      </c>
      <c r="AJ167" s="3">
        <f t="shared" si="80"/>
        <v>1</v>
      </c>
      <c r="AK167" s="3">
        <f t="shared" si="62"/>
        <v>0</v>
      </c>
      <c r="AL167" s="3">
        <f t="shared" si="81"/>
        <v>0</v>
      </c>
      <c r="AM167" s="3">
        <f t="shared" si="82"/>
        <v>0</v>
      </c>
      <c r="AN167" s="3">
        <f t="shared" si="83"/>
        <v>0</v>
      </c>
      <c r="AO167" s="3">
        <f t="shared" si="84"/>
        <v>1</v>
      </c>
      <c r="AP167" s="3">
        <f t="shared" si="85"/>
        <v>0</v>
      </c>
      <c r="AQ167" s="3">
        <f t="shared" si="86"/>
        <v>3</v>
      </c>
      <c r="AR167" s="3">
        <f t="shared" si="89"/>
        <v>3</v>
      </c>
      <c r="AS167" s="3">
        <f t="shared" si="63"/>
        <v>0</v>
      </c>
      <c r="AT167" s="3">
        <f t="shared" si="87"/>
        <v>0</v>
      </c>
      <c r="BF167">
        <f t="shared" si="60"/>
        <v>0</v>
      </c>
      <c r="BG167">
        <f t="shared" si="64"/>
        <v>0</v>
      </c>
      <c r="BH167">
        <f t="shared" si="65"/>
        <v>0</v>
      </c>
      <c r="BI167">
        <f t="shared" si="66"/>
        <v>0</v>
      </c>
      <c r="BJ167">
        <f t="shared" si="67"/>
        <v>2</v>
      </c>
      <c r="BK167">
        <f t="shared" si="61"/>
        <v>0</v>
      </c>
      <c r="BL167">
        <f t="shared" si="68"/>
        <v>0</v>
      </c>
      <c r="BM167">
        <f t="shared" si="69"/>
        <v>0</v>
      </c>
      <c r="BN167">
        <f t="shared" si="70"/>
        <v>0</v>
      </c>
      <c r="BO167">
        <f t="shared" si="71"/>
        <v>0</v>
      </c>
      <c r="BP167">
        <f t="shared" si="72"/>
        <v>0</v>
      </c>
      <c r="BQ167">
        <f t="shared" si="73"/>
        <v>0</v>
      </c>
      <c r="BR167">
        <f t="shared" si="74"/>
        <v>2</v>
      </c>
      <c r="BS167">
        <f t="shared" si="75"/>
        <v>0</v>
      </c>
      <c r="BT167">
        <f t="shared" si="88"/>
        <v>0</v>
      </c>
    </row>
    <row r="168" spans="1:72" x14ac:dyDescent="0.3">
      <c r="A168" s="1" t="s">
        <v>45</v>
      </c>
      <c r="B168" s="1">
        <v>3</v>
      </c>
      <c r="C168" s="1">
        <v>5</v>
      </c>
      <c r="D168" s="1">
        <v>167</v>
      </c>
      <c r="E168" s="1">
        <v>1</v>
      </c>
      <c r="F168" s="1">
        <v>1</v>
      </c>
      <c r="G168" s="1">
        <v>3</v>
      </c>
      <c r="H168" s="1">
        <v>1</v>
      </c>
      <c r="I168" s="1">
        <v>15</v>
      </c>
      <c r="J168" s="1">
        <v>40</v>
      </c>
      <c r="K168" s="1">
        <v>1</v>
      </c>
      <c r="L168" s="1">
        <v>2</v>
      </c>
      <c r="M168" s="1">
        <v>1</v>
      </c>
      <c r="N168" s="1">
        <v>89</v>
      </c>
      <c r="O168" s="1">
        <v>78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1</v>
      </c>
      <c r="AD168" s="1">
        <v>0</v>
      </c>
      <c r="AE168" s="1">
        <v>0</v>
      </c>
      <c r="AF168" s="3">
        <f t="shared" si="76"/>
        <v>1</v>
      </c>
      <c r="AG168" s="3">
        <f t="shared" si="77"/>
        <v>2</v>
      </c>
      <c r="AH168" s="3">
        <f t="shared" si="78"/>
        <v>1</v>
      </c>
      <c r="AI168" s="3">
        <f t="shared" si="79"/>
        <v>0</v>
      </c>
      <c r="AJ168" s="3">
        <f t="shared" si="80"/>
        <v>2</v>
      </c>
      <c r="AK168" s="3">
        <f t="shared" si="62"/>
        <v>-0.6</v>
      </c>
      <c r="AL168" s="3">
        <f t="shared" si="81"/>
        <v>1</v>
      </c>
      <c r="AM168" s="3">
        <f t="shared" si="82"/>
        <v>0</v>
      </c>
      <c r="AN168" s="3">
        <f t="shared" si="83"/>
        <v>0</v>
      </c>
      <c r="AO168" s="3">
        <f t="shared" si="84"/>
        <v>1</v>
      </c>
      <c r="AP168" s="3">
        <f t="shared" si="85"/>
        <v>0</v>
      </c>
      <c r="AQ168" s="3">
        <f t="shared" si="86"/>
        <v>3</v>
      </c>
      <c r="AR168" s="3">
        <f t="shared" si="89"/>
        <v>4</v>
      </c>
      <c r="AS168" s="3">
        <f t="shared" si="63"/>
        <v>1</v>
      </c>
      <c r="AT168" s="3">
        <f t="shared" si="87"/>
        <v>1</v>
      </c>
      <c r="BF168">
        <f t="shared" si="60"/>
        <v>0</v>
      </c>
      <c r="BG168">
        <f t="shared" si="64"/>
        <v>0</v>
      </c>
      <c r="BH168">
        <f t="shared" si="65"/>
        <v>0</v>
      </c>
      <c r="BI168">
        <f t="shared" si="66"/>
        <v>0</v>
      </c>
      <c r="BJ168">
        <f t="shared" si="67"/>
        <v>1</v>
      </c>
      <c r="BK168">
        <f t="shared" si="61"/>
        <v>0.6</v>
      </c>
      <c r="BL168">
        <f t="shared" si="68"/>
        <v>0</v>
      </c>
      <c r="BM168">
        <f t="shared" si="69"/>
        <v>0</v>
      </c>
      <c r="BN168">
        <f t="shared" si="70"/>
        <v>0</v>
      </c>
      <c r="BO168">
        <f t="shared" si="71"/>
        <v>0</v>
      </c>
      <c r="BP168">
        <f t="shared" si="72"/>
        <v>0</v>
      </c>
      <c r="BQ168">
        <f t="shared" si="73"/>
        <v>0</v>
      </c>
      <c r="BR168">
        <f t="shared" si="74"/>
        <v>1</v>
      </c>
      <c r="BS168">
        <f t="shared" si="75"/>
        <v>-1</v>
      </c>
      <c r="BT168">
        <f t="shared" si="88"/>
        <v>-1</v>
      </c>
    </row>
    <row r="169" spans="1:72" x14ac:dyDescent="0.3">
      <c r="A169" s="1" t="s">
        <v>45</v>
      </c>
      <c r="B169" s="1">
        <v>3</v>
      </c>
      <c r="C169" s="1">
        <v>5</v>
      </c>
      <c r="D169" s="1">
        <v>168</v>
      </c>
      <c r="E169" s="1">
        <v>1</v>
      </c>
      <c r="F169" s="1">
        <v>1</v>
      </c>
      <c r="G169" s="1">
        <v>3</v>
      </c>
      <c r="H169" s="1">
        <v>1</v>
      </c>
      <c r="I169" s="1">
        <v>30</v>
      </c>
      <c r="J169" s="1">
        <v>40</v>
      </c>
      <c r="K169" s="1">
        <v>1</v>
      </c>
      <c r="L169" s="1">
        <v>2</v>
      </c>
      <c r="M169" s="1">
        <v>1</v>
      </c>
      <c r="N169" s="1">
        <v>90</v>
      </c>
      <c r="O169" s="1">
        <v>78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1</v>
      </c>
      <c r="AD169" s="1">
        <v>0</v>
      </c>
      <c r="AE169" s="1">
        <v>0</v>
      </c>
      <c r="AF169" s="3">
        <f t="shared" si="76"/>
        <v>1</v>
      </c>
      <c r="AG169" s="3">
        <f t="shared" si="77"/>
        <v>1</v>
      </c>
      <c r="AH169" s="3">
        <f t="shared" si="78"/>
        <v>1</v>
      </c>
      <c r="AI169" s="3">
        <f t="shared" si="79"/>
        <v>0</v>
      </c>
      <c r="AJ169" s="3">
        <f t="shared" si="80"/>
        <v>2</v>
      </c>
      <c r="AK169" s="3">
        <f t="shared" si="62"/>
        <v>0</v>
      </c>
      <c r="AL169" s="3">
        <f t="shared" si="81"/>
        <v>2</v>
      </c>
      <c r="AM169" s="3">
        <f t="shared" si="82"/>
        <v>0</v>
      </c>
      <c r="AN169" s="3">
        <f t="shared" si="83"/>
        <v>0</v>
      </c>
      <c r="AO169" s="3">
        <f t="shared" si="84"/>
        <v>0</v>
      </c>
      <c r="AP169" s="3">
        <f t="shared" si="85"/>
        <v>0</v>
      </c>
      <c r="AQ169" s="3">
        <f t="shared" si="86"/>
        <v>3</v>
      </c>
      <c r="AR169" s="3">
        <f t="shared" si="89"/>
        <v>4</v>
      </c>
      <c r="AS169" s="3">
        <f t="shared" si="63"/>
        <v>1</v>
      </c>
      <c r="AT169" s="3">
        <f t="shared" si="87"/>
        <v>0</v>
      </c>
      <c r="BF169">
        <f t="shared" si="60"/>
        <v>0</v>
      </c>
      <c r="BG169">
        <f t="shared" si="64"/>
        <v>0</v>
      </c>
      <c r="BH169">
        <f t="shared" si="65"/>
        <v>0</v>
      </c>
      <c r="BI169">
        <f t="shared" si="66"/>
        <v>0</v>
      </c>
      <c r="BJ169">
        <f t="shared" si="67"/>
        <v>1</v>
      </c>
      <c r="BK169">
        <f t="shared" si="61"/>
        <v>0</v>
      </c>
      <c r="BL169">
        <f t="shared" si="68"/>
        <v>0</v>
      </c>
      <c r="BM169">
        <f t="shared" si="69"/>
        <v>0</v>
      </c>
      <c r="BN169">
        <f t="shared" si="70"/>
        <v>0</v>
      </c>
      <c r="BO169">
        <f t="shared" si="71"/>
        <v>0</v>
      </c>
      <c r="BP169">
        <f t="shared" si="72"/>
        <v>0</v>
      </c>
      <c r="BQ169">
        <f t="shared" si="73"/>
        <v>0</v>
      </c>
      <c r="BR169">
        <f t="shared" si="74"/>
        <v>1</v>
      </c>
      <c r="BS169">
        <f t="shared" si="75"/>
        <v>-1</v>
      </c>
      <c r="BT169">
        <f t="shared" si="88"/>
        <v>0</v>
      </c>
    </row>
    <row r="170" spans="1:72" x14ac:dyDescent="0.3">
      <c r="A170" s="1" t="s">
        <v>45</v>
      </c>
      <c r="B170" s="1">
        <v>3</v>
      </c>
      <c r="C170" s="1">
        <v>5</v>
      </c>
      <c r="D170" s="1">
        <v>169</v>
      </c>
      <c r="E170" s="1">
        <v>1</v>
      </c>
      <c r="F170" s="1">
        <v>1</v>
      </c>
      <c r="G170" s="1">
        <v>3</v>
      </c>
      <c r="H170" s="1">
        <v>1</v>
      </c>
      <c r="I170" s="1">
        <v>40</v>
      </c>
      <c r="J170" s="1">
        <v>40</v>
      </c>
      <c r="K170" s="1">
        <v>1</v>
      </c>
      <c r="L170" s="1">
        <v>2</v>
      </c>
      <c r="M170" s="1">
        <v>1</v>
      </c>
      <c r="N170" s="1">
        <v>91</v>
      </c>
      <c r="O170" s="1">
        <v>78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3">
        <f t="shared" si="76"/>
        <v>1</v>
      </c>
      <c r="AG170" s="3">
        <f t="shared" si="77"/>
        <v>2</v>
      </c>
      <c r="AH170" s="3">
        <f t="shared" si="78"/>
        <v>0</v>
      </c>
      <c r="AI170" s="3">
        <f t="shared" si="79"/>
        <v>0</v>
      </c>
      <c r="AJ170" s="3">
        <f t="shared" si="80"/>
        <v>3</v>
      </c>
      <c r="AK170" s="3">
        <f t="shared" si="62"/>
        <v>0.6</v>
      </c>
      <c r="AL170" s="3">
        <f t="shared" si="81"/>
        <v>3</v>
      </c>
      <c r="AM170" s="3">
        <f t="shared" si="82"/>
        <v>0</v>
      </c>
      <c r="AN170" s="3">
        <f t="shared" si="83"/>
        <v>0</v>
      </c>
      <c r="AO170" s="3">
        <f t="shared" si="84"/>
        <v>0</v>
      </c>
      <c r="AP170" s="3">
        <f t="shared" si="85"/>
        <v>0</v>
      </c>
      <c r="AQ170" s="3">
        <f t="shared" si="86"/>
        <v>3</v>
      </c>
      <c r="AR170" s="3">
        <f t="shared" si="89"/>
        <v>5</v>
      </c>
      <c r="AS170" s="3">
        <f t="shared" si="63"/>
        <v>1</v>
      </c>
      <c r="AT170" s="3">
        <f t="shared" si="87"/>
        <v>0</v>
      </c>
      <c r="BF170">
        <f t="shared" si="60"/>
        <v>0</v>
      </c>
      <c r="BG170">
        <f t="shared" si="64"/>
        <v>0</v>
      </c>
      <c r="BH170">
        <f t="shared" si="65"/>
        <v>0</v>
      </c>
      <c r="BI170">
        <f t="shared" si="66"/>
        <v>0</v>
      </c>
      <c r="BJ170">
        <f t="shared" si="67"/>
        <v>0</v>
      </c>
      <c r="BK170">
        <f t="shared" si="61"/>
        <v>-0.6</v>
      </c>
      <c r="BL170">
        <f t="shared" si="68"/>
        <v>0</v>
      </c>
      <c r="BM170">
        <f t="shared" si="69"/>
        <v>0</v>
      </c>
      <c r="BN170">
        <f t="shared" si="70"/>
        <v>0</v>
      </c>
      <c r="BO170">
        <f t="shared" si="71"/>
        <v>0</v>
      </c>
      <c r="BP170">
        <f t="shared" si="72"/>
        <v>0</v>
      </c>
      <c r="BQ170">
        <f t="shared" si="73"/>
        <v>0</v>
      </c>
      <c r="BR170">
        <f t="shared" si="74"/>
        <v>0</v>
      </c>
      <c r="BS170">
        <f t="shared" si="75"/>
        <v>-1</v>
      </c>
      <c r="BT170">
        <f t="shared" si="88"/>
        <v>0</v>
      </c>
    </row>
    <row r="171" spans="1:72" x14ac:dyDescent="0.3">
      <c r="A171" s="1" t="s">
        <v>45</v>
      </c>
      <c r="B171" s="1">
        <v>3</v>
      </c>
      <c r="C171" s="1">
        <v>5</v>
      </c>
      <c r="D171" s="1">
        <v>170</v>
      </c>
      <c r="E171" s="1">
        <v>1</v>
      </c>
      <c r="F171" s="1">
        <v>1</v>
      </c>
      <c r="G171" s="1">
        <v>3</v>
      </c>
      <c r="H171" s="1">
        <v>1</v>
      </c>
      <c r="I171" s="1" t="s">
        <v>46</v>
      </c>
      <c r="J171" s="1">
        <v>40</v>
      </c>
      <c r="K171" s="1">
        <v>1</v>
      </c>
      <c r="L171" s="1">
        <v>1</v>
      </c>
      <c r="M171" s="1">
        <v>1</v>
      </c>
      <c r="N171" s="1">
        <v>92</v>
      </c>
      <c r="O171" s="1">
        <v>78</v>
      </c>
      <c r="P171" s="1">
        <v>1</v>
      </c>
      <c r="Q171" s="1">
        <v>0</v>
      </c>
      <c r="R171" s="1">
        <v>1</v>
      </c>
      <c r="S171" s="1">
        <v>0</v>
      </c>
      <c r="T171" s="1">
        <v>1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3">
        <f t="shared" si="76"/>
        <v>1</v>
      </c>
      <c r="AG171" s="3">
        <f t="shared" si="77"/>
        <v>2</v>
      </c>
      <c r="AH171" s="3">
        <f t="shared" si="78"/>
        <v>0</v>
      </c>
      <c r="AI171" s="3">
        <f t="shared" si="79"/>
        <v>0</v>
      </c>
      <c r="AJ171" s="3">
        <f t="shared" si="80"/>
        <v>3</v>
      </c>
      <c r="AK171" s="3">
        <f t="shared" si="62"/>
        <v>1.2</v>
      </c>
      <c r="AL171" s="3">
        <f t="shared" si="81"/>
        <v>3</v>
      </c>
      <c r="AM171" s="3">
        <f t="shared" si="82"/>
        <v>0</v>
      </c>
      <c r="AN171" s="3">
        <f t="shared" si="83"/>
        <v>0</v>
      </c>
      <c r="AO171" s="3">
        <f t="shared" si="84"/>
        <v>1</v>
      </c>
      <c r="AP171" s="3">
        <f t="shared" si="85"/>
        <v>0</v>
      </c>
      <c r="AQ171" s="3">
        <f t="shared" si="86"/>
        <v>3</v>
      </c>
      <c r="AR171" s="3">
        <f t="shared" si="89"/>
        <v>5</v>
      </c>
      <c r="AS171" s="3">
        <f t="shared" si="63"/>
        <v>1</v>
      </c>
      <c r="AT171" s="3">
        <f t="shared" si="87"/>
        <v>0</v>
      </c>
      <c r="BF171">
        <f t="shared" si="60"/>
        <v>0</v>
      </c>
      <c r="BG171">
        <f t="shared" si="64"/>
        <v>0</v>
      </c>
      <c r="BH171">
        <f t="shared" si="65"/>
        <v>0</v>
      </c>
      <c r="BI171">
        <f t="shared" si="66"/>
        <v>0</v>
      </c>
      <c r="BJ171">
        <f t="shared" si="67"/>
        <v>0</v>
      </c>
      <c r="BK171">
        <f t="shared" si="61"/>
        <v>-1.2</v>
      </c>
      <c r="BL171">
        <f t="shared" si="68"/>
        <v>0</v>
      </c>
      <c r="BM171">
        <f t="shared" si="69"/>
        <v>0</v>
      </c>
      <c r="BN171">
        <f t="shared" si="70"/>
        <v>0</v>
      </c>
      <c r="BO171">
        <f t="shared" si="71"/>
        <v>0</v>
      </c>
      <c r="BP171">
        <f t="shared" si="72"/>
        <v>0</v>
      </c>
      <c r="BQ171">
        <f t="shared" si="73"/>
        <v>0</v>
      </c>
      <c r="BR171">
        <f t="shared" si="74"/>
        <v>0</v>
      </c>
      <c r="BS171">
        <f t="shared" si="75"/>
        <v>-1</v>
      </c>
      <c r="BT171">
        <f t="shared" si="88"/>
        <v>0</v>
      </c>
    </row>
    <row r="172" spans="1:72" x14ac:dyDescent="0.3">
      <c r="A172" s="1" t="s">
        <v>45</v>
      </c>
      <c r="B172" s="1">
        <v>3</v>
      </c>
      <c r="C172" s="1">
        <v>6</v>
      </c>
      <c r="D172" s="1">
        <v>171</v>
      </c>
      <c r="E172" s="1">
        <v>1</v>
      </c>
      <c r="F172" s="1">
        <v>1</v>
      </c>
      <c r="G172" s="1">
        <v>4</v>
      </c>
      <c r="H172" s="1">
        <v>1</v>
      </c>
      <c r="I172" s="1">
        <v>0</v>
      </c>
      <c r="J172" s="1">
        <v>0</v>
      </c>
      <c r="K172" s="1">
        <v>2</v>
      </c>
      <c r="L172" s="1">
        <v>1</v>
      </c>
      <c r="M172" s="1">
        <v>1</v>
      </c>
      <c r="N172" s="1">
        <v>93</v>
      </c>
      <c r="O172" s="1">
        <v>78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3">
        <f t="shared" si="76"/>
        <v>0</v>
      </c>
      <c r="AG172" s="3">
        <f t="shared" si="77"/>
        <v>2</v>
      </c>
      <c r="AH172" s="3">
        <f t="shared" si="78"/>
        <v>0</v>
      </c>
      <c r="AI172" s="3">
        <f t="shared" si="79"/>
        <v>0</v>
      </c>
      <c r="AJ172" s="3">
        <f t="shared" si="80"/>
        <v>3</v>
      </c>
      <c r="AK172" s="3">
        <f t="shared" si="62"/>
        <v>0.89999999999999991</v>
      </c>
      <c r="AL172" s="3">
        <f t="shared" si="81"/>
        <v>2</v>
      </c>
      <c r="AM172" s="3">
        <f t="shared" si="82"/>
        <v>0</v>
      </c>
      <c r="AN172" s="3">
        <f t="shared" si="83"/>
        <v>0</v>
      </c>
      <c r="AO172" s="3">
        <f t="shared" si="84"/>
        <v>1</v>
      </c>
      <c r="AP172" s="3">
        <f t="shared" si="85"/>
        <v>0</v>
      </c>
      <c r="AQ172" s="3">
        <f t="shared" si="86"/>
        <v>2</v>
      </c>
      <c r="AR172" s="3">
        <f t="shared" si="89"/>
        <v>4</v>
      </c>
      <c r="AS172" s="3">
        <f t="shared" si="63"/>
        <v>1</v>
      </c>
      <c r="AT172" s="3">
        <f t="shared" si="87"/>
        <v>0</v>
      </c>
      <c r="BF172">
        <f t="shared" si="60"/>
        <v>1</v>
      </c>
      <c r="BG172">
        <f t="shared" si="64"/>
        <v>0</v>
      </c>
      <c r="BH172">
        <f t="shared" si="65"/>
        <v>1</v>
      </c>
      <c r="BI172">
        <f t="shared" si="66"/>
        <v>0</v>
      </c>
      <c r="BJ172">
        <f t="shared" si="67"/>
        <v>0</v>
      </c>
      <c r="BK172">
        <f t="shared" si="61"/>
        <v>-0.89999999999999991</v>
      </c>
      <c r="BL172">
        <f t="shared" si="68"/>
        <v>0</v>
      </c>
      <c r="BM172">
        <f t="shared" si="69"/>
        <v>0</v>
      </c>
      <c r="BN172">
        <f t="shared" si="70"/>
        <v>0</v>
      </c>
      <c r="BO172">
        <f t="shared" si="71"/>
        <v>0</v>
      </c>
      <c r="BP172">
        <f t="shared" si="72"/>
        <v>0</v>
      </c>
      <c r="BQ172">
        <f t="shared" si="73"/>
        <v>1</v>
      </c>
      <c r="BR172">
        <f t="shared" si="74"/>
        <v>1</v>
      </c>
      <c r="BS172">
        <f t="shared" si="75"/>
        <v>-1</v>
      </c>
      <c r="BT172">
        <f t="shared" si="88"/>
        <v>0</v>
      </c>
    </row>
    <row r="173" spans="1:72" x14ac:dyDescent="0.3">
      <c r="A173" s="1" t="s">
        <v>45</v>
      </c>
      <c r="B173" s="1">
        <v>3</v>
      </c>
      <c r="C173" s="1">
        <v>6</v>
      </c>
      <c r="D173" s="1">
        <v>172</v>
      </c>
      <c r="E173" s="1">
        <v>1</v>
      </c>
      <c r="F173" s="1">
        <v>1</v>
      </c>
      <c r="G173" s="1">
        <v>4</v>
      </c>
      <c r="H173" s="1">
        <v>1</v>
      </c>
      <c r="I173" s="1">
        <v>15</v>
      </c>
      <c r="J173" s="1">
        <v>0</v>
      </c>
      <c r="K173" s="1">
        <v>2</v>
      </c>
      <c r="L173" s="1">
        <v>2</v>
      </c>
      <c r="M173" s="1">
        <v>1</v>
      </c>
      <c r="N173" s="1">
        <v>94</v>
      </c>
      <c r="O173" s="1">
        <v>78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3">
        <f t="shared" si="76"/>
        <v>0</v>
      </c>
      <c r="AG173" s="3">
        <f t="shared" si="77"/>
        <v>2</v>
      </c>
      <c r="AH173" s="3">
        <f t="shared" si="78"/>
        <v>0</v>
      </c>
      <c r="AI173" s="3">
        <f t="shared" si="79"/>
        <v>0</v>
      </c>
      <c r="AJ173" s="3">
        <f t="shared" si="80"/>
        <v>3</v>
      </c>
      <c r="AK173" s="3">
        <f t="shared" si="62"/>
        <v>1.5</v>
      </c>
      <c r="AL173" s="3">
        <f t="shared" si="81"/>
        <v>1</v>
      </c>
      <c r="AM173" s="3">
        <f t="shared" si="82"/>
        <v>0</v>
      </c>
      <c r="AN173" s="3">
        <f t="shared" si="83"/>
        <v>0</v>
      </c>
      <c r="AO173" s="3">
        <f t="shared" si="84"/>
        <v>1</v>
      </c>
      <c r="AP173" s="3">
        <f t="shared" si="85"/>
        <v>0</v>
      </c>
      <c r="AQ173" s="3">
        <f t="shared" si="86"/>
        <v>1</v>
      </c>
      <c r="AR173" s="3">
        <f t="shared" si="89"/>
        <v>4</v>
      </c>
      <c r="AS173" s="3">
        <f t="shared" si="63"/>
        <v>1</v>
      </c>
      <c r="AT173" s="3">
        <f t="shared" si="87"/>
        <v>0</v>
      </c>
      <c r="BF173">
        <f t="shared" si="60"/>
        <v>1</v>
      </c>
      <c r="BG173">
        <f t="shared" si="64"/>
        <v>0</v>
      </c>
      <c r="BH173">
        <f t="shared" si="65"/>
        <v>1</v>
      </c>
      <c r="BI173">
        <f t="shared" si="66"/>
        <v>0</v>
      </c>
      <c r="BJ173">
        <f t="shared" si="67"/>
        <v>0</v>
      </c>
      <c r="BK173">
        <f t="shared" si="61"/>
        <v>-1.5</v>
      </c>
      <c r="BL173">
        <f t="shared" si="68"/>
        <v>0</v>
      </c>
      <c r="BM173">
        <f t="shared" si="69"/>
        <v>0</v>
      </c>
      <c r="BN173">
        <f t="shared" si="70"/>
        <v>0</v>
      </c>
      <c r="BO173">
        <f t="shared" si="71"/>
        <v>0</v>
      </c>
      <c r="BP173">
        <f t="shared" si="72"/>
        <v>0</v>
      </c>
      <c r="BQ173">
        <f t="shared" si="73"/>
        <v>2</v>
      </c>
      <c r="BR173">
        <f t="shared" si="74"/>
        <v>1</v>
      </c>
      <c r="BS173">
        <f t="shared" si="75"/>
        <v>-1</v>
      </c>
      <c r="BT173">
        <f t="shared" si="88"/>
        <v>0</v>
      </c>
    </row>
    <row r="174" spans="1:72" x14ac:dyDescent="0.3">
      <c r="A174" s="1" t="s">
        <v>45</v>
      </c>
      <c r="B174" s="1">
        <v>3</v>
      </c>
      <c r="C174" s="1">
        <v>6</v>
      </c>
      <c r="D174" s="1">
        <v>173</v>
      </c>
      <c r="E174" s="1">
        <v>1</v>
      </c>
      <c r="F174" s="1">
        <v>1</v>
      </c>
      <c r="G174" s="1">
        <v>4</v>
      </c>
      <c r="H174" s="1">
        <v>1</v>
      </c>
      <c r="I174" s="1">
        <v>30</v>
      </c>
      <c r="J174" s="1">
        <v>0</v>
      </c>
      <c r="K174" s="1">
        <v>2</v>
      </c>
      <c r="L174" s="1">
        <v>2</v>
      </c>
      <c r="M174" s="1">
        <v>2</v>
      </c>
      <c r="N174" s="1">
        <v>94</v>
      </c>
      <c r="O174" s="1">
        <v>79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1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0</v>
      </c>
      <c r="AE174" s="1">
        <v>0</v>
      </c>
      <c r="AF174" s="3">
        <f t="shared" si="76"/>
        <v>0</v>
      </c>
      <c r="AG174" s="3">
        <f t="shared" si="77"/>
        <v>1</v>
      </c>
      <c r="AH174" s="3">
        <f t="shared" si="78"/>
        <v>0</v>
      </c>
      <c r="AI174" s="3">
        <f t="shared" si="79"/>
        <v>0</v>
      </c>
      <c r="AJ174" s="3">
        <f t="shared" si="80"/>
        <v>2</v>
      </c>
      <c r="AK174" s="3">
        <f t="shared" si="62"/>
        <v>2.0999999999999996</v>
      </c>
      <c r="AL174" s="3">
        <f t="shared" si="81"/>
        <v>0</v>
      </c>
      <c r="AM174" s="3">
        <f t="shared" si="82"/>
        <v>0</v>
      </c>
      <c r="AN174" s="3">
        <f t="shared" si="83"/>
        <v>0</v>
      </c>
      <c r="AO174" s="3">
        <f t="shared" si="84"/>
        <v>0</v>
      </c>
      <c r="AP174" s="3">
        <f t="shared" si="85"/>
        <v>0</v>
      </c>
      <c r="AQ174" s="3">
        <f t="shared" si="86"/>
        <v>0</v>
      </c>
      <c r="AR174" s="3">
        <f t="shared" si="89"/>
        <v>3</v>
      </c>
      <c r="AS174" s="3">
        <f t="shared" si="63"/>
        <v>0</v>
      </c>
      <c r="AT174" s="3">
        <f t="shared" si="87"/>
        <v>-1</v>
      </c>
      <c r="BF174">
        <f t="shared" si="60"/>
        <v>1</v>
      </c>
      <c r="BG174">
        <f t="shared" si="64"/>
        <v>1</v>
      </c>
      <c r="BH174">
        <f t="shared" si="65"/>
        <v>1</v>
      </c>
      <c r="BI174">
        <f t="shared" si="66"/>
        <v>1</v>
      </c>
      <c r="BJ174">
        <f t="shared" si="67"/>
        <v>1</v>
      </c>
      <c r="BK174">
        <f t="shared" si="61"/>
        <v>-2.0999999999999996</v>
      </c>
      <c r="BL174">
        <f t="shared" si="68"/>
        <v>0</v>
      </c>
      <c r="BM174">
        <f t="shared" si="69"/>
        <v>0</v>
      </c>
      <c r="BN174">
        <f t="shared" si="70"/>
        <v>0</v>
      </c>
      <c r="BO174">
        <f t="shared" si="71"/>
        <v>0</v>
      </c>
      <c r="BP174">
        <f t="shared" si="72"/>
        <v>0</v>
      </c>
      <c r="BQ174">
        <f t="shared" si="73"/>
        <v>3</v>
      </c>
      <c r="BR174">
        <f t="shared" si="74"/>
        <v>2</v>
      </c>
      <c r="BS174">
        <f t="shared" si="75"/>
        <v>0</v>
      </c>
      <c r="BT174">
        <f t="shared" si="88"/>
        <v>1</v>
      </c>
    </row>
    <row r="175" spans="1:72" x14ac:dyDescent="0.3">
      <c r="A175" s="1" t="s">
        <v>45</v>
      </c>
      <c r="B175" s="1">
        <v>3</v>
      </c>
      <c r="C175" s="1">
        <v>6</v>
      </c>
      <c r="D175" s="1">
        <v>174</v>
      </c>
      <c r="E175" s="1">
        <v>1</v>
      </c>
      <c r="F175" s="1">
        <v>1</v>
      </c>
      <c r="G175" s="1">
        <v>4</v>
      </c>
      <c r="H175" s="1">
        <v>1</v>
      </c>
      <c r="I175" s="1">
        <v>30</v>
      </c>
      <c r="J175" s="1">
        <v>15</v>
      </c>
      <c r="K175" s="1">
        <v>2</v>
      </c>
      <c r="L175" s="1">
        <v>2</v>
      </c>
      <c r="M175" s="1">
        <v>1</v>
      </c>
      <c r="N175" s="1">
        <v>95</v>
      </c>
      <c r="O175" s="1">
        <v>79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3">
        <f t="shared" si="76"/>
        <v>0</v>
      </c>
      <c r="AG175" s="3">
        <f t="shared" si="77"/>
        <v>1</v>
      </c>
      <c r="AH175" s="3">
        <f t="shared" si="78"/>
        <v>0</v>
      </c>
      <c r="AI175" s="3">
        <f t="shared" si="79"/>
        <v>0</v>
      </c>
      <c r="AJ175" s="3">
        <f t="shared" si="80"/>
        <v>2</v>
      </c>
      <c r="AK175" s="3">
        <f t="shared" si="62"/>
        <v>1.5</v>
      </c>
      <c r="AL175" s="3">
        <f t="shared" si="81"/>
        <v>0</v>
      </c>
      <c r="AM175" s="3">
        <f t="shared" si="82"/>
        <v>0</v>
      </c>
      <c r="AN175" s="3">
        <f t="shared" si="83"/>
        <v>0</v>
      </c>
      <c r="AO175" s="3">
        <f t="shared" si="84"/>
        <v>0</v>
      </c>
      <c r="AP175" s="3">
        <f t="shared" si="85"/>
        <v>0</v>
      </c>
      <c r="AQ175" s="3">
        <f t="shared" si="86"/>
        <v>0</v>
      </c>
      <c r="AR175" s="3">
        <f t="shared" si="89"/>
        <v>3</v>
      </c>
      <c r="AS175" s="3">
        <f t="shared" si="63"/>
        <v>0</v>
      </c>
      <c r="AT175" s="3">
        <f t="shared" si="87"/>
        <v>0</v>
      </c>
      <c r="BF175">
        <f t="shared" si="60"/>
        <v>1</v>
      </c>
      <c r="BG175">
        <f t="shared" si="64"/>
        <v>1</v>
      </c>
      <c r="BH175">
        <f t="shared" si="65"/>
        <v>1</v>
      </c>
      <c r="BI175">
        <f t="shared" si="66"/>
        <v>1</v>
      </c>
      <c r="BJ175">
        <f t="shared" si="67"/>
        <v>1</v>
      </c>
      <c r="BK175">
        <f t="shared" si="61"/>
        <v>-1.5</v>
      </c>
      <c r="BL175">
        <f t="shared" si="68"/>
        <v>0</v>
      </c>
      <c r="BM175">
        <f t="shared" si="69"/>
        <v>0</v>
      </c>
      <c r="BN175">
        <f t="shared" si="70"/>
        <v>0</v>
      </c>
      <c r="BO175">
        <f t="shared" si="71"/>
        <v>0</v>
      </c>
      <c r="BP175">
        <f t="shared" si="72"/>
        <v>0</v>
      </c>
      <c r="BQ175">
        <f t="shared" si="73"/>
        <v>3</v>
      </c>
      <c r="BR175">
        <f t="shared" si="74"/>
        <v>2</v>
      </c>
      <c r="BS175">
        <f t="shared" si="75"/>
        <v>0</v>
      </c>
      <c r="BT175">
        <f t="shared" si="88"/>
        <v>0</v>
      </c>
    </row>
    <row r="176" spans="1:72" x14ac:dyDescent="0.3">
      <c r="A176" s="1" t="s">
        <v>45</v>
      </c>
      <c r="B176" s="1">
        <v>3</v>
      </c>
      <c r="C176" s="1">
        <v>6</v>
      </c>
      <c r="D176" s="1">
        <v>175</v>
      </c>
      <c r="E176" s="1">
        <v>1</v>
      </c>
      <c r="F176" s="1">
        <v>1</v>
      </c>
      <c r="G176" s="1">
        <v>4</v>
      </c>
      <c r="H176" s="1">
        <v>1</v>
      </c>
      <c r="I176" s="1">
        <v>40</v>
      </c>
      <c r="J176" s="1">
        <v>15</v>
      </c>
      <c r="K176" s="1">
        <v>2</v>
      </c>
      <c r="L176" s="1">
        <v>2</v>
      </c>
      <c r="M176" s="1">
        <v>2</v>
      </c>
      <c r="N176" s="1">
        <v>95</v>
      </c>
      <c r="O176" s="1">
        <v>80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>
        <v>0</v>
      </c>
      <c r="AB176" s="1">
        <v>1</v>
      </c>
      <c r="AC176" s="1">
        <v>0</v>
      </c>
      <c r="AD176" s="1">
        <v>0</v>
      </c>
      <c r="AE176" s="1">
        <v>0</v>
      </c>
      <c r="AF176" s="3">
        <f t="shared" si="76"/>
        <v>0</v>
      </c>
      <c r="AG176" s="3">
        <f t="shared" si="77"/>
        <v>0</v>
      </c>
      <c r="AH176" s="3">
        <f t="shared" si="78"/>
        <v>1</v>
      </c>
      <c r="AI176" s="3">
        <f t="shared" si="79"/>
        <v>0</v>
      </c>
      <c r="AJ176" s="3">
        <f t="shared" si="80"/>
        <v>1</v>
      </c>
      <c r="AK176" s="3">
        <f t="shared" si="62"/>
        <v>2.0999999999999996</v>
      </c>
      <c r="AL176" s="3">
        <f t="shared" si="81"/>
        <v>0</v>
      </c>
      <c r="AM176" s="3">
        <f t="shared" si="82"/>
        <v>0</v>
      </c>
      <c r="AN176" s="3">
        <f t="shared" si="83"/>
        <v>0</v>
      </c>
      <c r="AO176" s="3">
        <f t="shared" si="84"/>
        <v>0</v>
      </c>
      <c r="AP176" s="3">
        <f t="shared" si="85"/>
        <v>0</v>
      </c>
      <c r="AQ176" s="3">
        <f t="shared" si="86"/>
        <v>0</v>
      </c>
      <c r="AR176" s="3">
        <f t="shared" si="89"/>
        <v>3</v>
      </c>
      <c r="AS176" s="3">
        <f t="shared" si="63"/>
        <v>0</v>
      </c>
      <c r="AT176" s="3">
        <f t="shared" si="87"/>
        <v>0</v>
      </c>
      <c r="BF176">
        <f t="shared" si="60"/>
        <v>1</v>
      </c>
      <c r="BG176">
        <f t="shared" si="64"/>
        <v>1</v>
      </c>
      <c r="BH176">
        <f t="shared" si="65"/>
        <v>1</v>
      </c>
      <c r="BI176">
        <f t="shared" si="66"/>
        <v>1</v>
      </c>
      <c r="BJ176">
        <f t="shared" si="67"/>
        <v>2</v>
      </c>
      <c r="BK176">
        <f t="shared" si="61"/>
        <v>-2.0999999999999996</v>
      </c>
      <c r="BL176">
        <f t="shared" si="68"/>
        <v>1</v>
      </c>
      <c r="BM176">
        <f t="shared" si="69"/>
        <v>0</v>
      </c>
      <c r="BN176">
        <f t="shared" si="70"/>
        <v>0</v>
      </c>
      <c r="BO176">
        <f t="shared" si="71"/>
        <v>0</v>
      </c>
      <c r="BP176">
        <f t="shared" si="72"/>
        <v>0</v>
      </c>
      <c r="BQ176">
        <f t="shared" si="73"/>
        <v>3</v>
      </c>
      <c r="BR176">
        <f t="shared" si="74"/>
        <v>2</v>
      </c>
      <c r="BS176">
        <f t="shared" si="75"/>
        <v>0</v>
      </c>
      <c r="BT176">
        <f t="shared" si="88"/>
        <v>0</v>
      </c>
    </row>
    <row r="177" spans="1:72" x14ac:dyDescent="0.3">
      <c r="A177" s="1" t="s">
        <v>45</v>
      </c>
      <c r="B177" s="1">
        <v>3</v>
      </c>
      <c r="C177" s="1">
        <v>6</v>
      </c>
      <c r="D177" s="1">
        <v>176</v>
      </c>
      <c r="E177" s="1">
        <v>1</v>
      </c>
      <c r="F177" s="1">
        <v>1</v>
      </c>
      <c r="G177" s="1">
        <v>4</v>
      </c>
      <c r="H177" s="1">
        <v>1</v>
      </c>
      <c r="I177" s="1">
        <v>40</v>
      </c>
      <c r="J177" s="1">
        <v>30</v>
      </c>
      <c r="K177" s="1">
        <v>2</v>
      </c>
      <c r="L177" s="1">
        <v>2</v>
      </c>
      <c r="M177" s="1">
        <v>1</v>
      </c>
      <c r="N177" s="1">
        <v>96</v>
      </c>
      <c r="O177" s="1">
        <v>80</v>
      </c>
      <c r="P177" s="1">
        <v>1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1</v>
      </c>
      <c r="AC177" s="1">
        <v>0</v>
      </c>
      <c r="AD177" s="1">
        <v>1</v>
      </c>
      <c r="AE177" s="1">
        <v>0</v>
      </c>
      <c r="AF177" s="3">
        <f t="shared" si="76"/>
        <v>0</v>
      </c>
      <c r="AG177" s="3">
        <f t="shared" si="77"/>
        <v>1</v>
      </c>
      <c r="AH177" s="3">
        <f t="shared" si="78"/>
        <v>1</v>
      </c>
      <c r="AI177" s="3">
        <f t="shared" si="79"/>
        <v>0</v>
      </c>
      <c r="AJ177" s="3">
        <f t="shared" si="80"/>
        <v>2</v>
      </c>
      <c r="AK177" s="3">
        <f t="shared" si="62"/>
        <v>1.5</v>
      </c>
      <c r="AL177" s="3">
        <f t="shared" si="81"/>
        <v>1</v>
      </c>
      <c r="AM177" s="3">
        <f t="shared" si="82"/>
        <v>0</v>
      </c>
      <c r="AN177" s="3">
        <f t="shared" si="83"/>
        <v>1</v>
      </c>
      <c r="AO177" s="3">
        <f t="shared" si="84"/>
        <v>0</v>
      </c>
      <c r="AP177" s="3">
        <f t="shared" si="85"/>
        <v>0</v>
      </c>
      <c r="AQ177" s="3">
        <f t="shared" si="86"/>
        <v>0</v>
      </c>
      <c r="AR177" s="3">
        <f t="shared" si="89"/>
        <v>3</v>
      </c>
      <c r="AS177" s="3">
        <f t="shared" si="63"/>
        <v>0</v>
      </c>
      <c r="AT177" s="3">
        <f t="shared" si="87"/>
        <v>0</v>
      </c>
      <c r="BF177">
        <f t="shared" si="60"/>
        <v>1</v>
      </c>
      <c r="BG177">
        <f t="shared" si="64"/>
        <v>0</v>
      </c>
      <c r="BH177">
        <f t="shared" si="65"/>
        <v>1</v>
      </c>
      <c r="BI177">
        <f t="shared" si="66"/>
        <v>0</v>
      </c>
      <c r="BJ177">
        <f t="shared" si="67"/>
        <v>1</v>
      </c>
      <c r="BK177">
        <f t="shared" si="61"/>
        <v>-1.5</v>
      </c>
      <c r="BL177">
        <f t="shared" si="68"/>
        <v>1</v>
      </c>
      <c r="BM177">
        <f t="shared" si="69"/>
        <v>0</v>
      </c>
      <c r="BN177">
        <f t="shared" si="70"/>
        <v>0</v>
      </c>
      <c r="BO177">
        <f t="shared" si="71"/>
        <v>0</v>
      </c>
      <c r="BP177">
        <f t="shared" si="72"/>
        <v>0</v>
      </c>
      <c r="BQ177">
        <f t="shared" si="73"/>
        <v>3</v>
      </c>
      <c r="BR177">
        <f t="shared" si="74"/>
        <v>2</v>
      </c>
      <c r="BS177">
        <f t="shared" si="75"/>
        <v>0</v>
      </c>
      <c r="BT177">
        <f t="shared" si="88"/>
        <v>0</v>
      </c>
    </row>
    <row r="178" spans="1:72" x14ac:dyDescent="0.3">
      <c r="A178" s="1" t="s">
        <v>45</v>
      </c>
      <c r="B178" s="1">
        <v>3</v>
      </c>
      <c r="C178" s="1">
        <v>7</v>
      </c>
      <c r="D178" s="1">
        <v>177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0</v>
      </c>
      <c r="K178" s="1">
        <v>1</v>
      </c>
      <c r="L178" s="1">
        <v>1</v>
      </c>
      <c r="M178" s="1">
        <v>1</v>
      </c>
      <c r="N178" s="1">
        <v>97</v>
      </c>
      <c r="O178" s="1">
        <v>80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3">
        <f t="shared" si="76"/>
        <v>1</v>
      </c>
      <c r="AG178" s="3">
        <f t="shared" si="77"/>
        <v>1</v>
      </c>
      <c r="AH178" s="3">
        <f t="shared" si="78"/>
        <v>1</v>
      </c>
      <c r="AI178" s="3">
        <f t="shared" si="79"/>
        <v>0</v>
      </c>
      <c r="AJ178" s="3">
        <f t="shared" si="80"/>
        <v>2</v>
      </c>
      <c r="AK178" s="3">
        <f t="shared" si="62"/>
        <v>1.2</v>
      </c>
      <c r="AL178" s="3">
        <f t="shared" si="81"/>
        <v>1</v>
      </c>
      <c r="AM178" s="3">
        <f t="shared" si="82"/>
        <v>1</v>
      </c>
      <c r="AN178" s="3">
        <f t="shared" si="83"/>
        <v>1</v>
      </c>
      <c r="AO178" s="3">
        <f t="shared" si="84"/>
        <v>0</v>
      </c>
      <c r="AP178" s="3">
        <f t="shared" si="85"/>
        <v>0</v>
      </c>
      <c r="AQ178" s="3">
        <f t="shared" si="86"/>
        <v>1</v>
      </c>
      <c r="AR178" s="3">
        <f t="shared" si="89"/>
        <v>3</v>
      </c>
      <c r="AS178" s="3">
        <f t="shared" si="63"/>
        <v>0</v>
      </c>
      <c r="AT178" s="3">
        <f t="shared" si="87"/>
        <v>0</v>
      </c>
      <c r="BF178">
        <f t="shared" si="60"/>
        <v>0</v>
      </c>
      <c r="BG178">
        <f t="shared" si="64"/>
        <v>0</v>
      </c>
      <c r="BH178">
        <f t="shared" si="65"/>
        <v>0</v>
      </c>
      <c r="BI178">
        <f t="shared" si="66"/>
        <v>0</v>
      </c>
      <c r="BJ178">
        <f t="shared" si="67"/>
        <v>1</v>
      </c>
      <c r="BK178">
        <f t="shared" si="61"/>
        <v>-1.2</v>
      </c>
      <c r="BL178">
        <f t="shared" si="68"/>
        <v>1</v>
      </c>
      <c r="BM178">
        <f t="shared" si="69"/>
        <v>0</v>
      </c>
      <c r="BN178">
        <f t="shared" si="70"/>
        <v>0</v>
      </c>
      <c r="BO178">
        <f t="shared" si="71"/>
        <v>0</v>
      </c>
      <c r="BP178">
        <f t="shared" si="72"/>
        <v>0</v>
      </c>
      <c r="BQ178">
        <f t="shared" si="73"/>
        <v>2</v>
      </c>
      <c r="BR178">
        <f t="shared" si="74"/>
        <v>2</v>
      </c>
      <c r="BS178">
        <f t="shared" si="75"/>
        <v>0</v>
      </c>
      <c r="BT178">
        <f t="shared" si="88"/>
        <v>0</v>
      </c>
    </row>
    <row r="179" spans="1:72" x14ac:dyDescent="0.3">
      <c r="A179" s="1" t="s">
        <v>45</v>
      </c>
      <c r="B179" s="1">
        <v>3</v>
      </c>
      <c r="C179" s="1">
        <v>7</v>
      </c>
      <c r="D179" s="1">
        <v>178</v>
      </c>
      <c r="E179" s="1">
        <v>1</v>
      </c>
      <c r="F179" s="1">
        <v>1</v>
      </c>
      <c r="G179" s="1">
        <v>5</v>
      </c>
      <c r="H179" s="1">
        <v>1</v>
      </c>
      <c r="I179" s="1">
        <v>15</v>
      </c>
      <c r="J179" s="1">
        <v>0</v>
      </c>
      <c r="K179" s="1">
        <v>1</v>
      </c>
      <c r="L179" s="1">
        <v>2</v>
      </c>
      <c r="M179" s="1">
        <v>2</v>
      </c>
      <c r="N179" s="1">
        <v>97</v>
      </c>
      <c r="O179" s="1">
        <v>81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3">
        <f t="shared" si="76"/>
        <v>1</v>
      </c>
      <c r="AG179" s="3">
        <f t="shared" si="77"/>
        <v>1</v>
      </c>
      <c r="AH179" s="3">
        <f t="shared" si="78"/>
        <v>1</v>
      </c>
      <c r="AI179" s="3">
        <f t="shared" si="79"/>
        <v>0</v>
      </c>
      <c r="AJ179" s="3">
        <f t="shared" si="80"/>
        <v>2</v>
      </c>
      <c r="AK179" s="3">
        <f t="shared" si="62"/>
        <v>1.7999999999999998</v>
      </c>
      <c r="AL179" s="3">
        <f t="shared" si="81"/>
        <v>1</v>
      </c>
      <c r="AM179" s="3">
        <f t="shared" si="82"/>
        <v>1</v>
      </c>
      <c r="AN179" s="3">
        <f t="shared" si="83"/>
        <v>1</v>
      </c>
      <c r="AO179" s="3">
        <f t="shared" si="84"/>
        <v>0</v>
      </c>
      <c r="AP179" s="3">
        <f t="shared" si="85"/>
        <v>1</v>
      </c>
      <c r="AQ179" s="3">
        <f t="shared" si="86"/>
        <v>1</v>
      </c>
      <c r="AR179" s="3">
        <f t="shared" si="89"/>
        <v>3</v>
      </c>
      <c r="AS179" s="3">
        <f t="shared" si="63"/>
        <v>0</v>
      </c>
      <c r="AT179" s="3">
        <f t="shared" si="87"/>
        <v>0</v>
      </c>
      <c r="BF179">
        <f t="shared" si="60"/>
        <v>0</v>
      </c>
      <c r="BG179">
        <f t="shared" si="64"/>
        <v>0</v>
      </c>
      <c r="BH179">
        <f t="shared" si="65"/>
        <v>0</v>
      </c>
      <c r="BI179">
        <f t="shared" si="66"/>
        <v>0</v>
      </c>
      <c r="BJ179">
        <f t="shared" si="67"/>
        <v>1</v>
      </c>
      <c r="BK179">
        <f t="shared" si="61"/>
        <v>-1.7999999999999998</v>
      </c>
      <c r="BL179">
        <f t="shared" si="68"/>
        <v>0</v>
      </c>
      <c r="BM179">
        <f t="shared" si="69"/>
        <v>1</v>
      </c>
      <c r="BN179">
        <f t="shared" si="70"/>
        <v>0</v>
      </c>
      <c r="BO179">
        <f t="shared" si="71"/>
        <v>0</v>
      </c>
      <c r="BP179">
        <f t="shared" si="72"/>
        <v>0</v>
      </c>
      <c r="BQ179">
        <f t="shared" si="73"/>
        <v>1</v>
      </c>
      <c r="BR179">
        <f t="shared" si="74"/>
        <v>2</v>
      </c>
      <c r="BS179">
        <f t="shared" si="75"/>
        <v>0</v>
      </c>
      <c r="BT179">
        <f t="shared" si="88"/>
        <v>0</v>
      </c>
    </row>
    <row r="180" spans="1:72" x14ac:dyDescent="0.3">
      <c r="A180" s="1" t="s">
        <v>45</v>
      </c>
      <c r="B180" s="1">
        <v>3</v>
      </c>
      <c r="C180" s="1">
        <v>7</v>
      </c>
      <c r="D180" s="1">
        <v>179</v>
      </c>
      <c r="E180" s="1">
        <v>1</v>
      </c>
      <c r="F180" s="1">
        <v>1</v>
      </c>
      <c r="G180" s="1">
        <v>5</v>
      </c>
      <c r="H180" s="1">
        <v>1</v>
      </c>
      <c r="I180" s="1">
        <v>15</v>
      </c>
      <c r="J180" s="1">
        <v>15</v>
      </c>
      <c r="K180" s="1">
        <v>1</v>
      </c>
      <c r="L180" s="1">
        <v>1</v>
      </c>
      <c r="M180" s="1">
        <v>1</v>
      </c>
      <c r="N180" s="1">
        <v>98</v>
      </c>
      <c r="O180" s="1">
        <v>81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3">
        <f t="shared" si="76"/>
        <v>1</v>
      </c>
      <c r="AG180" s="3">
        <f t="shared" si="77"/>
        <v>1</v>
      </c>
      <c r="AH180" s="3">
        <f t="shared" si="78"/>
        <v>1</v>
      </c>
      <c r="AI180" s="3">
        <f t="shared" si="79"/>
        <v>1</v>
      </c>
      <c r="AJ180" s="3">
        <f t="shared" si="80"/>
        <v>2</v>
      </c>
      <c r="AK180" s="3">
        <f t="shared" si="62"/>
        <v>1.2</v>
      </c>
      <c r="AL180" s="3">
        <f t="shared" si="81"/>
        <v>0</v>
      </c>
      <c r="AM180" s="3">
        <f t="shared" si="82"/>
        <v>2</v>
      </c>
      <c r="AN180" s="3">
        <f t="shared" si="83"/>
        <v>0</v>
      </c>
      <c r="AO180" s="3">
        <f t="shared" si="84"/>
        <v>0</v>
      </c>
      <c r="AP180" s="3">
        <f t="shared" si="85"/>
        <v>1</v>
      </c>
      <c r="AQ180" s="3">
        <f t="shared" si="86"/>
        <v>2</v>
      </c>
      <c r="AR180" s="3">
        <f t="shared" si="89"/>
        <v>3</v>
      </c>
      <c r="AS180" s="3">
        <f t="shared" si="63"/>
        <v>0</v>
      </c>
      <c r="AT180" s="3">
        <f t="shared" si="87"/>
        <v>0</v>
      </c>
      <c r="BF180">
        <f t="shared" si="60"/>
        <v>0</v>
      </c>
      <c r="BG180">
        <f t="shared" si="64"/>
        <v>0</v>
      </c>
      <c r="BH180">
        <f t="shared" si="65"/>
        <v>0</v>
      </c>
      <c r="BI180">
        <f t="shared" si="66"/>
        <v>0</v>
      </c>
      <c r="BJ180">
        <f t="shared" si="67"/>
        <v>1</v>
      </c>
      <c r="BK180">
        <f t="shared" si="61"/>
        <v>-1.2</v>
      </c>
      <c r="BL180">
        <f t="shared" si="68"/>
        <v>0</v>
      </c>
      <c r="BM180">
        <f t="shared" si="69"/>
        <v>1</v>
      </c>
      <c r="BN180">
        <f t="shared" si="70"/>
        <v>0</v>
      </c>
      <c r="BO180">
        <f t="shared" si="71"/>
        <v>0</v>
      </c>
      <c r="BP180">
        <f t="shared" si="72"/>
        <v>0</v>
      </c>
      <c r="BQ180">
        <f t="shared" si="73"/>
        <v>0</v>
      </c>
      <c r="BR180">
        <f t="shared" si="74"/>
        <v>2</v>
      </c>
      <c r="BS180">
        <f t="shared" si="75"/>
        <v>0</v>
      </c>
      <c r="BT180">
        <f t="shared" si="88"/>
        <v>0</v>
      </c>
    </row>
    <row r="181" spans="1:72" x14ac:dyDescent="0.3">
      <c r="A181" s="1" t="s">
        <v>45</v>
      </c>
      <c r="B181" s="1">
        <v>3</v>
      </c>
      <c r="C181" s="1">
        <v>7</v>
      </c>
      <c r="D181" s="1">
        <v>180</v>
      </c>
      <c r="E181" s="1">
        <v>1</v>
      </c>
      <c r="F181" s="1">
        <v>1</v>
      </c>
      <c r="G181" s="1">
        <v>5</v>
      </c>
      <c r="H181" s="1">
        <v>1</v>
      </c>
      <c r="I181" s="1">
        <v>30</v>
      </c>
      <c r="J181" s="1">
        <v>15</v>
      </c>
      <c r="K181" s="1">
        <v>1</v>
      </c>
      <c r="L181" s="1">
        <v>1</v>
      </c>
      <c r="M181" s="1">
        <v>2</v>
      </c>
      <c r="N181" s="1">
        <v>98</v>
      </c>
      <c r="O181" s="1">
        <v>82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3">
        <f t="shared" si="76"/>
        <v>1</v>
      </c>
      <c r="AG181" s="3">
        <f t="shared" si="77"/>
        <v>1</v>
      </c>
      <c r="AH181" s="3">
        <f t="shared" si="78"/>
        <v>2</v>
      </c>
      <c r="AI181" s="3">
        <f t="shared" si="79"/>
        <v>1</v>
      </c>
      <c r="AJ181" s="3">
        <f t="shared" si="80"/>
        <v>1</v>
      </c>
      <c r="AK181" s="3">
        <f t="shared" si="62"/>
        <v>1.7999999999999998</v>
      </c>
      <c r="AL181" s="3">
        <f t="shared" si="81"/>
        <v>0</v>
      </c>
      <c r="AM181" s="3">
        <f t="shared" si="82"/>
        <v>1</v>
      </c>
      <c r="AN181" s="3">
        <f t="shared" si="83"/>
        <v>0</v>
      </c>
      <c r="AO181" s="3">
        <f t="shared" si="84"/>
        <v>0</v>
      </c>
      <c r="AP181" s="3">
        <f t="shared" si="85"/>
        <v>1</v>
      </c>
      <c r="AQ181" s="3">
        <f t="shared" si="86"/>
        <v>2</v>
      </c>
      <c r="AR181" s="3">
        <f t="shared" si="89"/>
        <v>3</v>
      </c>
      <c r="AS181" s="3">
        <f t="shared" si="63"/>
        <v>0</v>
      </c>
      <c r="AT181" s="3">
        <f t="shared" si="87"/>
        <v>0</v>
      </c>
      <c r="BF181">
        <f t="shared" si="60"/>
        <v>0</v>
      </c>
      <c r="BG181">
        <f t="shared" si="64"/>
        <v>0</v>
      </c>
      <c r="BH181">
        <f t="shared" si="65"/>
        <v>0</v>
      </c>
      <c r="BI181">
        <f t="shared" si="66"/>
        <v>0</v>
      </c>
      <c r="BJ181">
        <f t="shared" si="67"/>
        <v>2</v>
      </c>
      <c r="BK181">
        <f t="shared" si="61"/>
        <v>-1.7999999999999998</v>
      </c>
      <c r="BL181">
        <f t="shared" si="68"/>
        <v>0</v>
      </c>
      <c r="BM181">
        <f t="shared" si="69"/>
        <v>2</v>
      </c>
      <c r="BN181">
        <f t="shared" si="70"/>
        <v>0</v>
      </c>
      <c r="BO181">
        <f t="shared" si="71"/>
        <v>0</v>
      </c>
      <c r="BP181">
        <f t="shared" si="72"/>
        <v>0</v>
      </c>
      <c r="BQ181">
        <f t="shared" si="73"/>
        <v>0</v>
      </c>
      <c r="BR181">
        <f t="shared" si="74"/>
        <v>2</v>
      </c>
      <c r="BS181">
        <f t="shared" si="75"/>
        <v>0</v>
      </c>
      <c r="BT181">
        <f t="shared" si="88"/>
        <v>0</v>
      </c>
    </row>
    <row r="182" spans="1:72" x14ac:dyDescent="0.3">
      <c r="A182" s="1" t="s">
        <v>45</v>
      </c>
      <c r="B182" s="1">
        <v>3</v>
      </c>
      <c r="C182" s="1">
        <v>7</v>
      </c>
      <c r="D182" s="1">
        <v>181</v>
      </c>
      <c r="E182" s="1">
        <v>1</v>
      </c>
      <c r="F182" s="1">
        <v>1</v>
      </c>
      <c r="G182" s="1">
        <v>5</v>
      </c>
      <c r="H182" s="1">
        <v>1</v>
      </c>
      <c r="I182" s="1">
        <v>30</v>
      </c>
      <c r="J182" s="1">
        <v>30</v>
      </c>
      <c r="K182" s="1">
        <v>1</v>
      </c>
      <c r="L182" s="1">
        <v>1</v>
      </c>
      <c r="M182" s="1">
        <v>1</v>
      </c>
      <c r="N182" s="1">
        <v>99</v>
      </c>
      <c r="O182" s="1">
        <v>82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3">
        <f t="shared" si="76"/>
        <v>1</v>
      </c>
      <c r="AG182" s="3">
        <f t="shared" si="77"/>
        <v>1</v>
      </c>
      <c r="AH182" s="3">
        <f t="shared" si="78"/>
        <v>1</v>
      </c>
      <c r="AI182" s="3">
        <f t="shared" si="79"/>
        <v>1</v>
      </c>
      <c r="AJ182" s="3">
        <f t="shared" si="80"/>
        <v>2</v>
      </c>
      <c r="AK182" s="3">
        <f t="shared" si="62"/>
        <v>1.2</v>
      </c>
      <c r="AL182" s="3">
        <f t="shared" si="81"/>
        <v>0</v>
      </c>
      <c r="AM182" s="3">
        <f t="shared" si="82"/>
        <v>2</v>
      </c>
      <c r="AN182" s="3">
        <f t="shared" si="83"/>
        <v>0</v>
      </c>
      <c r="AO182" s="3">
        <f t="shared" si="84"/>
        <v>0</v>
      </c>
      <c r="AP182" s="3">
        <f t="shared" si="85"/>
        <v>0</v>
      </c>
      <c r="AQ182" s="3">
        <f t="shared" si="86"/>
        <v>3</v>
      </c>
      <c r="AR182" s="3">
        <f t="shared" si="89"/>
        <v>3</v>
      </c>
      <c r="AS182" s="3">
        <f t="shared" si="63"/>
        <v>0</v>
      </c>
      <c r="AT182" s="3">
        <f t="shared" si="87"/>
        <v>0</v>
      </c>
      <c r="BF182">
        <f t="shared" si="60"/>
        <v>0</v>
      </c>
      <c r="BG182">
        <f t="shared" si="64"/>
        <v>0</v>
      </c>
      <c r="BH182">
        <f t="shared" si="65"/>
        <v>0</v>
      </c>
      <c r="BI182">
        <f t="shared" si="66"/>
        <v>0</v>
      </c>
      <c r="BJ182">
        <f t="shared" si="67"/>
        <v>1</v>
      </c>
      <c r="BK182">
        <f t="shared" si="61"/>
        <v>-1.2</v>
      </c>
      <c r="BL182">
        <f t="shared" si="68"/>
        <v>0</v>
      </c>
      <c r="BM182">
        <f t="shared" si="69"/>
        <v>1</v>
      </c>
      <c r="BN182">
        <f t="shared" si="70"/>
        <v>0</v>
      </c>
      <c r="BO182">
        <f t="shared" si="71"/>
        <v>0</v>
      </c>
      <c r="BP182">
        <f t="shared" si="72"/>
        <v>0</v>
      </c>
      <c r="BQ182">
        <f t="shared" si="73"/>
        <v>0</v>
      </c>
      <c r="BR182">
        <f t="shared" si="74"/>
        <v>1</v>
      </c>
      <c r="BS182">
        <f t="shared" si="75"/>
        <v>-1</v>
      </c>
      <c r="BT182">
        <f t="shared" si="88"/>
        <v>-1</v>
      </c>
    </row>
    <row r="183" spans="1:72" x14ac:dyDescent="0.3">
      <c r="A183" s="1" t="s">
        <v>45</v>
      </c>
      <c r="B183" s="1">
        <v>3</v>
      </c>
      <c r="C183" s="1">
        <v>7</v>
      </c>
      <c r="D183" s="1">
        <v>182</v>
      </c>
      <c r="E183" s="1">
        <v>1</v>
      </c>
      <c r="F183" s="1">
        <v>1</v>
      </c>
      <c r="G183" s="1">
        <v>5</v>
      </c>
      <c r="H183" s="1">
        <v>1</v>
      </c>
      <c r="I183" s="1">
        <v>40</v>
      </c>
      <c r="J183" s="1">
        <v>30</v>
      </c>
      <c r="K183" s="1">
        <v>1</v>
      </c>
      <c r="L183" s="1">
        <v>2</v>
      </c>
      <c r="M183" s="1">
        <v>1</v>
      </c>
      <c r="N183" s="1">
        <v>100</v>
      </c>
      <c r="O183" s="1">
        <v>82</v>
      </c>
      <c r="P183" s="1">
        <v>1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3">
        <f t="shared" si="76"/>
        <v>1</v>
      </c>
      <c r="AG183" s="3">
        <f t="shared" si="77"/>
        <v>0</v>
      </c>
      <c r="AH183" s="3">
        <f t="shared" si="78"/>
        <v>1</v>
      </c>
      <c r="AI183" s="3">
        <f t="shared" si="79"/>
        <v>0</v>
      </c>
      <c r="AJ183" s="3">
        <f t="shared" si="80"/>
        <v>2</v>
      </c>
      <c r="AK183" s="3">
        <f t="shared" si="62"/>
        <v>1.7999999999999998</v>
      </c>
      <c r="AL183" s="3">
        <f t="shared" si="81"/>
        <v>1</v>
      </c>
      <c r="AM183" s="3">
        <f t="shared" si="82"/>
        <v>2</v>
      </c>
      <c r="AN183" s="3">
        <f t="shared" si="83"/>
        <v>0</v>
      </c>
      <c r="AO183" s="3">
        <f t="shared" si="84"/>
        <v>0</v>
      </c>
      <c r="AP183" s="3">
        <f t="shared" si="85"/>
        <v>0</v>
      </c>
      <c r="AQ183" s="3">
        <f t="shared" si="86"/>
        <v>3</v>
      </c>
      <c r="AR183" s="3">
        <f t="shared" si="89"/>
        <v>2</v>
      </c>
      <c r="AS183" s="3">
        <f t="shared" si="63"/>
        <v>0</v>
      </c>
      <c r="AT183" s="3">
        <f t="shared" si="87"/>
        <v>0</v>
      </c>
      <c r="BF183">
        <f t="shared" si="60"/>
        <v>0</v>
      </c>
      <c r="BG183">
        <f t="shared" si="64"/>
        <v>0</v>
      </c>
      <c r="BH183">
        <f t="shared" si="65"/>
        <v>0</v>
      </c>
      <c r="BI183">
        <f t="shared" si="66"/>
        <v>0</v>
      </c>
      <c r="BJ183">
        <f t="shared" si="67"/>
        <v>1</v>
      </c>
      <c r="BK183">
        <f t="shared" si="61"/>
        <v>-1.7999999999999998</v>
      </c>
      <c r="BL183">
        <f t="shared" si="68"/>
        <v>0</v>
      </c>
      <c r="BM183">
        <f t="shared" si="69"/>
        <v>1</v>
      </c>
      <c r="BN183">
        <f t="shared" si="70"/>
        <v>0</v>
      </c>
      <c r="BO183">
        <f t="shared" si="71"/>
        <v>0</v>
      </c>
      <c r="BP183">
        <f t="shared" si="72"/>
        <v>0</v>
      </c>
      <c r="BQ183">
        <f t="shared" si="73"/>
        <v>0</v>
      </c>
      <c r="BR183">
        <f t="shared" si="74"/>
        <v>1</v>
      </c>
      <c r="BS183">
        <f t="shared" si="75"/>
        <v>-1</v>
      </c>
      <c r="BT183">
        <f t="shared" si="88"/>
        <v>0</v>
      </c>
    </row>
    <row r="184" spans="1:72" x14ac:dyDescent="0.3">
      <c r="A184" s="1" t="s">
        <v>47</v>
      </c>
      <c r="B184" s="1">
        <v>1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3">
        <f t="shared" si="76"/>
        <v>1</v>
      </c>
      <c r="AG184" s="3">
        <f t="shared" si="77"/>
        <v>0</v>
      </c>
      <c r="AH184" s="3">
        <f t="shared" si="78"/>
        <v>0</v>
      </c>
      <c r="AI184" s="3">
        <f t="shared" si="79"/>
        <v>0</v>
      </c>
      <c r="AJ184" s="3">
        <f t="shared" si="80"/>
        <v>1</v>
      </c>
      <c r="AK184" s="3">
        <f t="shared" si="62"/>
        <v>0</v>
      </c>
      <c r="AL184" s="3">
        <f t="shared" si="81"/>
        <v>0</v>
      </c>
      <c r="AM184" s="3">
        <f t="shared" si="82"/>
        <v>0</v>
      </c>
      <c r="AN184" s="3">
        <f t="shared" si="83"/>
        <v>0</v>
      </c>
      <c r="AO184" s="3">
        <f t="shared" si="84"/>
        <v>0</v>
      </c>
      <c r="AP184" s="3">
        <f t="shared" si="85"/>
        <v>0</v>
      </c>
      <c r="AQ184" s="3">
        <f t="shared" si="86"/>
        <v>1</v>
      </c>
      <c r="AR184" s="3">
        <f t="shared" si="89"/>
        <v>1</v>
      </c>
      <c r="AS184" s="3">
        <f t="shared" si="63"/>
        <v>-1</v>
      </c>
      <c r="AT184" s="3">
        <f t="shared" si="87"/>
        <v>-1</v>
      </c>
      <c r="BF184">
        <f t="shared" si="60"/>
        <v>0</v>
      </c>
      <c r="BG184">
        <f t="shared" si="64"/>
        <v>0</v>
      </c>
      <c r="BH184">
        <f t="shared" si="65"/>
        <v>0</v>
      </c>
      <c r="BI184">
        <f t="shared" si="66"/>
        <v>0</v>
      </c>
      <c r="BJ184">
        <f t="shared" si="67"/>
        <v>0</v>
      </c>
      <c r="BK184">
        <f t="shared" si="61"/>
        <v>0</v>
      </c>
      <c r="BL184">
        <f t="shared" si="68"/>
        <v>0</v>
      </c>
      <c r="BM184">
        <f t="shared" si="69"/>
        <v>0</v>
      </c>
      <c r="BN184">
        <f t="shared" si="70"/>
        <v>0</v>
      </c>
      <c r="BO184">
        <f t="shared" si="71"/>
        <v>0</v>
      </c>
      <c r="BP184">
        <f t="shared" si="72"/>
        <v>0</v>
      </c>
      <c r="BQ184">
        <f t="shared" si="73"/>
        <v>0</v>
      </c>
      <c r="BR184">
        <f t="shared" si="74"/>
        <v>2</v>
      </c>
      <c r="BS184">
        <f t="shared" si="75"/>
        <v>0</v>
      </c>
      <c r="BT184">
        <f t="shared" si="88"/>
        <v>1</v>
      </c>
    </row>
    <row r="185" spans="1:72" x14ac:dyDescent="0.3">
      <c r="A185" s="1" t="s">
        <v>47</v>
      </c>
      <c r="B185" s="1">
        <v>1</v>
      </c>
      <c r="C185" s="1">
        <v>1</v>
      </c>
      <c r="D185" s="1">
        <v>2</v>
      </c>
      <c r="E185" s="1">
        <v>0</v>
      </c>
      <c r="F185" s="1">
        <v>0</v>
      </c>
      <c r="G185" s="1">
        <v>0</v>
      </c>
      <c r="H185" s="1">
        <v>0</v>
      </c>
      <c r="I185" s="1">
        <v>15</v>
      </c>
      <c r="J185" s="1">
        <v>0</v>
      </c>
      <c r="K185" s="1">
        <v>1</v>
      </c>
      <c r="L185" s="1">
        <v>1</v>
      </c>
      <c r="M185" s="1">
        <v>2</v>
      </c>
      <c r="N185" s="1">
        <v>1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3">
        <f t="shared" si="76"/>
        <v>1</v>
      </c>
      <c r="AG185" s="3">
        <f t="shared" si="77"/>
        <v>0</v>
      </c>
      <c r="AH185" s="3">
        <f t="shared" si="78"/>
        <v>0</v>
      </c>
      <c r="AI185" s="3">
        <f t="shared" si="79"/>
        <v>0</v>
      </c>
      <c r="AJ185" s="3">
        <f t="shared" si="80"/>
        <v>1</v>
      </c>
      <c r="AK185" s="3">
        <f t="shared" si="62"/>
        <v>0.6</v>
      </c>
      <c r="AL185" s="3">
        <f t="shared" si="81"/>
        <v>0</v>
      </c>
      <c r="AM185" s="3">
        <f t="shared" si="82"/>
        <v>0</v>
      </c>
      <c r="AN185" s="3">
        <f t="shared" si="83"/>
        <v>0</v>
      </c>
      <c r="AO185" s="3">
        <f t="shared" si="84"/>
        <v>0</v>
      </c>
      <c r="AP185" s="3">
        <f t="shared" si="85"/>
        <v>0</v>
      </c>
      <c r="AQ185" s="3">
        <f t="shared" si="86"/>
        <v>2</v>
      </c>
      <c r="AR185" s="3">
        <f t="shared" si="89"/>
        <v>1</v>
      </c>
      <c r="AS185" s="3">
        <f t="shared" si="63"/>
        <v>-1</v>
      </c>
      <c r="AT185" s="3">
        <f t="shared" si="87"/>
        <v>0</v>
      </c>
      <c r="BF185">
        <f t="shared" si="60"/>
        <v>0</v>
      </c>
      <c r="BG185">
        <f t="shared" si="64"/>
        <v>0</v>
      </c>
      <c r="BH185">
        <f t="shared" si="65"/>
        <v>0</v>
      </c>
      <c r="BI185">
        <f t="shared" si="66"/>
        <v>0</v>
      </c>
      <c r="BJ185">
        <f t="shared" si="67"/>
        <v>1</v>
      </c>
      <c r="BK185">
        <f t="shared" si="61"/>
        <v>-0.6</v>
      </c>
      <c r="BL185">
        <f t="shared" si="68"/>
        <v>0</v>
      </c>
      <c r="BM185">
        <f t="shared" si="69"/>
        <v>0</v>
      </c>
      <c r="BN185">
        <f t="shared" si="70"/>
        <v>0</v>
      </c>
      <c r="BO185">
        <f t="shared" si="71"/>
        <v>0</v>
      </c>
      <c r="BP185">
        <f t="shared" si="72"/>
        <v>0</v>
      </c>
      <c r="BQ185">
        <f t="shared" si="73"/>
        <v>0</v>
      </c>
      <c r="BR185">
        <f t="shared" si="74"/>
        <v>3</v>
      </c>
      <c r="BS185">
        <f t="shared" si="75"/>
        <v>0</v>
      </c>
      <c r="BT185">
        <f t="shared" si="88"/>
        <v>0</v>
      </c>
    </row>
    <row r="186" spans="1:72" x14ac:dyDescent="0.3">
      <c r="A186" s="1" t="s">
        <v>47</v>
      </c>
      <c r="B186" s="1">
        <v>1</v>
      </c>
      <c r="C186" s="1">
        <v>1</v>
      </c>
      <c r="D186" s="1">
        <v>3</v>
      </c>
      <c r="E186" s="1">
        <v>0</v>
      </c>
      <c r="F186" s="1">
        <v>0</v>
      </c>
      <c r="G186" s="1">
        <v>0</v>
      </c>
      <c r="H186" s="1">
        <v>0</v>
      </c>
      <c r="I186" s="1">
        <v>15</v>
      </c>
      <c r="J186" s="1">
        <v>15</v>
      </c>
      <c r="K186" s="1">
        <v>1</v>
      </c>
      <c r="L186" s="1">
        <v>2</v>
      </c>
      <c r="M186" s="1">
        <v>2</v>
      </c>
      <c r="N186" s="1">
        <v>1</v>
      </c>
      <c r="O186" s="1">
        <v>2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3">
        <f t="shared" si="76"/>
        <v>1</v>
      </c>
      <c r="AG186" s="3">
        <f t="shared" si="77"/>
        <v>0</v>
      </c>
      <c r="AH186" s="3">
        <f t="shared" si="78"/>
        <v>1</v>
      </c>
      <c r="AI186" s="3">
        <f t="shared" si="79"/>
        <v>0</v>
      </c>
      <c r="AJ186" s="3">
        <f t="shared" si="80"/>
        <v>1</v>
      </c>
      <c r="AK186" s="3">
        <f t="shared" si="62"/>
        <v>0</v>
      </c>
      <c r="AL186" s="3">
        <f t="shared" si="81"/>
        <v>0</v>
      </c>
      <c r="AM186" s="3">
        <f t="shared" si="82"/>
        <v>0</v>
      </c>
      <c r="AN186" s="3">
        <f t="shared" si="83"/>
        <v>0</v>
      </c>
      <c r="AO186" s="3">
        <f t="shared" si="84"/>
        <v>0</v>
      </c>
      <c r="AP186" s="3">
        <f t="shared" si="85"/>
        <v>0</v>
      </c>
      <c r="AQ186" s="3">
        <f t="shared" si="86"/>
        <v>3</v>
      </c>
      <c r="AR186" s="3">
        <f t="shared" si="89"/>
        <v>2</v>
      </c>
      <c r="AS186" s="3">
        <f t="shared" si="63"/>
        <v>0</v>
      </c>
      <c r="AT186" s="3">
        <f t="shared" si="87"/>
        <v>1</v>
      </c>
      <c r="BF186">
        <f t="shared" si="60"/>
        <v>0</v>
      </c>
      <c r="BG186">
        <f t="shared" si="64"/>
        <v>0</v>
      </c>
      <c r="BH186">
        <f t="shared" si="65"/>
        <v>0</v>
      </c>
      <c r="BI186">
        <f t="shared" si="66"/>
        <v>0</v>
      </c>
      <c r="BJ186">
        <f t="shared" si="67"/>
        <v>2</v>
      </c>
      <c r="BK186">
        <f t="shared" si="61"/>
        <v>0</v>
      </c>
      <c r="BL186">
        <f t="shared" si="68"/>
        <v>0</v>
      </c>
      <c r="BM186">
        <f t="shared" si="69"/>
        <v>0</v>
      </c>
      <c r="BN186">
        <f t="shared" si="70"/>
        <v>0</v>
      </c>
      <c r="BO186">
        <f t="shared" si="71"/>
        <v>0</v>
      </c>
      <c r="BP186">
        <f t="shared" si="72"/>
        <v>0</v>
      </c>
      <c r="BQ186">
        <f t="shared" si="73"/>
        <v>0</v>
      </c>
      <c r="BR186">
        <f t="shared" si="74"/>
        <v>3</v>
      </c>
      <c r="BS186">
        <f t="shared" si="75"/>
        <v>0</v>
      </c>
      <c r="BT186">
        <f t="shared" si="88"/>
        <v>0</v>
      </c>
    </row>
    <row r="187" spans="1:72" x14ac:dyDescent="0.3">
      <c r="A187" s="1" t="s">
        <v>47</v>
      </c>
      <c r="B187" s="1">
        <v>1</v>
      </c>
      <c r="C187" s="1">
        <v>1</v>
      </c>
      <c r="D187" s="1">
        <v>4</v>
      </c>
      <c r="E187" s="1">
        <v>0</v>
      </c>
      <c r="F187" s="1">
        <v>0</v>
      </c>
      <c r="G187" s="1">
        <v>0</v>
      </c>
      <c r="H187" s="1">
        <v>0</v>
      </c>
      <c r="I187" s="1">
        <v>15</v>
      </c>
      <c r="J187" s="1">
        <v>30</v>
      </c>
      <c r="K187" s="1">
        <v>1</v>
      </c>
      <c r="L187" s="1">
        <v>1</v>
      </c>
      <c r="M187" s="1">
        <v>2</v>
      </c>
      <c r="N187" s="1">
        <v>1</v>
      </c>
      <c r="O187" s="1">
        <v>3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1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3">
        <f t="shared" si="76"/>
        <v>1</v>
      </c>
      <c r="AG187" s="3">
        <f t="shared" si="77"/>
        <v>0</v>
      </c>
      <c r="AH187" s="3">
        <f t="shared" si="78"/>
        <v>2</v>
      </c>
      <c r="AI187" s="3">
        <f t="shared" si="79"/>
        <v>0</v>
      </c>
      <c r="AJ187" s="3">
        <f t="shared" si="80"/>
        <v>0</v>
      </c>
      <c r="AK187" s="3">
        <f t="shared" si="62"/>
        <v>-0.6</v>
      </c>
      <c r="AL187" s="3">
        <f t="shared" si="81"/>
        <v>0</v>
      </c>
      <c r="AM187" s="3">
        <f t="shared" si="82"/>
        <v>0</v>
      </c>
      <c r="AN187" s="3">
        <f t="shared" si="83"/>
        <v>0</v>
      </c>
      <c r="AO187" s="3">
        <f t="shared" si="84"/>
        <v>0</v>
      </c>
      <c r="AP187" s="3">
        <f t="shared" si="85"/>
        <v>0</v>
      </c>
      <c r="AQ187" s="3">
        <f t="shared" si="86"/>
        <v>3</v>
      </c>
      <c r="AR187" s="3">
        <f t="shared" si="89"/>
        <v>2</v>
      </c>
      <c r="AS187" s="3">
        <f t="shared" si="63"/>
        <v>0</v>
      </c>
      <c r="AT187" s="3">
        <f t="shared" si="87"/>
        <v>0</v>
      </c>
      <c r="BF187">
        <f t="shared" si="60"/>
        <v>0</v>
      </c>
      <c r="BG187">
        <f t="shared" si="64"/>
        <v>0</v>
      </c>
      <c r="BH187">
        <f t="shared" si="65"/>
        <v>0</v>
      </c>
      <c r="BI187">
        <f t="shared" si="66"/>
        <v>0</v>
      </c>
      <c r="BJ187">
        <f t="shared" si="67"/>
        <v>3</v>
      </c>
      <c r="BK187">
        <f t="shared" si="61"/>
        <v>0.6</v>
      </c>
      <c r="BL187">
        <f t="shared" si="68"/>
        <v>0</v>
      </c>
      <c r="BM187">
        <f t="shared" si="69"/>
        <v>0</v>
      </c>
      <c r="BN187">
        <f t="shared" si="70"/>
        <v>0</v>
      </c>
      <c r="BO187">
        <f t="shared" si="71"/>
        <v>0</v>
      </c>
      <c r="BP187">
        <f t="shared" si="72"/>
        <v>0</v>
      </c>
      <c r="BQ187">
        <f t="shared" si="73"/>
        <v>0</v>
      </c>
      <c r="BR187">
        <f t="shared" si="74"/>
        <v>3</v>
      </c>
      <c r="BS187">
        <f t="shared" si="75"/>
        <v>0</v>
      </c>
      <c r="BT187">
        <f t="shared" si="88"/>
        <v>0</v>
      </c>
    </row>
    <row r="188" spans="1:72" x14ac:dyDescent="0.3">
      <c r="A188" s="1" t="s">
        <v>47</v>
      </c>
      <c r="B188" s="1">
        <v>1</v>
      </c>
      <c r="C188" s="1">
        <v>1</v>
      </c>
      <c r="D188" s="1">
        <v>5</v>
      </c>
      <c r="E188" s="1">
        <v>0</v>
      </c>
      <c r="F188" s="1">
        <v>0</v>
      </c>
      <c r="G188" s="1">
        <v>0</v>
      </c>
      <c r="H188" s="1">
        <v>0</v>
      </c>
      <c r="I188" s="1">
        <v>15</v>
      </c>
      <c r="J188" s="1">
        <v>40</v>
      </c>
      <c r="K188" s="1">
        <v>1</v>
      </c>
      <c r="L188" s="1">
        <v>1</v>
      </c>
      <c r="M188" s="1">
        <v>1</v>
      </c>
      <c r="N188" s="1">
        <v>2</v>
      </c>
      <c r="O188" s="1">
        <v>3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3">
        <f t="shared" si="76"/>
        <v>1</v>
      </c>
      <c r="AG188" s="3">
        <f t="shared" si="77"/>
        <v>0</v>
      </c>
      <c r="AH188" s="3">
        <f t="shared" si="78"/>
        <v>2</v>
      </c>
      <c r="AI188" s="3">
        <f t="shared" si="79"/>
        <v>0</v>
      </c>
      <c r="AJ188" s="3">
        <f t="shared" si="80"/>
        <v>1</v>
      </c>
      <c r="AK188" s="3">
        <f t="shared" si="62"/>
        <v>-1.2</v>
      </c>
      <c r="AL188" s="3">
        <f t="shared" si="81"/>
        <v>1</v>
      </c>
      <c r="AM188" s="3">
        <f t="shared" si="82"/>
        <v>0</v>
      </c>
      <c r="AN188" s="3">
        <f t="shared" si="83"/>
        <v>0</v>
      </c>
      <c r="AO188" s="3">
        <f t="shared" si="84"/>
        <v>0</v>
      </c>
      <c r="AP188" s="3">
        <f t="shared" si="85"/>
        <v>0</v>
      </c>
      <c r="AQ188" s="3">
        <f t="shared" si="86"/>
        <v>3</v>
      </c>
      <c r="AR188" s="3">
        <f t="shared" si="89"/>
        <v>2</v>
      </c>
      <c r="AS188" s="3">
        <f t="shared" si="63"/>
        <v>0</v>
      </c>
      <c r="AT188" s="3">
        <f t="shared" si="87"/>
        <v>0</v>
      </c>
      <c r="BF188">
        <f t="shared" si="60"/>
        <v>0</v>
      </c>
      <c r="BG188">
        <f t="shared" si="64"/>
        <v>0</v>
      </c>
      <c r="BH188">
        <f t="shared" si="65"/>
        <v>0</v>
      </c>
      <c r="BI188">
        <f t="shared" si="66"/>
        <v>0</v>
      </c>
      <c r="BJ188">
        <f t="shared" si="67"/>
        <v>2</v>
      </c>
      <c r="BK188">
        <f t="shared" si="61"/>
        <v>1.2</v>
      </c>
      <c r="BL188">
        <f t="shared" si="68"/>
        <v>0</v>
      </c>
      <c r="BM188">
        <f t="shared" si="69"/>
        <v>0</v>
      </c>
      <c r="BN188">
        <f t="shared" si="70"/>
        <v>0</v>
      </c>
      <c r="BO188">
        <f t="shared" si="71"/>
        <v>0</v>
      </c>
      <c r="BP188">
        <f t="shared" si="72"/>
        <v>0</v>
      </c>
      <c r="BQ188">
        <f t="shared" si="73"/>
        <v>0</v>
      </c>
      <c r="BR188">
        <f t="shared" si="74"/>
        <v>3</v>
      </c>
      <c r="BS188">
        <f t="shared" si="75"/>
        <v>0</v>
      </c>
      <c r="BT188">
        <f t="shared" si="88"/>
        <v>0</v>
      </c>
    </row>
    <row r="189" spans="1:72" x14ac:dyDescent="0.3">
      <c r="A189" s="1" t="s">
        <v>47</v>
      </c>
      <c r="B189" s="1">
        <v>1</v>
      </c>
      <c r="C189" s="1">
        <v>1</v>
      </c>
      <c r="D189" s="1">
        <v>6</v>
      </c>
      <c r="E189" s="1">
        <v>0</v>
      </c>
      <c r="F189" s="1">
        <v>0</v>
      </c>
      <c r="G189" s="1">
        <v>0</v>
      </c>
      <c r="H189" s="1">
        <v>0</v>
      </c>
      <c r="I189" s="1">
        <v>30</v>
      </c>
      <c r="J189" s="1">
        <v>40</v>
      </c>
      <c r="K189" s="1">
        <v>1</v>
      </c>
      <c r="L189" s="1">
        <v>2</v>
      </c>
      <c r="M189" s="1">
        <v>1</v>
      </c>
      <c r="N189" s="1">
        <v>3</v>
      </c>
      <c r="O189" s="1">
        <v>3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>
        <v>0</v>
      </c>
      <c r="AF189" s="3">
        <f t="shared" si="76"/>
        <v>1</v>
      </c>
      <c r="AG189" s="3">
        <f t="shared" si="77"/>
        <v>1</v>
      </c>
      <c r="AH189" s="3">
        <f t="shared" si="78"/>
        <v>1</v>
      </c>
      <c r="AI189" s="3">
        <f t="shared" si="79"/>
        <v>0</v>
      </c>
      <c r="AJ189" s="3">
        <f t="shared" si="80"/>
        <v>2</v>
      </c>
      <c r="AK189" s="3">
        <f t="shared" si="62"/>
        <v>-0.6</v>
      </c>
      <c r="AL189" s="3">
        <f t="shared" si="81"/>
        <v>2</v>
      </c>
      <c r="AM189" s="3">
        <f t="shared" si="82"/>
        <v>0</v>
      </c>
      <c r="AN189" s="3">
        <f t="shared" si="83"/>
        <v>0</v>
      </c>
      <c r="AO189" s="3">
        <f t="shared" si="84"/>
        <v>0</v>
      </c>
      <c r="AP189" s="3">
        <f t="shared" si="85"/>
        <v>0</v>
      </c>
      <c r="AQ189" s="3">
        <f t="shared" si="86"/>
        <v>3</v>
      </c>
      <c r="AR189" s="3">
        <f t="shared" si="89"/>
        <v>3</v>
      </c>
      <c r="AS189" s="3">
        <f t="shared" si="63"/>
        <v>0</v>
      </c>
      <c r="AT189" s="3">
        <f t="shared" si="87"/>
        <v>0</v>
      </c>
      <c r="BF189">
        <f t="shared" si="60"/>
        <v>0</v>
      </c>
      <c r="BG189">
        <f t="shared" si="64"/>
        <v>0</v>
      </c>
      <c r="BH189">
        <f t="shared" si="65"/>
        <v>0</v>
      </c>
      <c r="BI189">
        <f t="shared" si="66"/>
        <v>0</v>
      </c>
      <c r="BJ189">
        <f t="shared" si="67"/>
        <v>1</v>
      </c>
      <c r="BK189">
        <f t="shared" si="61"/>
        <v>0.6</v>
      </c>
      <c r="BL189">
        <f t="shared" si="68"/>
        <v>0</v>
      </c>
      <c r="BM189">
        <f t="shared" si="69"/>
        <v>0</v>
      </c>
      <c r="BN189">
        <f t="shared" si="70"/>
        <v>0</v>
      </c>
      <c r="BO189">
        <f t="shared" si="71"/>
        <v>0</v>
      </c>
      <c r="BP189">
        <f t="shared" si="72"/>
        <v>0</v>
      </c>
      <c r="BQ189">
        <f t="shared" si="73"/>
        <v>0</v>
      </c>
      <c r="BR189">
        <f t="shared" si="74"/>
        <v>2</v>
      </c>
      <c r="BS189">
        <f t="shared" si="75"/>
        <v>0</v>
      </c>
      <c r="BT189">
        <f t="shared" si="88"/>
        <v>0</v>
      </c>
    </row>
    <row r="190" spans="1:72" x14ac:dyDescent="0.3">
      <c r="A190" s="1" t="s">
        <v>47</v>
      </c>
      <c r="B190" s="1">
        <v>1</v>
      </c>
      <c r="C190" s="1">
        <v>1</v>
      </c>
      <c r="D190" s="1">
        <v>7</v>
      </c>
      <c r="E190" s="1">
        <v>0</v>
      </c>
      <c r="F190" s="1">
        <v>0</v>
      </c>
      <c r="G190" s="1">
        <v>0</v>
      </c>
      <c r="H190" s="1">
        <v>0</v>
      </c>
      <c r="I190" s="1">
        <v>40</v>
      </c>
      <c r="J190" s="1">
        <v>40</v>
      </c>
      <c r="K190" s="1">
        <v>1</v>
      </c>
      <c r="L190" s="1">
        <v>1</v>
      </c>
      <c r="M190" s="1">
        <v>2</v>
      </c>
      <c r="N190" s="1">
        <v>3</v>
      </c>
      <c r="O190" s="1">
        <v>4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3">
        <f t="shared" si="76"/>
        <v>1</v>
      </c>
      <c r="AG190" s="3">
        <f t="shared" si="77"/>
        <v>1</v>
      </c>
      <c r="AH190" s="3">
        <f t="shared" si="78"/>
        <v>0</v>
      </c>
      <c r="AI190" s="3">
        <f t="shared" si="79"/>
        <v>0</v>
      </c>
      <c r="AJ190" s="3">
        <f t="shared" si="80"/>
        <v>2</v>
      </c>
      <c r="AK190" s="3">
        <f t="shared" si="62"/>
        <v>0</v>
      </c>
      <c r="AL190" s="3">
        <f t="shared" si="81"/>
        <v>2</v>
      </c>
      <c r="AM190" s="3">
        <f t="shared" si="82"/>
        <v>0</v>
      </c>
      <c r="AN190" s="3">
        <f t="shared" si="83"/>
        <v>0</v>
      </c>
      <c r="AO190" s="3">
        <f t="shared" si="84"/>
        <v>0</v>
      </c>
      <c r="AP190" s="3">
        <f t="shared" si="85"/>
        <v>0</v>
      </c>
      <c r="AQ190" s="3">
        <f t="shared" si="86"/>
        <v>3</v>
      </c>
      <c r="AR190" s="3">
        <f t="shared" si="89"/>
        <v>4</v>
      </c>
      <c r="AS190" s="3">
        <f t="shared" si="63"/>
        <v>1</v>
      </c>
      <c r="AT190" s="3">
        <f t="shared" si="87"/>
        <v>1</v>
      </c>
      <c r="BF190">
        <f t="shared" si="60"/>
        <v>0</v>
      </c>
      <c r="BG190">
        <f t="shared" si="64"/>
        <v>0</v>
      </c>
      <c r="BH190">
        <f t="shared" si="65"/>
        <v>0</v>
      </c>
      <c r="BI190">
        <f t="shared" si="66"/>
        <v>0</v>
      </c>
      <c r="BJ190">
        <f t="shared" si="67"/>
        <v>1</v>
      </c>
      <c r="BK190">
        <f t="shared" si="61"/>
        <v>0</v>
      </c>
      <c r="BL190">
        <f t="shared" si="68"/>
        <v>1</v>
      </c>
      <c r="BM190">
        <f t="shared" si="69"/>
        <v>0</v>
      </c>
      <c r="BN190">
        <f t="shared" si="70"/>
        <v>0</v>
      </c>
      <c r="BO190">
        <f t="shared" si="71"/>
        <v>0</v>
      </c>
      <c r="BP190">
        <f t="shared" si="72"/>
        <v>0</v>
      </c>
      <c r="BQ190">
        <f t="shared" si="73"/>
        <v>0</v>
      </c>
      <c r="BR190">
        <f t="shared" si="74"/>
        <v>1</v>
      </c>
      <c r="BS190">
        <f t="shared" si="75"/>
        <v>-1</v>
      </c>
      <c r="BT190">
        <f t="shared" si="88"/>
        <v>-1</v>
      </c>
    </row>
    <row r="191" spans="1:72" x14ac:dyDescent="0.3">
      <c r="A191" s="1" t="s">
        <v>47</v>
      </c>
      <c r="B191" s="1">
        <v>1</v>
      </c>
      <c r="C191" s="1">
        <v>1</v>
      </c>
      <c r="D191" s="1">
        <v>8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  <c r="J191" s="1" t="s">
        <v>46</v>
      </c>
      <c r="K191" s="1">
        <v>1</v>
      </c>
      <c r="L191" s="1">
        <v>1</v>
      </c>
      <c r="M191" s="1">
        <v>1</v>
      </c>
      <c r="N191" s="1">
        <v>4</v>
      </c>
      <c r="O191" s="1">
        <v>4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1</v>
      </c>
      <c r="AD191" s="1">
        <v>0</v>
      </c>
      <c r="AE191" s="1">
        <v>0</v>
      </c>
      <c r="AF191" s="3">
        <f t="shared" si="76"/>
        <v>1</v>
      </c>
      <c r="AG191" s="3">
        <f t="shared" si="77"/>
        <v>1</v>
      </c>
      <c r="AH191" s="3">
        <f t="shared" si="78"/>
        <v>0</v>
      </c>
      <c r="AI191" s="3">
        <f t="shared" si="79"/>
        <v>0</v>
      </c>
      <c r="AJ191" s="3">
        <f t="shared" si="80"/>
        <v>2</v>
      </c>
      <c r="AK191" s="3">
        <f t="shared" si="62"/>
        <v>-0.6</v>
      </c>
      <c r="AL191" s="3">
        <f t="shared" si="81"/>
        <v>2</v>
      </c>
      <c r="AM191" s="3">
        <f t="shared" si="82"/>
        <v>0</v>
      </c>
      <c r="AN191" s="3">
        <f t="shared" si="83"/>
        <v>0</v>
      </c>
      <c r="AO191" s="3">
        <f t="shared" si="84"/>
        <v>0</v>
      </c>
      <c r="AP191" s="3">
        <f t="shared" si="85"/>
        <v>0</v>
      </c>
      <c r="AQ191" s="3">
        <f t="shared" si="86"/>
        <v>3</v>
      </c>
      <c r="AR191" s="3">
        <f t="shared" si="89"/>
        <v>3</v>
      </c>
      <c r="AS191" s="3">
        <f t="shared" si="63"/>
        <v>0</v>
      </c>
      <c r="AT191" s="3">
        <f t="shared" si="87"/>
        <v>-1</v>
      </c>
      <c r="BF191">
        <f t="shared" si="60"/>
        <v>0</v>
      </c>
      <c r="BG191">
        <f t="shared" si="64"/>
        <v>0</v>
      </c>
      <c r="BH191">
        <f t="shared" si="65"/>
        <v>0</v>
      </c>
      <c r="BI191">
        <f t="shared" si="66"/>
        <v>0</v>
      </c>
      <c r="BJ191">
        <f t="shared" si="67"/>
        <v>1</v>
      </c>
      <c r="BK191">
        <f t="shared" si="61"/>
        <v>0.6</v>
      </c>
      <c r="BL191">
        <f t="shared" si="68"/>
        <v>1</v>
      </c>
      <c r="BM191">
        <f t="shared" si="69"/>
        <v>0</v>
      </c>
      <c r="BN191">
        <f t="shared" si="70"/>
        <v>0</v>
      </c>
      <c r="BO191">
        <f t="shared" si="71"/>
        <v>0</v>
      </c>
      <c r="BP191">
        <f t="shared" si="72"/>
        <v>0</v>
      </c>
      <c r="BQ191">
        <f t="shared" si="73"/>
        <v>0</v>
      </c>
      <c r="BR191">
        <f t="shared" si="74"/>
        <v>2</v>
      </c>
      <c r="BS191">
        <f t="shared" si="75"/>
        <v>0</v>
      </c>
      <c r="BT191">
        <f t="shared" si="88"/>
        <v>1</v>
      </c>
    </row>
    <row r="192" spans="1:72" x14ac:dyDescent="0.3">
      <c r="A192" s="1" t="s">
        <v>47</v>
      </c>
      <c r="B192" s="1">
        <v>1</v>
      </c>
      <c r="C192" s="1">
        <v>1</v>
      </c>
      <c r="D192" s="1">
        <v>9</v>
      </c>
      <c r="E192" s="1">
        <v>0</v>
      </c>
      <c r="F192" s="1">
        <v>0</v>
      </c>
      <c r="G192" s="1">
        <v>0</v>
      </c>
      <c r="H192" s="1">
        <v>0</v>
      </c>
      <c r="I192" s="1">
        <v>40</v>
      </c>
      <c r="J192" s="1">
        <v>40</v>
      </c>
      <c r="K192" s="1">
        <v>1</v>
      </c>
      <c r="L192" s="1">
        <v>1</v>
      </c>
      <c r="M192" s="1">
        <v>1</v>
      </c>
      <c r="N192" s="1">
        <v>5</v>
      </c>
      <c r="O192" s="1">
        <v>4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3">
        <f t="shared" si="76"/>
        <v>1</v>
      </c>
      <c r="AG192" s="3">
        <f t="shared" si="77"/>
        <v>0</v>
      </c>
      <c r="AH192" s="3">
        <f t="shared" si="78"/>
        <v>0</v>
      </c>
      <c r="AI192" s="3">
        <f t="shared" si="79"/>
        <v>0</v>
      </c>
      <c r="AJ192" s="3">
        <f t="shared" si="80"/>
        <v>2</v>
      </c>
      <c r="AK192" s="3">
        <f t="shared" si="62"/>
        <v>0</v>
      </c>
      <c r="AL192" s="3">
        <f t="shared" si="81"/>
        <v>2</v>
      </c>
      <c r="AM192" s="3">
        <f t="shared" si="82"/>
        <v>0</v>
      </c>
      <c r="AN192" s="3">
        <f t="shared" si="83"/>
        <v>0</v>
      </c>
      <c r="AO192" s="3">
        <f t="shared" si="84"/>
        <v>0</v>
      </c>
      <c r="AP192" s="3">
        <f t="shared" si="85"/>
        <v>0</v>
      </c>
      <c r="AQ192" s="3">
        <f t="shared" si="86"/>
        <v>3</v>
      </c>
      <c r="AR192" s="3">
        <f t="shared" si="89"/>
        <v>2</v>
      </c>
      <c r="AS192" s="3">
        <f t="shared" si="63"/>
        <v>0</v>
      </c>
      <c r="AT192" s="3">
        <f t="shared" si="87"/>
        <v>0</v>
      </c>
      <c r="BF192">
        <f t="shared" si="60"/>
        <v>0</v>
      </c>
      <c r="BG192">
        <f t="shared" si="64"/>
        <v>0</v>
      </c>
      <c r="BH192">
        <f t="shared" si="65"/>
        <v>0</v>
      </c>
      <c r="BI192">
        <f t="shared" si="66"/>
        <v>0</v>
      </c>
      <c r="BJ192">
        <f t="shared" si="67"/>
        <v>1</v>
      </c>
      <c r="BK192">
        <f t="shared" si="61"/>
        <v>0</v>
      </c>
      <c r="BL192">
        <f t="shared" si="68"/>
        <v>1</v>
      </c>
      <c r="BM192">
        <f t="shared" si="69"/>
        <v>0</v>
      </c>
      <c r="BN192">
        <f t="shared" si="70"/>
        <v>0</v>
      </c>
      <c r="BO192">
        <f t="shared" si="71"/>
        <v>0</v>
      </c>
      <c r="BP192">
        <f t="shared" si="72"/>
        <v>0</v>
      </c>
      <c r="BQ192">
        <f t="shared" si="73"/>
        <v>0</v>
      </c>
      <c r="BR192">
        <f t="shared" si="74"/>
        <v>3</v>
      </c>
      <c r="BS192">
        <f t="shared" si="75"/>
        <v>0</v>
      </c>
      <c r="BT192">
        <f t="shared" si="88"/>
        <v>0</v>
      </c>
    </row>
    <row r="193" spans="1:72" x14ac:dyDescent="0.3">
      <c r="A193" s="1" t="s">
        <v>47</v>
      </c>
      <c r="B193" s="1">
        <v>1</v>
      </c>
      <c r="C193" s="1">
        <v>1</v>
      </c>
      <c r="D193" s="1">
        <v>10</v>
      </c>
      <c r="E193" s="1">
        <v>0</v>
      </c>
      <c r="F193" s="1">
        <v>0</v>
      </c>
      <c r="G193" s="1">
        <v>0</v>
      </c>
      <c r="H193" s="1">
        <v>0</v>
      </c>
      <c r="I193" s="1" t="s">
        <v>46</v>
      </c>
      <c r="J193" s="1">
        <v>40</v>
      </c>
      <c r="K193" s="1">
        <v>1</v>
      </c>
      <c r="L193" s="1">
        <v>2</v>
      </c>
      <c r="M193" s="1">
        <v>2</v>
      </c>
      <c r="N193" s="1">
        <v>5</v>
      </c>
      <c r="O193" s="1">
        <v>5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3">
        <f t="shared" si="76"/>
        <v>1</v>
      </c>
      <c r="AG193" s="3">
        <f t="shared" si="77"/>
        <v>0</v>
      </c>
      <c r="AH193" s="3">
        <f t="shared" si="78"/>
        <v>0</v>
      </c>
      <c r="AI193" s="3">
        <f t="shared" si="79"/>
        <v>0</v>
      </c>
      <c r="AJ193" s="3">
        <f t="shared" si="80"/>
        <v>2</v>
      </c>
      <c r="AK193" s="3">
        <f t="shared" si="62"/>
        <v>0.6</v>
      </c>
      <c r="AL193" s="3">
        <f t="shared" si="81"/>
        <v>2</v>
      </c>
      <c r="AM193" s="3">
        <f t="shared" si="82"/>
        <v>0</v>
      </c>
      <c r="AN193" s="3">
        <f t="shared" si="83"/>
        <v>0</v>
      </c>
      <c r="AO193" s="3">
        <f t="shared" si="84"/>
        <v>0</v>
      </c>
      <c r="AP193" s="3">
        <f t="shared" si="85"/>
        <v>0</v>
      </c>
      <c r="AQ193" s="3">
        <f t="shared" si="86"/>
        <v>3</v>
      </c>
      <c r="AR193" s="3">
        <f t="shared" si="89"/>
        <v>2</v>
      </c>
      <c r="AS193" s="3">
        <f t="shared" si="63"/>
        <v>0</v>
      </c>
      <c r="AT193" s="3">
        <f t="shared" si="87"/>
        <v>0</v>
      </c>
      <c r="BF193">
        <f t="shared" si="60"/>
        <v>0</v>
      </c>
      <c r="BG193">
        <f t="shared" si="64"/>
        <v>0</v>
      </c>
      <c r="BH193">
        <f t="shared" si="65"/>
        <v>0</v>
      </c>
      <c r="BI193">
        <f t="shared" si="66"/>
        <v>1</v>
      </c>
      <c r="BJ193">
        <f t="shared" si="67"/>
        <v>1</v>
      </c>
      <c r="BK193">
        <f t="shared" si="61"/>
        <v>-0.6</v>
      </c>
      <c r="BL193">
        <f t="shared" si="68"/>
        <v>1</v>
      </c>
      <c r="BM193">
        <f t="shared" si="69"/>
        <v>0</v>
      </c>
      <c r="BN193">
        <f t="shared" si="70"/>
        <v>0</v>
      </c>
      <c r="BO193">
        <f t="shared" si="71"/>
        <v>0</v>
      </c>
      <c r="BP193">
        <f t="shared" si="72"/>
        <v>0</v>
      </c>
      <c r="BQ193">
        <f t="shared" si="73"/>
        <v>0</v>
      </c>
      <c r="BR193">
        <f t="shared" si="74"/>
        <v>3</v>
      </c>
      <c r="BS193">
        <f t="shared" si="75"/>
        <v>0</v>
      </c>
      <c r="BT193">
        <f t="shared" si="88"/>
        <v>0</v>
      </c>
    </row>
    <row r="194" spans="1:72" x14ac:dyDescent="0.3">
      <c r="A194" s="1" t="s">
        <v>47</v>
      </c>
      <c r="B194" s="1">
        <v>1</v>
      </c>
      <c r="C194" s="1">
        <v>1</v>
      </c>
      <c r="D194" s="1">
        <v>11</v>
      </c>
      <c r="E194" s="1">
        <v>0</v>
      </c>
      <c r="F194" s="1">
        <v>0</v>
      </c>
      <c r="G194" s="1">
        <v>0</v>
      </c>
      <c r="H194" s="1">
        <v>0</v>
      </c>
      <c r="I194" s="1">
        <v>40</v>
      </c>
      <c r="J194" s="1">
        <v>40</v>
      </c>
      <c r="K194" s="1">
        <v>1</v>
      </c>
      <c r="L194" s="1">
        <v>2</v>
      </c>
      <c r="M194" s="1">
        <v>2</v>
      </c>
      <c r="N194" s="1">
        <v>5</v>
      </c>
      <c r="O194" s="1">
        <v>6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3">
        <f t="shared" si="76"/>
        <v>1</v>
      </c>
      <c r="AG194" s="3">
        <f t="shared" si="77"/>
        <v>0</v>
      </c>
      <c r="AH194" s="3">
        <f t="shared" si="78"/>
        <v>1</v>
      </c>
      <c r="AI194" s="3">
        <f t="shared" si="79"/>
        <v>0</v>
      </c>
      <c r="AJ194" s="3">
        <f t="shared" si="80"/>
        <v>1</v>
      </c>
      <c r="AK194" s="3">
        <f t="shared" si="62"/>
        <v>0</v>
      </c>
      <c r="AL194" s="3">
        <f t="shared" si="81"/>
        <v>1</v>
      </c>
      <c r="AM194" s="3">
        <f t="shared" si="82"/>
        <v>0</v>
      </c>
      <c r="AN194" s="3">
        <f t="shared" si="83"/>
        <v>0</v>
      </c>
      <c r="AO194" s="3">
        <f t="shared" si="84"/>
        <v>0</v>
      </c>
      <c r="AP194" s="3">
        <f t="shared" si="85"/>
        <v>1</v>
      </c>
      <c r="AQ194" s="3">
        <f t="shared" si="86"/>
        <v>2</v>
      </c>
      <c r="AR194" s="3">
        <f t="shared" si="89"/>
        <v>2</v>
      </c>
      <c r="AS194" s="3">
        <f t="shared" si="63"/>
        <v>0</v>
      </c>
      <c r="AT194" s="3">
        <f t="shared" si="87"/>
        <v>0</v>
      </c>
      <c r="BF194">
        <f t="shared" ref="BF194:BF257" si="90">IF(K194=2,1,0)</f>
        <v>0</v>
      </c>
      <c r="BG194">
        <f t="shared" si="64"/>
        <v>0</v>
      </c>
      <c r="BH194">
        <f t="shared" si="65"/>
        <v>0</v>
      </c>
      <c r="BI194">
        <f t="shared" si="66"/>
        <v>1</v>
      </c>
      <c r="BJ194">
        <f t="shared" si="67"/>
        <v>2</v>
      </c>
      <c r="BK194">
        <f t="shared" ref="BK194:BK257" si="91">-AK194</f>
        <v>0</v>
      </c>
      <c r="BL194">
        <f t="shared" si="68"/>
        <v>2</v>
      </c>
      <c r="BM194">
        <f t="shared" si="69"/>
        <v>0</v>
      </c>
      <c r="BN194">
        <f t="shared" si="70"/>
        <v>0</v>
      </c>
      <c r="BO194">
        <f t="shared" si="71"/>
        <v>0</v>
      </c>
      <c r="BP194">
        <f t="shared" si="72"/>
        <v>0</v>
      </c>
      <c r="BQ194">
        <f t="shared" si="73"/>
        <v>0</v>
      </c>
      <c r="BR194">
        <f t="shared" si="74"/>
        <v>3</v>
      </c>
      <c r="BS194">
        <f t="shared" si="75"/>
        <v>0</v>
      </c>
      <c r="BT194">
        <f t="shared" si="88"/>
        <v>0</v>
      </c>
    </row>
    <row r="195" spans="1:72" x14ac:dyDescent="0.3">
      <c r="A195" s="1" t="s">
        <v>47</v>
      </c>
      <c r="B195" s="1">
        <v>1</v>
      </c>
      <c r="C195" s="1">
        <v>1</v>
      </c>
      <c r="D195" s="1">
        <v>12</v>
      </c>
      <c r="E195" s="1">
        <v>0</v>
      </c>
      <c r="F195" s="1">
        <v>0</v>
      </c>
      <c r="G195" s="1">
        <v>0</v>
      </c>
      <c r="H195" s="1">
        <v>0</v>
      </c>
      <c r="I195" s="1">
        <v>40</v>
      </c>
      <c r="J195" s="1" t="s">
        <v>46</v>
      </c>
      <c r="K195" s="1">
        <v>1</v>
      </c>
      <c r="L195" s="1">
        <v>1</v>
      </c>
      <c r="M195" s="1">
        <v>2</v>
      </c>
      <c r="N195" s="1">
        <v>5</v>
      </c>
      <c r="O195" s="1">
        <v>7</v>
      </c>
      <c r="P195" s="1">
        <v>2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1</v>
      </c>
      <c r="AD195" s="1">
        <v>0</v>
      </c>
      <c r="AE195" s="1">
        <v>1</v>
      </c>
      <c r="AF195" s="3">
        <f t="shared" si="76"/>
        <v>1</v>
      </c>
      <c r="AG195" s="3">
        <f t="shared" si="77"/>
        <v>0</v>
      </c>
      <c r="AH195" s="3">
        <f t="shared" si="78"/>
        <v>1</v>
      </c>
      <c r="AI195" s="3">
        <f t="shared" si="79"/>
        <v>0</v>
      </c>
      <c r="AJ195" s="3">
        <f t="shared" si="80"/>
        <v>0</v>
      </c>
      <c r="AK195" s="3">
        <f t="shared" ref="AK195:AK258" si="92">0.6*(_xlfn.IFS(I195=0,0,I195=15,1,I195=30,2,I195=40,3,I195="AD",4,AND(I195&gt;0,I195&lt;=6),I195)-_xlfn.IFS(J195=0,0,J195=15,1,J195=30,2,J195=40,3,J195="AD",4,AND(J195&gt;0,J195&lt;=6),J195))+0.3*(G195-H195)+0.1*(E195-F195)</f>
        <v>-0.6</v>
      </c>
      <c r="AL195" s="3">
        <f t="shared" si="81"/>
        <v>0</v>
      </c>
      <c r="AM195" s="3">
        <f t="shared" si="82"/>
        <v>0</v>
      </c>
      <c r="AN195" s="3">
        <f t="shared" si="83"/>
        <v>0</v>
      </c>
      <c r="AO195" s="3">
        <f t="shared" si="84"/>
        <v>0</v>
      </c>
      <c r="AP195" s="3">
        <f t="shared" si="85"/>
        <v>1</v>
      </c>
      <c r="AQ195" s="3">
        <f t="shared" si="86"/>
        <v>2</v>
      </c>
      <c r="AR195" s="3">
        <f t="shared" si="89"/>
        <v>1</v>
      </c>
      <c r="AS195" s="3">
        <f t="shared" ref="AS195:AS258" si="93">_xlfn.IFS(OR(AR195=0,AR195=1),-1,OR(AR195=2,AR195=3),0,OR(AR195=4,AR195=5),1)</f>
        <v>-1</v>
      </c>
      <c r="AT195" s="3">
        <f t="shared" si="87"/>
        <v>-1</v>
      </c>
      <c r="BF195">
        <f t="shared" si="90"/>
        <v>0</v>
      </c>
      <c r="BG195">
        <f t="shared" ref="BG195:BG258" si="94">IF(D195&gt;=3,IF(U193=1,1,0),0)+IF(D195&gt;=2,IF(U194=1,1,0),0)+IF(D195&gt;=1,IF(U195=1,1,0),0)</f>
        <v>1</v>
      </c>
      <c r="BH195">
        <f t="shared" ref="BH195:BH258" si="95">IF(D195&gt;=3,IF(Y193=1,1,0),0)+IF(D195&gt;=2,IF(Y194=1,1,0),0)+IF(D195&gt;=1,IF(Y195=1,1,0),0)</f>
        <v>0</v>
      </c>
      <c r="BI195">
        <f t="shared" ref="BI195:BI258" si="96">IF(D195&gt;=3,IF(AA193=1,1,0),0)+IF(D195&gt;=2,IF(AA194=1,1,0),0)+IF(D195&gt;=1,IF(AA195=1,1,0),0)</f>
        <v>1</v>
      </c>
      <c r="BJ195">
        <f t="shared" ref="BJ195:BJ258" si="97">IF(D195&gt;=3,IF(M193=2,1,0),0)+IF(D195&gt;=2,IF(M194=2,1,0),0)+IF(D195&gt;=1,IF(M195=2,1,0),0)</f>
        <v>3</v>
      </c>
      <c r="BK195">
        <f t="shared" si="91"/>
        <v>0.6</v>
      </c>
      <c r="BL195">
        <f t="shared" ref="BL195:BL258" si="98">IF(D195&gt;=3,IF(AND(M193=2,OR(I193=40,J193=40,I193="AD",J193="AD")),1,0),0)+IF(D195&gt;=2,IF(AND(M194=2,OR(I194=40,J194=40,I194="AD",J194="AD")),1,0),0)+IF(D195&gt;=1,IF(AND(M195=2,OR(I195=40,J195=40,I195="AD",J195="AD")),1,0),0)</f>
        <v>3</v>
      </c>
      <c r="BM195">
        <f t="shared" ref="BM195:BM258" si="99">IF(D195&gt;=3,IF(AND(M193=2,OR(G193&gt;=5,H193&gt;=5)),1,0),0)+IF(D195&gt;=2,IF(AND(M194=2,OR(G194&gt;=5,H194&gt;=5)),1,0),0)+IF(D195&gt;=1,IF(AND(M195=2,OR(G195&gt;=5,H195&gt;=5)),1,0),0)</f>
        <v>0</v>
      </c>
      <c r="BN195">
        <f t="shared" ref="BN195:BN258" si="100">IF(D195&gt;=3,IF(AE193=1,1,0),0)+IF(D195&gt;=2,IF(AE194=1,1,0),0)+IF(D195&gt;=1,IF(AE195=1,1,0),0)</f>
        <v>1</v>
      </c>
      <c r="BO195">
        <f t="shared" ref="BO195:BO258" si="101">IF(D195&gt;=3,IF(S193=1,1,0),0)+IF(D195&gt;=2,IF(S194=1,1,0),0)+IF(D195&gt;=1,IF(S195=1,1,0),0)</f>
        <v>0</v>
      </c>
      <c r="BP195">
        <f t="shared" ref="BP195:BP258" si="102">IF(D195&gt;=3,IF(W193=1,1,0),0)+IF(D195&gt;=2,IF(W194=1,1,0),0)+IF(D195&gt;=1,IF(W195=1,1,0),0)</f>
        <v>0</v>
      </c>
      <c r="BQ195">
        <f t="shared" ref="BQ195:BQ258" si="103">IF(D195&gt;=3,IF(AND(K193=2,V193=0),1,0),0)+IF(D195&gt;=2,IF(AND(K194=2,V194=0),1,0),0)+IF(D195&gt;=1,IF(AND(K195=2,V195=0),1,0),0)</f>
        <v>0</v>
      </c>
      <c r="BR195">
        <f t="shared" ref="BR195:BR258" si="104">IF(D195&gt;=3,IF(M193=2,1,0),0)+IF(D195&gt;=2,IF(M194=2,1,0),0)+IF(M195=2,1,0)+IF(A196=A195,IF(M196=2,1,0),0)+IF(A197=A195,IF(M197=2,1,0),0)</f>
        <v>4</v>
      </c>
      <c r="BS195">
        <f t="shared" ref="BS195:BS258" si="105">_xlfn.IFS(OR(BR195=0,BR195=1),-1,OR(BR195=2,BR195=3),0,OR(BR195=4,BR195=5),1)</f>
        <v>1</v>
      </c>
      <c r="BT195">
        <f t="shared" si="88"/>
        <v>1</v>
      </c>
    </row>
    <row r="196" spans="1:72" x14ac:dyDescent="0.3">
      <c r="A196" s="1" t="s">
        <v>47</v>
      </c>
      <c r="B196" s="1">
        <v>1</v>
      </c>
      <c r="C196" s="1">
        <v>2</v>
      </c>
      <c r="D196" s="1">
        <v>13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2</v>
      </c>
      <c r="L196" s="1">
        <v>1</v>
      </c>
      <c r="M196" s="1">
        <v>1</v>
      </c>
      <c r="N196" s="1">
        <v>6</v>
      </c>
      <c r="O196" s="1">
        <v>7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3">
        <f t="shared" ref="AF196:AF259" si="106">IF(K196=1,1,0)</f>
        <v>0</v>
      </c>
      <c r="AG196" s="3">
        <f t="shared" ref="AG196:AG259" si="107">IF(D196&gt;=3,IF(T194=1,1,0),0)+IF(D196&gt;=2,IF(T195=1,1,0),0)+IF(D196&gt;=1,IF(T196=1,1,0),0)</f>
        <v>0</v>
      </c>
      <c r="AH196" s="3">
        <f t="shared" ref="AH196:AH259" si="108">IF(D196&gt;=3,IF(X194=1,1,0),0)+IF(D196&gt;=2,IF(X195=1,1,0),0)+IF(D196&gt;=1,IF(X196=1,1,0),0)</f>
        <v>1</v>
      </c>
      <c r="AI196" s="3">
        <f t="shared" ref="AI196:AI259" si="109">IF(D196&gt;=3,IF(Z194=1,1,0),0)+IF(D196&gt;=2,IF(Z195=1,1,0),0)+IF(D196&gt;=1,IF(Z196=1,1,0),0)</f>
        <v>0</v>
      </c>
      <c r="AJ196" s="3">
        <f t="shared" ref="AJ196:AJ259" si="110">IF(D196&gt;=3,IF(M194=1,1,0),0)+IF(D196&gt;=2,IF(M195=1,1,0),0)+IF(D196&gt;=1,IF(M196=1,1,0),0)</f>
        <v>1</v>
      </c>
      <c r="AK196" s="3">
        <f t="shared" si="92"/>
        <v>-0.3</v>
      </c>
      <c r="AL196" s="3">
        <f t="shared" ref="AL196:AL259" si="111">IF(D196&gt;=3,IF(AND(M194=1,OR(I194=40,J194=40,I194="AD",J194="AD")),1,0),0)+IF(D196&gt;=2,IF(AND(M195=1,OR(I195=40,J195=40,I195="AD",J195="AD")),1,0),0)+IF(D196&gt;=1,IF(AND(M196=1,OR(I196=40,J196=40,I196="AD",J196="AD")),1,0),0)</f>
        <v>0</v>
      </c>
      <c r="AM196" s="3">
        <f t="shared" ref="AM196:AM259" si="112">IF(D196&gt;=3,IF(AND(M194=1,OR(G194&gt;=5,H194&gt;=5)),1,0),0)+IF(D196&gt;=2,IF(AND(M195=1,OR(G195&gt;=5,H195&gt;=5)),1,0),0)+IF(D196&gt;=1,IF(AND(M196=1,OR(G196&gt;=5,H196&gt;=5)),1,0),0)</f>
        <v>0</v>
      </c>
      <c r="AN196" s="3">
        <f t="shared" ref="AN196:AN259" si="113">IF(D196&gt;=3,IF(AD194=1,1,0),0)+IF(D196&gt;=2,IF(AD195=1,1,0),0)+IF(D196&gt;=1,IF(AD196=1,1,0),0)</f>
        <v>0</v>
      </c>
      <c r="AO196" s="3">
        <f t="shared" ref="AO196:AO259" si="114">IF(D196&gt;=3,IF(R194=1,1,0),0)+IF(D196&gt;=2,IF(R195=1,1,0),0)+IF(D196&gt;=1,IF(R196=1,1,0),0)</f>
        <v>0</v>
      </c>
      <c r="AP196" s="3">
        <f t="shared" ref="AP196:AP259" si="115">IF(D196&gt;=3,IF(V194=1,1,0),0)+IF(D196&gt;=2,IF(V195=1,1,0),0)+IF(D196&gt;=1,IF(V196=1,1,0),0)</f>
        <v>1</v>
      </c>
      <c r="AQ196" s="3">
        <f t="shared" ref="AQ196:AQ259" si="116">IF(D196&gt;=3,IF(AND(K194=1,V194=0),1,0),0)+IF(D196&gt;=2,IF(AND(K195=1,V195=0),1,0),0)+IF(D196&gt;=1,IF(AND(K196=1,V196=0),1,0),0)</f>
        <v>1</v>
      </c>
      <c r="AR196" s="3">
        <f t="shared" si="89"/>
        <v>1</v>
      </c>
      <c r="AS196" s="3">
        <f t="shared" si="93"/>
        <v>-1</v>
      </c>
      <c r="AT196" s="3">
        <f t="shared" ref="AT196:AT259" si="117">AS196-AS195</f>
        <v>0</v>
      </c>
      <c r="BF196">
        <f t="shared" si="90"/>
        <v>1</v>
      </c>
      <c r="BG196">
        <f t="shared" si="94"/>
        <v>1</v>
      </c>
      <c r="BH196">
        <f t="shared" si="95"/>
        <v>0</v>
      </c>
      <c r="BI196">
        <f t="shared" si="96"/>
        <v>0</v>
      </c>
      <c r="BJ196">
        <f t="shared" si="97"/>
        <v>2</v>
      </c>
      <c r="BK196">
        <f t="shared" si="91"/>
        <v>0.3</v>
      </c>
      <c r="BL196">
        <f t="shared" si="98"/>
        <v>2</v>
      </c>
      <c r="BM196">
        <f t="shared" si="99"/>
        <v>0</v>
      </c>
      <c r="BN196">
        <f t="shared" si="100"/>
        <v>1</v>
      </c>
      <c r="BO196">
        <f t="shared" si="101"/>
        <v>0</v>
      </c>
      <c r="BP196">
        <f t="shared" si="102"/>
        <v>0</v>
      </c>
      <c r="BQ196">
        <f t="shared" si="103"/>
        <v>1</v>
      </c>
      <c r="BR196">
        <f t="shared" si="104"/>
        <v>4</v>
      </c>
      <c r="BS196">
        <f t="shared" si="105"/>
        <v>1</v>
      </c>
      <c r="BT196">
        <f t="shared" ref="BT196:BT259" si="118">BS196-BS195</f>
        <v>0</v>
      </c>
    </row>
    <row r="197" spans="1:72" x14ac:dyDescent="0.3">
      <c r="A197" s="1" t="s">
        <v>47</v>
      </c>
      <c r="B197" s="1">
        <v>1</v>
      </c>
      <c r="C197" s="1">
        <v>2</v>
      </c>
      <c r="D197" s="1">
        <v>14</v>
      </c>
      <c r="E197" s="1">
        <v>0</v>
      </c>
      <c r="F197" s="1">
        <v>0</v>
      </c>
      <c r="G197" s="1">
        <v>0</v>
      </c>
      <c r="H197" s="1">
        <v>1</v>
      </c>
      <c r="I197" s="1">
        <v>15</v>
      </c>
      <c r="J197" s="1">
        <v>0</v>
      </c>
      <c r="K197" s="1">
        <v>2</v>
      </c>
      <c r="L197" s="1">
        <v>1</v>
      </c>
      <c r="M197" s="1">
        <v>2</v>
      </c>
      <c r="N197" s="1">
        <v>6</v>
      </c>
      <c r="O197" s="1">
        <v>8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3">
        <f t="shared" si="106"/>
        <v>0</v>
      </c>
      <c r="AG197" s="3">
        <f t="shared" si="107"/>
        <v>0</v>
      </c>
      <c r="AH197" s="3">
        <f t="shared" si="108"/>
        <v>1</v>
      </c>
      <c r="AI197" s="3">
        <f t="shared" si="109"/>
        <v>0</v>
      </c>
      <c r="AJ197" s="3">
        <f t="shared" si="110"/>
        <v>1</v>
      </c>
      <c r="AK197" s="3">
        <f t="shared" si="92"/>
        <v>0.3</v>
      </c>
      <c r="AL197" s="3">
        <f t="shared" si="111"/>
        <v>0</v>
      </c>
      <c r="AM197" s="3">
        <f t="shared" si="112"/>
        <v>0</v>
      </c>
      <c r="AN197" s="3">
        <f t="shared" si="113"/>
        <v>0</v>
      </c>
      <c r="AO197" s="3">
        <f t="shared" si="114"/>
        <v>0</v>
      </c>
      <c r="AP197" s="3">
        <f t="shared" si="115"/>
        <v>0</v>
      </c>
      <c r="AQ197" s="3">
        <f t="shared" si="116"/>
        <v>1</v>
      </c>
      <c r="AR197" s="3">
        <f t="shared" ref="AR197:AR260" si="119">IF(D197&gt;=3,IF(M195=1,1,0),0)+IF(D197&gt;=2,IF(M196=1,1,0),0)+IF(M197=1,1,0)+IF(A198=A197,IF(M198=1,1,0),0)+IF(A199=A197,IF(M199=1,1,0),0)</f>
        <v>1</v>
      </c>
      <c r="AS197" s="3">
        <f t="shared" si="93"/>
        <v>-1</v>
      </c>
      <c r="AT197" s="3">
        <f t="shared" si="117"/>
        <v>0</v>
      </c>
      <c r="BF197">
        <f t="shared" si="90"/>
        <v>1</v>
      </c>
      <c r="BG197">
        <f t="shared" si="94"/>
        <v>1</v>
      </c>
      <c r="BH197">
        <f t="shared" si="95"/>
        <v>0</v>
      </c>
      <c r="BI197">
        <f t="shared" si="96"/>
        <v>0</v>
      </c>
      <c r="BJ197">
        <f t="shared" si="97"/>
        <v>2</v>
      </c>
      <c r="BK197">
        <f t="shared" si="91"/>
        <v>-0.3</v>
      </c>
      <c r="BL197">
        <f t="shared" si="98"/>
        <v>1</v>
      </c>
      <c r="BM197">
        <f t="shared" si="99"/>
        <v>0</v>
      </c>
      <c r="BN197">
        <f t="shared" si="100"/>
        <v>1</v>
      </c>
      <c r="BO197">
        <f t="shared" si="101"/>
        <v>0</v>
      </c>
      <c r="BP197">
        <f t="shared" si="102"/>
        <v>0</v>
      </c>
      <c r="BQ197">
        <f t="shared" si="103"/>
        <v>2</v>
      </c>
      <c r="BR197">
        <f t="shared" si="104"/>
        <v>4</v>
      </c>
      <c r="BS197">
        <f t="shared" si="105"/>
        <v>1</v>
      </c>
      <c r="BT197">
        <f t="shared" si="118"/>
        <v>0</v>
      </c>
    </row>
    <row r="198" spans="1:72" x14ac:dyDescent="0.3">
      <c r="A198" s="1" t="s">
        <v>47</v>
      </c>
      <c r="B198" s="1">
        <v>1</v>
      </c>
      <c r="C198" s="1">
        <v>2</v>
      </c>
      <c r="D198" s="1">
        <v>15</v>
      </c>
      <c r="E198" s="1">
        <v>0</v>
      </c>
      <c r="F198" s="1">
        <v>0</v>
      </c>
      <c r="G198" s="1">
        <v>0</v>
      </c>
      <c r="H198" s="1">
        <v>1</v>
      </c>
      <c r="I198" s="1">
        <v>15</v>
      </c>
      <c r="J198" s="1">
        <v>15</v>
      </c>
      <c r="K198" s="1">
        <v>2</v>
      </c>
      <c r="L198" s="1">
        <v>2</v>
      </c>
      <c r="M198" s="1">
        <v>2</v>
      </c>
      <c r="N198" s="1">
        <v>6</v>
      </c>
      <c r="O198" s="1">
        <v>9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3">
        <f t="shared" si="106"/>
        <v>0</v>
      </c>
      <c r="AG198" s="3">
        <f t="shared" si="107"/>
        <v>0</v>
      </c>
      <c r="AH198" s="3">
        <f t="shared" si="108"/>
        <v>1</v>
      </c>
      <c r="AI198" s="3">
        <f t="shared" si="109"/>
        <v>0</v>
      </c>
      <c r="AJ198" s="3">
        <f t="shared" si="110"/>
        <v>1</v>
      </c>
      <c r="AK198" s="3">
        <f t="shared" si="92"/>
        <v>-0.3</v>
      </c>
      <c r="AL198" s="3">
        <f t="shared" si="111"/>
        <v>0</v>
      </c>
      <c r="AM198" s="3">
        <f t="shared" si="112"/>
        <v>0</v>
      </c>
      <c r="AN198" s="3">
        <f t="shared" si="113"/>
        <v>0</v>
      </c>
      <c r="AO198" s="3">
        <f t="shared" si="114"/>
        <v>0</v>
      </c>
      <c r="AP198" s="3">
        <f t="shared" si="115"/>
        <v>0</v>
      </c>
      <c r="AQ198" s="3">
        <f t="shared" si="116"/>
        <v>0</v>
      </c>
      <c r="AR198" s="3">
        <f t="shared" si="119"/>
        <v>2</v>
      </c>
      <c r="AS198" s="3">
        <f t="shared" si="93"/>
        <v>0</v>
      </c>
      <c r="AT198" s="3">
        <f t="shared" si="117"/>
        <v>1</v>
      </c>
      <c r="BF198">
        <f t="shared" si="90"/>
        <v>1</v>
      </c>
      <c r="BG198">
        <f t="shared" si="94"/>
        <v>0</v>
      </c>
      <c r="BH198">
        <f t="shared" si="95"/>
        <v>0</v>
      </c>
      <c r="BI198">
        <f t="shared" si="96"/>
        <v>0</v>
      </c>
      <c r="BJ198">
        <f t="shared" si="97"/>
        <v>2</v>
      </c>
      <c r="BK198">
        <f t="shared" si="91"/>
        <v>0.3</v>
      </c>
      <c r="BL198">
        <f t="shared" si="98"/>
        <v>0</v>
      </c>
      <c r="BM198">
        <f t="shared" si="99"/>
        <v>0</v>
      </c>
      <c r="BN198">
        <f t="shared" si="100"/>
        <v>0</v>
      </c>
      <c r="BO198">
        <f t="shared" si="101"/>
        <v>0</v>
      </c>
      <c r="BP198">
        <f t="shared" si="102"/>
        <v>0</v>
      </c>
      <c r="BQ198">
        <f t="shared" si="103"/>
        <v>3</v>
      </c>
      <c r="BR198">
        <f t="shared" si="104"/>
        <v>3</v>
      </c>
      <c r="BS198">
        <f t="shared" si="105"/>
        <v>0</v>
      </c>
      <c r="BT198">
        <f t="shared" si="118"/>
        <v>-1</v>
      </c>
    </row>
    <row r="199" spans="1:72" x14ac:dyDescent="0.3">
      <c r="A199" s="1" t="s">
        <v>47</v>
      </c>
      <c r="B199" s="1">
        <v>1</v>
      </c>
      <c r="C199" s="1">
        <v>2</v>
      </c>
      <c r="D199" s="1">
        <v>16</v>
      </c>
      <c r="E199" s="1">
        <v>0</v>
      </c>
      <c r="F199" s="1">
        <v>0</v>
      </c>
      <c r="G199" s="1">
        <v>0</v>
      </c>
      <c r="H199" s="1">
        <v>1</v>
      </c>
      <c r="I199" s="1">
        <v>15</v>
      </c>
      <c r="J199" s="1">
        <v>30</v>
      </c>
      <c r="K199" s="1">
        <v>2</v>
      </c>
      <c r="L199" s="1">
        <v>1</v>
      </c>
      <c r="M199" s="1">
        <v>2</v>
      </c>
      <c r="N199" s="1">
        <v>6</v>
      </c>
      <c r="O199" s="1">
        <v>10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3">
        <f t="shared" si="106"/>
        <v>0</v>
      </c>
      <c r="AG199" s="3">
        <f t="shared" si="107"/>
        <v>0</v>
      </c>
      <c r="AH199" s="3">
        <f t="shared" si="108"/>
        <v>1</v>
      </c>
      <c r="AI199" s="3">
        <f t="shared" si="109"/>
        <v>0</v>
      </c>
      <c r="AJ199" s="3">
        <f t="shared" si="110"/>
        <v>0</v>
      </c>
      <c r="AK199" s="3">
        <f t="shared" si="92"/>
        <v>-0.89999999999999991</v>
      </c>
      <c r="AL199" s="3">
        <f t="shared" si="111"/>
        <v>0</v>
      </c>
      <c r="AM199" s="3">
        <f t="shared" si="112"/>
        <v>0</v>
      </c>
      <c r="AN199" s="3">
        <f t="shared" si="113"/>
        <v>0</v>
      </c>
      <c r="AO199" s="3">
        <f t="shared" si="114"/>
        <v>0</v>
      </c>
      <c r="AP199" s="3">
        <f t="shared" si="115"/>
        <v>0</v>
      </c>
      <c r="AQ199" s="3">
        <f t="shared" si="116"/>
        <v>0</v>
      </c>
      <c r="AR199" s="3">
        <f t="shared" si="119"/>
        <v>1</v>
      </c>
      <c r="AS199" s="3">
        <f t="shared" si="93"/>
        <v>-1</v>
      </c>
      <c r="AT199" s="3">
        <f t="shared" si="117"/>
        <v>-1</v>
      </c>
      <c r="BF199">
        <f t="shared" si="90"/>
        <v>1</v>
      </c>
      <c r="BG199">
        <f t="shared" si="94"/>
        <v>0</v>
      </c>
      <c r="BH199">
        <f t="shared" si="95"/>
        <v>0</v>
      </c>
      <c r="BI199">
        <f t="shared" si="96"/>
        <v>0</v>
      </c>
      <c r="BJ199">
        <f t="shared" si="97"/>
        <v>3</v>
      </c>
      <c r="BK199">
        <f t="shared" si="91"/>
        <v>0.89999999999999991</v>
      </c>
      <c r="BL199">
        <f t="shared" si="98"/>
        <v>0</v>
      </c>
      <c r="BM199">
        <f t="shared" si="99"/>
        <v>0</v>
      </c>
      <c r="BN199">
        <f t="shared" si="100"/>
        <v>0</v>
      </c>
      <c r="BO199">
        <f t="shared" si="101"/>
        <v>0</v>
      </c>
      <c r="BP199">
        <f t="shared" si="102"/>
        <v>0</v>
      </c>
      <c r="BQ199">
        <f t="shared" si="103"/>
        <v>3</v>
      </c>
      <c r="BR199">
        <f t="shared" si="104"/>
        <v>4</v>
      </c>
      <c r="BS199">
        <f t="shared" si="105"/>
        <v>1</v>
      </c>
      <c r="BT199">
        <f t="shared" si="118"/>
        <v>1</v>
      </c>
    </row>
    <row r="200" spans="1:72" x14ac:dyDescent="0.3">
      <c r="A200" s="1" t="s">
        <v>47</v>
      </c>
      <c r="B200" s="1">
        <v>1</v>
      </c>
      <c r="C200" s="1">
        <v>2</v>
      </c>
      <c r="D200" s="1">
        <v>17</v>
      </c>
      <c r="E200" s="1">
        <v>0</v>
      </c>
      <c r="F200" s="1">
        <v>0</v>
      </c>
      <c r="G200" s="1">
        <v>0</v>
      </c>
      <c r="H200" s="1">
        <v>1</v>
      </c>
      <c r="I200" s="1">
        <v>15</v>
      </c>
      <c r="J200" s="1">
        <v>40</v>
      </c>
      <c r="K200" s="1">
        <v>2</v>
      </c>
      <c r="L200" s="1">
        <v>1</v>
      </c>
      <c r="M200" s="1">
        <v>1</v>
      </c>
      <c r="N200" s="1">
        <v>7</v>
      </c>
      <c r="O200" s="1">
        <v>10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3">
        <f t="shared" si="106"/>
        <v>0</v>
      </c>
      <c r="AG200" s="3">
        <f t="shared" si="107"/>
        <v>1</v>
      </c>
      <c r="AH200" s="3">
        <f t="shared" si="108"/>
        <v>0</v>
      </c>
      <c r="AI200" s="3">
        <f t="shared" si="109"/>
        <v>0</v>
      </c>
      <c r="AJ200" s="3">
        <f t="shared" si="110"/>
        <v>1</v>
      </c>
      <c r="AK200" s="3">
        <f t="shared" si="92"/>
        <v>-1.5</v>
      </c>
      <c r="AL200" s="3">
        <f t="shared" si="111"/>
        <v>1</v>
      </c>
      <c r="AM200" s="3">
        <f t="shared" si="112"/>
        <v>0</v>
      </c>
      <c r="AN200" s="3">
        <f t="shared" si="113"/>
        <v>0</v>
      </c>
      <c r="AO200" s="3">
        <f t="shared" si="114"/>
        <v>0</v>
      </c>
      <c r="AP200" s="3">
        <f t="shared" si="115"/>
        <v>0</v>
      </c>
      <c r="AQ200" s="3">
        <f t="shared" si="116"/>
        <v>0</v>
      </c>
      <c r="AR200" s="3">
        <f t="shared" si="119"/>
        <v>2</v>
      </c>
      <c r="AS200" s="3">
        <f t="shared" si="93"/>
        <v>0</v>
      </c>
      <c r="AT200" s="3">
        <f t="shared" si="117"/>
        <v>1</v>
      </c>
      <c r="BF200">
        <f t="shared" si="90"/>
        <v>1</v>
      </c>
      <c r="BG200">
        <f t="shared" si="94"/>
        <v>0</v>
      </c>
      <c r="BH200">
        <f t="shared" si="95"/>
        <v>0</v>
      </c>
      <c r="BI200">
        <f t="shared" si="96"/>
        <v>0</v>
      </c>
      <c r="BJ200">
        <f t="shared" si="97"/>
        <v>2</v>
      </c>
      <c r="BK200">
        <f t="shared" si="91"/>
        <v>1.5</v>
      </c>
      <c r="BL200">
        <f t="shared" si="98"/>
        <v>0</v>
      </c>
      <c r="BM200">
        <f t="shared" si="99"/>
        <v>0</v>
      </c>
      <c r="BN200">
        <f t="shared" si="100"/>
        <v>0</v>
      </c>
      <c r="BO200">
        <f t="shared" si="101"/>
        <v>0</v>
      </c>
      <c r="BP200">
        <f t="shared" si="102"/>
        <v>0</v>
      </c>
      <c r="BQ200">
        <f t="shared" si="103"/>
        <v>3</v>
      </c>
      <c r="BR200">
        <f t="shared" si="104"/>
        <v>3</v>
      </c>
      <c r="BS200">
        <f t="shared" si="105"/>
        <v>0</v>
      </c>
      <c r="BT200">
        <f t="shared" si="118"/>
        <v>-1</v>
      </c>
    </row>
    <row r="201" spans="1:72" x14ac:dyDescent="0.3">
      <c r="A201" s="1" t="s">
        <v>47</v>
      </c>
      <c r="B201" s="1">
        <v>1</v>
      </c>
      <c r="C201" s="1">
        <v>2</v>
      </c>
      <c r="D201" s="1">
        <v>18</v>
      </c>
      <c r="E201" s="1">
        <v>0</v>
      </c>
      <c r="F201" s="1">
        <v>0</v>
      </c>
      <c r="G201" s="1">
        <v>0</v>
      </c>
      <c r="H201" s="1">
        <v>1</v>
      </c>
      <c r="I201" s="1">
        <v>30</v>
      </c>
      <c r="J201" s="1">
        <v>40</v>
      </c>
      <c r="K201" s="1">
        <v>2</v>
      </c>
      <c r="L201" s="1">
        <v>1</v>
      </c>
      <c r="M201" s="1">
        <v>2</v>
      </c>
      <c r="N201" s="1">
        <v>7</v>
      </c>
      <c r="O201" s="1">
        <v>11</v>
      </c>
      <c r="P201" s="1">
        <v>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3">
        <f t="shared" si="106"/>
        <v>0</v>
      </c>
      <c r="AG201" s="3">
        <f t="shared" si="107"/>
        <v>1</v>
      </c>
      <c r="AH201" s="3">
        <f t="shared" si="108"/>
        <v>0</v>
      </c>
      <c r="AI201" s="3">
        <f t="shared" si="109"/>
        <v>0</v>
      </c>
      <c r="AJ201" s="3">
        <f t="shared" si="110"/>
        <v>1</v>
      </c>
      <c r="AK201" s="3">
        <f t="shared" si="92"/>
        <v>-0.89999999999999991</v>
      </c>
      <c r="AL201" s="3">
        <f t="shared" si="111"/>
        <v>1</v>
      </c>
      <c r="AM201" s="3">
        <f t="shared" si="112"/>
        <v>0</v>
      </c>
      <c r="AN201" s="3">
        <f t="shared" si="113"/>
        <v>0</v>
      </c>
      <c r="AO201" s="3">
        <f t="shared" si="114"/>
        <v>0</v>
      </c>
      <c r="AP201" s="3">
        <f t="shared" si="115"/>
        <v>0</v>
      </c>
      <c r="AQ201" s="3">
        <f t="shared" si="116"/>
        <v>0</v>
      </c>
      <c r="AR201" s="3">
        <f t="shared" si="119"/>
        <v>3</v>
      </c>
      <c r="AS201" s="3">
        <f t="shared" si="93"/>
        <v>0</v>
      </c>
      <c r="AT201" s="3">
        <f t="shared" si="117"/>
        <v>0</v>
      </c>
      <c r="BF201">
        <f t="shared" si="90"/>
        <v>1</v>
      </c>
      <c r="BG201">
        <f t="shared" si="94"/>
        <v>0</v>
      </c>
      <c r="BH201">
        <f t="shared" si="95"/>
        <v>0</v>
      </c>
      <c r="BI201">
        <f t="shared" si="96"/>
        <v>0</v>
      </c>
      <c r="BJ201">
        <f t="shared" si="97"/>
        <v>2</v>
      </c>
      <c r="BK201">
        <f t="shared" si="91"/>
        <v>0.89999999999999991</v>
      </c>
      <c r="BL201">
        <f t="shared" si="98"/>
        <v>1</v>
      </c>
      <c r="BM201">
        <f t="shared" si="99"/>
        <v>0</v>
      </c>
      <c r="BN201">
        <f t="shared" si="100"/>
        <v>0</v>
      </c>
      <c r="BO201">
        <f t="shared" si="101"/>
        <v>0</v>
      </c>
      <c r="BP201">
        <f t="shared" si="102"/>
        <v>0</v>
      </c>
      <c r="BQ201">
        <f t="shared" si="103"/>
        <v>3</v>
      </c>
      <c r="BR201">
        <f t="shared" si="104"/>
        <v>2</v>
      </c>
      <c r="BS201">
        <f t="shared" si="105"/>
        <v>0</v>
      </c>
      <c r="BT201">
        <f t="shared" si="118"/>
        <v>0</v>
      </c>
    </row>
    <row r="202" spans="1:72" x14ac:dyDescent="0.3">
      <c r="A202" s="1" t="s">
        <v>47</v>
      </c>
      <c r="B202" s="1">
        <v>1</v>
      </c>
      <c r="C202" s="1">
        <v>3</v>
      </c>
      <c r="D202" s="1">
        <v>19</v>
      </c>
      <c r="E202" s="1">
        <v>0</v>
      </c>
      <c r="F202" s="1">
        <v>0</v>
      </c>
      <c r="G202" s="1">
        <v>0</v>
      </c>
      <c r="H202" s="1">
        <v>2</v>
      </c>
      <c r="I202" s="1">
        <v>0</v>
      </c>
      <c r="J202" s="1">
        <v>0</v>
      </c>
      <c r="K202" s="1">
        <v>1</v>
      </c>
      <c r="L202" s="1">
        <v>1</v>
      </c>
      <c r="M202" s="1">
        <v>1</v>
      </c>
      <c r="N202" s="1">
        <v>8</v>
      </c>
      <c r="O202" s="1">
        <v>11</v>
      </c>
      <c r="P202" s="1">
        <v>0</v>
      </c>
      <c r="Q202" s="1">
        <v>0</v>
      </c>
      <c r="R202" s="1">
        <v>1</v>
      </c>
      <c r="S202" s="1">
        <v>0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3">
        <f t="shared" si="106"/>
        <v>1</v>
      </c>
      <c r="AG202" s="3">
        <f t="shared" si="107"/>
        <v>2</v>
      </c>
      <c r="AH202" s="3">
        <f t="shared" si="108"/>
        <v>0</v>
      </c>
      <c r="AI202" s="3">
        <f t="shared" si="109"/>
        <v>0</v>
      </c>
      <c r="AJ202" s="3">
        <f t="shared" si="110"/>
        <v>2</v>
      </c>
      <c r="AK202" s="3">
        <f t="shared" si="92"/>
        <v>-0.6</v>
      </c>
      <c r="AL202" s="3">
        <f t="shared" si="111"/>
        <v>1</v>
      </c>
      <c r="AM202" s="3">
        <f t="shared" si="112"/>
        <v>0</v>
      </c>
      <c r="AN202" s="3">
        <f t="shared" si="113"/>
        <v>0</v>
      </c>
      <c r="AO202" s="3">
        <f t="shared" si="114"/>
        <v>1</v>
      </c>
      <c r="AP202" s="3">
        <f t="shared" si="115"/>
        <v>0</v>
      </c>
      <c r="AQ202" s="3">
        <f t="shared" si="116"/>
        <v>1</v>
      </c>
      <c r="AR202" s="3">
        <f t="shared" si="119"/>
        <v>3</v>
      </c>
      <c r="AS202" s="3">
        <f t="shared" si="93"/>
        <v>0</v>
      </c>
      <c r="AT202" s="3">
        <f t="shared" si="117"/>
        <v>0</v>
      </c>
      <c r="BF202">
        <f t="shared" si="90"/>
        <v>0</v>
      </c>
      <c r="BG202">
        <f t="shared" si="94"/>
        <v>0</v>
      </c>
      <c r="BH202">
        <f t="shared" si="95"/>
        <v>0</v>
      </c>
      <c r="BI202">
        <f t="shared" si="96"/>
        <v>0</v>
      </c>
      <c r="BJ202">
        <f t="shared" si="97"/>
        <v>1</v>
      </c>
      <c r="BK202">
        <f t="shared" si="91"/>
        <v>0.6</v>
      </c>
      <c r="BL202">
        <f t="shared" si="98"/>
        <v>1</v>
      </c>
      <c r="BM202">
        <f t="shared" si="99"/>
        <v>0</v>
      </c>
      <c r="BN202">
        <f t="shared" si="100"/>
        <v>0</v>
      </c>
      <c r="BO202">
        <f t="shared" si="101"/>
        <v>0</v>
      </c>
      <c r="BP202">
        <f t="shared" si="102"/>
        <v>0</v>
      </c>
      <c r="BQ202">
        <f t="shared" si="103"/>
        <v>2</v>
      </c>
      <c r="BR202">
        <f t="shared" si="104"/>
        <v>2</v>
      </c>
      <c r="BS202">
        <f t="shared" si="105"/>
        <v>0</v>
      </c>
      <c r="BT202">
        <f t="shared" si="118"/>
        <v>0</v>
      </c>
    </row>
    <row r="203" spans="1:72" x14ac:dyDescent="0.3">
      <c r="A203" s="1" t="s">
        <v>47</v>
      </c>
      <c r="B203" s="1">
        <v>1</v>
      </c>
      <c r="C203" s="1">
        <v>3</v>
      </c>
      <c r="D203" s="1">
        <v>20</v>
      </c>
      <c r="E203" s="1">
        <v>0</v>
      </c>
      <c r="F203" s="1">
        <v>0</v>
      </c>
      <c r="G203" s="1">
        <v>0</v>
      </c>
      <c r="H203" s="1">
        <v>2</v>
      </c>
      <c r="I203" s="1">
        <v>15</v>
      </c>
      <c r="J203" s="1">
        <v>0</v>
      </c>
      <c r="K203" s="1">
        <v>1</v>
      </c>
      <c r="L203" s="1">
        <v>1</v>
      </c>
      <c r="M203" s="1">
        <v>1</v>
      </c>
      <c r="N203" s="1">
        <v>9</v>
      </c>
      <c r="O203" s="1">
        <v>11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3">
        <f t="shared" si="106"/>
        <v>1</v>
      </c>
      <c r="AG203" s="3">
        <f t="shared" si="107"/>
        <v>1</v>
      </c>
      <c r="AH203" s="3">
        <f t="shared" si="108"/>
        <v>0</v>
      </c>
      <c r="AI203" s="3">
        <f t="shared" si="109"/>
        <v>0</v>
      </c>
      <c r="AJ203" s="3">
        <f t="shared" si="110"/>
        <v>2</v>
      </c>
      <c r="AK203" s="3">
        <f t="shared" si="92"/>
        <v>0</v>
      </c>
      <c r="AL203" s="3">
        <f t="shared" si="111"/>
        <v>0</v>
      </c>
      <c r="AM203" s="3">
        <f t="shared" si="112"/>
        <v>0</v>
      </c>
      <c r="AN203" s="3">
        <f t="shared" si="113"/>
        <v>0</v>
      </c>
      <c r="AO203" s="3">
        <f t="shared" si="114"/>
        <v>1</v>
      </c>
      <c r="AP203" s="3">
        <f t="shared" si="115"/>
        <v>0</v>
      </c>
      <c r="AQ203" s="3">
        <f t="shared" si="116"/>
        <v>2</v>
      </c>
      <c r="AR203" s="3">
        <f t="shared" si="119"/>
        <v>3</v>
      </c>
      <c r="AS203" s="3">
        <f t="shared" si="93"/>
        <v>0</v>
      </c>
      <c r="AT203" s="3">
        <f t="shared" si="117"/>
        <v>0</v>
      </c>
      <c r="BF203">
        <f t="shared" si="90"/>
        <v>0</v>
      </c>
      <c r="BG203">
        <f t="shared" si="94"/>
        <v>0</v>
      </c>
      <c r="BH203">
        <f t="shared" si="95"/>
        <v>0</v>
      </c>
      <c r="BI203">
        <f t="shared" si="96"/>
        <v>0</v>
      </c>
      <c r="BJ203">
        <f t="shared" si="97"/>
        <v>1</v>
      </c>
      <c r="BK203">
        <f t="shared" si="91"/>
        <v>0</v>
      </c>
      <c r="BL203">
        <f t="shared" si="98"/>
        <v>1</v>
      </c>
      <c r="BM203">
        <f t="shared" si="99"/>
        <v>0</v>
      </c>
      <c r="BN203">
        <f t="shared" si="100"/>
        <v>0</v>
      </c>
      <c r="BO203">
        <f t="shared" si="101"/>
        <v>0</v>
      </c>
      <c r="BP203">
        <f t="shared" si="102"/>
        <v>0</v>
      </c>
      <c r="BQ203">
        <f t="shared" si="103"/>
        <v>1</v>
      </c>
      <c r="BR203">
        <f t="shared" si="104"/>
        <v>2</v>
      </c>
      <c r="BS203">
        <f t="shared" si="105"/>
        <v>0</v>
      </c>
      <c r="BT203">
        <f t="shared" si="118"/>
        <v>0</v>
      </c>
    </row>
    <row r="204" spans="1:72" x14ac:dyDescent="0.3">
      <c r="A204" s="1" t="s">
        <v>47</v>
      </c>
      <c r="B204" s="1">
        <v>1</v>
      </c>
      <c r="C204" s="1">
        <v>3</v>
      </c>
      <c r="D204" s="1">
        <v>21</v>
      </c>
      <c r="E204" s="1">
        <v>0</v>
      </c>
      <c r="F204" s="1">
        <v>0</v>
      </c>
      <c r="G204" s="1">
        <v>0</v>
      </c>
      <c r="H204" s="1">
        <v>2</v>
      </c>
      <c r="I204" s="1">
        <v>30</v>
      </c>
      <c r="J204" s="1">
        <v>0</v>
      </c>
      <c r="K204" s="1">
        <v>1</v>
      </c>
      <c r="L204" s="1">
        <v>2</v>
      </c>
      <c r="M204" s="1">
        <v>2</v>
      </c>
      <c r="N204" s="1">
        <v>9</v>
      </c>
      <c r="O204" s="1">
        <v>12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1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3">
        <f t="shared" si="106"/>
        <v>1</v>
      </c>
      <c r="AG204" s="3">
        <f t="shared" si="107"/>
        <v>1</v>
      </c>
      <c r="AH204" s="3">
        <f t="shared" si="108"/>
        <v>1</v>
      </c>
      <c r="AI204" s="3">
        <f t="shared" si="109"/>
        <v>0</v>
      </c>
      <c r="AJ204" s="3">
        <f t="shared" si="110"/>
        <v>2</v>
      </c>
      <c r="AK204" s="3">
        <f t="shared" si="92"/>
        <v>0.6</v>
      </c>
      <c r="AL204" s="3">
        <f t="shared" si="111"/>
        <v>0</v>
      </c>
      <c r="AM204" s="3">
        <f t="shared" si="112"/>
        <v>0</v>
      </c>
      <c r="AN204" s="3">
        <f t="shared" si="113"/>
        <v>0</v>
      </c>
      <c r="AO204" s="3">
        <f t="shared" si="114"/>
        <v>1</v>
      </c>
      <c r="AP204" s="3">
        <f t="shared" si="115"/>
        <v>1</v>
      </c>
      <c r="AQ204" s="3">
        <f t="shared" si="116"/>
        <v>2</v>
      </c>
      <c r="AR204" s="3">
        <f t="shared" si="119"/>
        <v>3</v>
      </c>
      <c r="AS204" s="3">
        <f t="shared" si="93"/>
        <v>0</v>
      </c>
      <c r="AT204" s="3">
        <f t="shared" si="117"/>
        <v>0</v>
      </c>
      <c r="BF204">
        <f t="shared" si="90"/>
        <v>0</v>
      </c>
      <c r="BG204">
        <f t="shared" si="94"/>
        <v>0</v>
      </c>
      <c r="BH204">
        <f t="shared" si="95"/>
        <v>0</v>
      </c>
      <c r="BI204">
        <f t="shared" si="96"/>
        <v>0</v>
      </c>
      <c r="BJ204">
        <f t="shared" si="97"/>
        <v>1</v>
      </c>
      <c r="BK204">
        <f t="shared" si="91"/>
        <v>-0.6</v>
      </c>
      <c r="BL204">
        <f t="shared" si="98"/>
        <v>0</v>
      </c>
      <c r="BM204">
        <f t="shared" si="99"/>
        <v>0</v>
      </c>
      <c r="BN204">
        <f t="shared" si="100"/>
        <v>0</v>
      </c>
      <c r="BO204">
        <f t="shared" si="101"/>
        <v>0</v>
      </c>
      <c r="BP204">
        <f t="shared" si="102"/>
        <v>0</v>
      </c>
      <c r="BQ204">
        <f t="shared" si="103"/>
        <v>0</v>
      </c>
      <c r="BR204">
        <f t="shared" si="104"/>
        <v>2</v>
      </c>
      <c r="BS204">
        <f t="shared" si="105"/>
        <v>0</v>
      </c>
      <c r="BT204">
        <f t="shared" si="118"/>
        <v>0</v>
      </c>
    </row>
    <row r="205" spans="1:72" x14ac:dyDescent="0.3">
      <c r="A205" s="1" t="s">
        <v>47</v>
      </c>
      <c r="B205" s="1">
        <v>1</v>
      </c>
      <c r="C205" s="1">
        <v>3</v>
      </c>
      <c r="D205" s="1">
        <v>22</v>
      </c>
      <c r="E205" s="1">
        <v>0</v>
      </c>
      <c r="F205" s="1">
        <v>0</v>
      </c>
      <c r="G205" s="1">
        <v>0</v>
      </c>
      <c r="H205" s="1">
        <v>2</v>
      </c>
      <c r="I205" s="1">
        <v>30</v>
      </c>
      <c r="J205" s="1">
        <v>15</v>
      </c>
      <c r="K205" s="1">
        <v>1</v>
      </c>
      <c r="L205" s="1">
        <v>1</v>
      </c>
      <c r="M205" s="1">
        <v>1</v>
      </c>
      <c r="N205" s="1">
        <v>10</v>
      </c>
      <c r="O205" s="1">
        <v>12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3">
        <f t="shared" si="106"/>
        <v>1</v>
      </c>
      <c r="AG205" s="3">
        <f t="shared" si="107"/>
        <v>0</v>
      </c>
      <c r="AH205" s="3">
        <f t="shared" si="108"/>
        <v>1</v>
      </c>
      <c r="AI205" s="3">
        <f t="shared" si="109"/>
        <v>0</v>
      </c>
      <c r="AJ205" s="3">
        <f t="shared" si="110"/>
        <v>2</v>
      </c>
      <c r="AK205" s="3">
        <f t="shared" si="92"/>
        <v>0</v>
      </c>
      <c r="AL205" s="3">
        <f t="shared" si="111"/>
        <v>0</v>
      </c>
      <c r="AM205" s="3">
        <f t="shared" si="112"/>
        <v>0</v>
      </c>
      <c r="AN205" s="3">
        <f t="shared" si="113"/>
        <v>0</v>
      </c>
      <c r="AO205" s="3">
        <f t="shared" si="114"/>
        <v>0</v>
      </c>
      <c r="AP205" s="3">
        <f t="shared" si="115"/>
        <v>1</v>
      </c>
      <c r="AQ205" s="3">
        <f t="shared" si="116"/>
        <v>2</v>
      </c>
      <c r="AR205" s="3">
        <f t="shared" si="119"/>
        <v>3</v>
      </c>
      <c r="AS205" s="3">
        <f t="shared" si="93"/>
        <v>0</v>
      </c>
      <c r="AT205" s="3">
        <f t="shared" si="117"/>
        <v>0</v>
      </c>
      <c r="BF205">
        <f t="shared" si="90"/>
        <v>0</v>
      </c>
      <c r="BG205">
        <f t="shared" si="94"/>
        <v>0</v>
      </c>
      <c r="BH205">
        <f t="shared" si="95"/>
        <v>0</v>
      </c>
      <c r="BI205">
        <f t="shared" si="96"/>
        <v>0</v>
      </c>
      <c r="BJ205">
        <f t="shared" si="97"/>
        <v>1</v>
      </c>
      <c r="BK205">
        <f t="shared" si="91"/>
        <v>0</v>
      </c>
      <c r="BL205">
        <f t="shared" si="98"/>
        <v>0</v>
      </c>
      <c r="BM205">
        <f t="shared" si="99"/>
        <v>0</v>
      </c>
      <c r="BN205">
        <f t="shared" si="100"/>
        <v>0</v>
      </c>
      <c r="BO205">
        <f t="shared" si="101"/>
        <v>0</v>
      </c>
      <c r="BP205">
        <f t="shared" si="102"/>
        <v>0</v>
      </c>
      <c r="BQ205">
        <f t="shared" si="103"/>
        <v>0</v>
      </c>
      <c r="BR205">
        <f t="shared" si="104"/>
        <v>2</v>
      </c>
      <c r="BS205">
        <f t="shared" si="105"/>
        <v>0</v>
      </c>
      <c r="BT205">
        <f t="shared" si="118"/>
        <v>0</v>
      </c>
    </row>
    <row r="206" spans="1:72" x14ac:dyDescent="0.3">
      <c r="A206" s="1" t="s">
        <v>47</v>
      </c>
      <c r="B206" s="1">
        <v>1</v>
      </c>
      <c r="C206" s="1">
        <v>3</v>
      </c>
      <c r="D206" s="1">
        <v>23</v>
      </c>
      <c r="E206" s="1">
        <v>0</v>
      </c>
      <c r="F206" s="1">
        <v>0</v>
      </c>
      <c r="G206" s="1">
        <v>0</v>
      </c>
      <c r="H206" s="1">
        <v>2</v>
      </c>
      <c r="I206" s="1">
        <v>40</v>
      </c>
      <c r="J206" s="1">
        <v>15</v>
      </c>
      <c r="K206" s="1">
        <v>1</v>
      </c>
      <c r="L206" s="1">
        <v>1</v>
      </c>
      <c r="M206" s="1">
        <v>2</v>
      </c>
      <c r="N206" s="1">
        <v>10</v>
      </c>
      <c r="O206" s="1">
        <v>13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3">
        <f t="shared" si="106"/>
        <v>1</v>
      </c>
      <c r="AG206" s="3">
        <f t="shared" si="107"/>
        <v>0</v>
      </c>
      <c r="AH206" s="3">
        <f t="shared" si="108"/>
        <v>2</v>
      </c>
      <c r="AI206" s="3">
        <f t="shared" si="109"/>
        <v>0</v>
      </c>
      <c r="AJ206" s="3">
        <f t="shared" si="110"/>
        <v>1</v>
      </c>
      <c r="AK206" s="3">
        <f t="shared" si="92"/>
        <v>0.6</v>
      </c>
      <c r="AL206" s="3">
        <f t="shared" si="111"/>
        <v>0</v>
      </c>
      <c r="AM206" s="3">
        <f t="shared" si="112"/>
        <v>0</v>
      </c>
      <c r="AN206" s="3">
        <f t="shared" si="113"/>
        <v>0</v>
      </c>
      <c r="AO206" s="3">
        <f t="shared" si="114"/>
        <v>0</v>
      </c>
      <c r="AP206" s="3">
        <f t="shared" si="115"/>
        <v>1</v>
      </c>
      <c r="AQ206" s="3">
        <f t="shared" si="116"/>
        <v>2</v>
      </c>
      <c r="AR206" s="3">
        <f t="shared" si="119"/>
        <v>2</v>
      </c>
      <c r="AS206" s="3">
        <f t="shared" si="93"/>
        <v>0</v>
      </c>
      <c r="AT206" s="3">
        <f t="shared" si="117"/>
        <v>0</v>
      </c>
      <c r="BF206">
        <f t="shared" si="90"/>
        <v>0</v>
      </c>
      <c r="BG206">
        <f t="shared" si="94"/>
        <v>0</v>
      </c>
      <c r="BH206">
        <f t="shared" si="95"/>
        <v>0</v>
      </c>
      <c r="BI206">
        <f t="shared" si="96"/>
        <v>0</v>
      </c>
      <c r="BJ206">
        <f t="shared" si="97"/>
        <v>2</v>
      </c>
      <c r="BK206">
        <f t="shared" si="91"/>
        <v>-0.6</v>
      </c>
      <c r="BL206">
        <f t="shared" si="98"/>
        <v>1</v>
      </c>
      <c r="BM206">
        <f t="shared" si="99"/>
        <v>0</v>
      </c>
      <c r="BN206">
        <f t="shared" si="100"/>
        <v>0</v>
      </c>
      <c r="BO206">
        <f t="shared" si="101"/>
        <v>0</v>
      </c>
      <c r="BP206">
        <f t="shared" si="102"/>
        <v>0</v>
      </c>
      <c r="BQ206">
        <f t="shared" si="103"/>
        <v>0</v>
      </c>
      <c r="BR206">
        <f t="shared" si="104"/>
        <v>3</v>
      </c>
      <c r="BS206">
        <f t="shared" si="105"/>
        <v>0</v>
      </c>
      <c r="BT206">
        <f t="shared" si="118"/>
        <v>0</v>
      </c>
    </row>
    <row r="207" spans="1:72" x14ac:dyDescent="0.3">
      <c r="A207" s="1" t="s">
        <v>47</v>
      </c>
      <c r="B207" s="1">
        <v>1</v>
      </c>
      <c r="C207" s="1">
        <v>3</v>
      </c>
      <c r="D207" s="1">
        <v>24</v>
      </c>
      <c r="E207" s="1">
        <v>0</v>
      </c>
      <c r="F207" s="1">
        <v>0</v>
      </c>
      <c r="G207" s="1">
        <v>0</v>
      </c>
      <c r="H207" s="1">
        <v>2</v>
      </c>
      <c r="I207" s="1">
        <v>40</v>
      </c>
      <c r="J207" s="1">
        <v>30</v>
      </c>
      <c r="K207" s="1">
        <v>1</v>
      </c>
      <c r="L207" s="1">
        <v>1</v>
      </c>
      <c r="M207" s="1">
        <v>1</v>
      </c>
      <c r="N207" s="1">
        <v>11</v>
      </c>
      <c r="O207" s="1">
        <v>13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3">
        <f t="shared" si="106"/>
        <v>1</v>
      </c>
      <c r="AG207" s="3">
        <f t="shared" si="107"/>
        <v>0</v>
      </c>
      <c r="AH207" s="3">
        <f t="shared" si="108"/>
        <v>1</v>
      </c>
      <c r="AI207" s="3">
        <f t="shared" si="109"/>
        <v>0</v>
      </c>
      <c r="AJ207" s="3">
        <f t="shared" si="110"/>
        <v>2</v>
      </c>
      <c r="AK207" s="3">
        <f t="shared" si="92"/>
        <v>0</v>
      </c>
      <c r="AL207" s="3">
        <f t="shared" si="111"/>
        <v>1</v>
      </c>
      <c r="AM207" s="3">
        <f t="shared" si="112"/>
        <v>0</v>
      </c>
      <c r="AN207" s="3">
        <f t="shared" si="113"/>
        <v>0</v>
      </c>
      <c r="AO207" s="3">
        <f t="shared" si="114"/>
        <v>0</v>
      </c>
      <c r="AP207" s="3">
        <f t="shared" si="115"/>
        <v>0</v>
      </c>
      <c r="AQ207" s="3">
        <f t="shared" si="116"/>
        <v>3</v>
      </c>
      <c r="AR207" s="3">
        <f t="shared" si="119"/>
        <v>3</v>
      </c>
      <c r="AS207" s="3">
        <f t="shared" si="93"/>
        <v>0</v>
      </c>
      <c r="AT207" s="3">
        <f t="shared" si="117"/>
        <v>0</v>
      </c>
      <c r="BF207">
        <f t="shared" si="90"/>
        <v>0</v>
      </c>
      <c r="BG207">
        <f t="shared" si="94"/>
        <v>0</v>
      </c>
      <c r="BH207">
        <f t="shared" si="95"/>
        <v>1</v>
      </c>
      <c r="BI207">
        <f t="shared" si="96"/>
        <v>0</v>
      </c>
      <c r="BJ207">
        <f t="shared" si="97"/>
        <v>1</v>
      </c>
      <c r="BK207">
        <f t="shared" si="91"/>
        <v>0</v>
      </c>
      <c r="BL207">
        <f t="shared" si="98"/>
        <v>1</v>
      </c>
      <c r="BM207">
        <f t="shared" si="99"/>
        <v>0</v>
      </c>
      <c r="BN207">
        <f t="shared" si="100"/>
        <v>0</v>
      </c>
      <c r="BO207">
        <f t="shared" si="101"/>
        <v>0</v>
      </c>
      <c r="BP207">
        <f t="shared" si="102"/>
        <v>0</v>
      </c>
      <c r="BQ207">
        <f t="shared" si="103"/>
        <v>0</v>
      </c>
      <c r="BR207">
        <f t="shared" si="104"/>
        <v>2</v>
      </c>
      <c r="BS207">
        <f t="shared" si="105"/>
        <v>0</v>
      </c>
      <c r="BT207">
        <f t="shared" si="118"/>
        <v>0</v>
      </c>
    </row>
    <row r="208" spans="1:72" x14ac:dyDescent="0.3">
      <c r="A208" s="1" t="s">
        <v>47</v>
      </c>
      <c r="B208" s="1">
        <v>1</v>
      </c>
      <c r="C208" s="1">
        <v>4</v>
      </c>
      <c r="D208" s="1">
        <v>25</v>
      </c>
      <c r="E208" s="1">
        <v>0</v>
      </c>
      <c r="F208" s="1">
        <v>0</v>
      </c>
      <c r="G208" s="1">
        <v>1</v>
      </c>
      <c r="H208" s="1">
        <v>2</v>
      </c>
      <c r="I208" s="1">
        <v>0</v>
      </c>
      <c r="J208" s="1">
        <v>0</v>
      </c>
      <c r="K208" s="1">
        <v>2</v>
      </c>
      <c r="L208" s="1">
        <v>1</v>
      </c>
      <c r="M208" s="1">
        <v>2</v>
      </c>
      <c r="N208" s="1">
        <v>11</v>
      </c>
      <c r="O208" s="1">
        <v>14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3">
        <f t="shared" si="106"/>
        <v>0</v>
      </c>
      <c r="AG208" s="3">
        <f t="shared" si="107"/>
        <v>0</v>
      </c>
      <c r="AH208" s="3">
        <f t="shared" si="108"/>
        <v>1</v>
      </c>
      <c r="AI208" s="3">
        <f t="shared" si="109"/>
        <v>0</v>
      </c>
      <c r="AJ208" s="3">
        <f t="shared" si="110"/>
        <v>1</v>
      </c>
      <c r="AK208" s="3">
        <f t="shared" si="92"/>
        <v>-0.3</v>
      </c>
      <c r="AL208" s="3">
        <f t="shared" si="111"/>
        <v>1</v>
      </c>
      <c r="AM208" s="3">
        <f t="shared" si="112"/>
        <v>0</v>
      </c>
      <c r="AN208" s="3">
        <f t="shared" si="113"/>
        <v>0</v>
      </c>
      <c r="AO208" s="3">
        <f t="shared" si="114"/>
        <v>0</v>
      </c>
      <c r="AP208" s="3">
        <f t="shared" si="115"/>
        <v>0</v>
      </c>
      <c r="AQ208" s="3">
        <f t="shared" si="116"/>
        <v>2</v>
      </c>
      <c r="AR208" s="3">
        <f t="shared" si="119"/>
        <v>2</v>
      </c>
      <c r="AS208" s="3">
        <f t="shared" si="93"/>
        <v>0</v>
      </c>
      <c r="AT208" s="3">
        <f t="shared" si="117"/>
        <v>0</v>
      </c>
      <c r="BF208">
        <f t="shared" si="90"/>
        <v>1</v>
      </c>
      <c r="BG208">
        <f t="shared" si="94"/>
        <v>0</v>
      </c>
      <c r="BH208">
        <f t="shared" si="95"/>
        <v>1</v>
      </c>
      <c r="BI208">
        <f t="shared" si="96"/>
        <v>0</v>
      </c>
      <c r="BJ208">
        <f t="shared" si="97"/>
        <v>2</v>
      </c>
      <c r="BK208">
        <f t="shared" si="91"/>
        <v>0.3</v>
      </c>
      <c r="BL208">
        <f t="shared" si="98"/>
        <v>1</v>
      </c>
      <c r="BM208">
        <f t="shared" si="99"/>
        <v>0</v>
      </c>
      <c r="BN208">
        <f t="shared" si="100"/>
        <v>0</v>
      </c>
      <c r="BO208">
        <f t="shared" si="101"/>
        <v>0</v>
      </c>
      <c r="BP208">
        <f t="shared" si="102"/>
        <v>0</v>
      </c>
      <c r="BQ208">
        <f t="shared" si="103"/>
        <v>1</v>
      </c>
      <c r="BR208">
        <f t="shared" si="104"/>
        <v>3</v>
      </c>
      <c r="BS208">
        <f t="shared" si="105"/>
        <v>0</v>
      </c>
      <c r="BT208">
        <f t="shared" si="118"/>
        <v>0</v>
      </c>
    </row>
    <row r="209" spans="1:72" x14ac:dyDescent="0.3">
      <c r="A209" s="1" t="s">
        <v>47</v>
      </c>
      <c r="B209" s="1">
        <v>1</v>
      </c>
      <c r="C209" s="1">
        <v>4</v>
      </c>
      <c r="D209" s="1">
        <v>26</v>
      </c>
      <c r="E209" s="1">
        <v>0</v>
      </c>
      <c r="F209" s="1">
        <v>0</v>
      </c>
      <c r="G209" s="1">
        <v>1</v>
      </c>
      <c r="H209" s="1">
        <v>2</v>
      </c>
      <c r="I209" s="1">
        <v>0</v>
      </c>
      <c r="J209" s="1">
        <v>15</v>
      </c>
      <c r="K209" s="1">
        <v>2</v>
      </c>
      <c r="L209" s="1">
        <v>2</v>
      </c>
      <c r="M209" s="1">
        <v>1</v>
      </c>
      <c r="N209" s="1">
        <v>12</v>
      </c>
      <c r="O209" s="1">
        <v>14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3">
        <f t="shared" si="106"/>
        <v>0</v>
      </c>
      <c r="AG209" s="3">
        <f t="shared" si="107"/>
        <v>0</v>
      </c>
      <c r="AH209" s="3">
        <f t="shared" si="108"/>
        <v>0</v>
      </c>
      <c r="AI209" s="3">
        <f t="shared" si="109"/>
        <v>1</v>
      </c>
      <c r="AJ209" s="3">
        <f t="shared" si="110"/>
        <v>2</v>
      </c>
      <c r="AK209" s="3">
        <f t="shared" si="92"/>
        <v>-0.89999999999999991</v>
      </c>
      <c r="AL209" s="3">
        <f t="shared" si="111"/>
        <v>1</v>
      </c>
      <c r="AM209" s="3">
        <f t="shared" si="112"/>
        <v>0</v>
      </c>
      <c r="AN209" s="3">
        <f t="shared" si="113"/>
        <v>0</v>
      </c>
      <c r="AO209" s="3">
        <f t="shared" si="114"/>
        <v>0</v>
      </c>
      <c r="AP209" s="3">
        <f t="shared" si="115"/>
        <v>0</v>
      </c>
      <c r="AQ209" s="3">
        <f t="shared" si="116"/>
        <v>1</v>
      </c>
      <c r="AR209" s="3">
        <f t="shared" si="119"/>
        <v>2</v>
      </c>
      <c r="AS209" s="3">
        <f t="shared" si="93"/>
        <v>0</v>
      </c>
      <c r="AT209" s="3">
        <f t="shared" si="117"/>
        <v>0</v>
      </c>
      <c r="BF209">
        <f t="shared" si="90"/>
        <v>1</v>
      </c>
      <c r="BG209">
        <f t="shared" si="94"/>
        <v>0</v>
      </c>
      <c r="BH209">
        <f t="shared" si="95"/>
        <v>1</v>
      </c>
      <c r="BI209">
        <f t="shared" si="96"/>
        <v>0</v>
      </c>
      <c r="BJ209">
        <f t="shared" si="97"/>
        <v>1</v>
      </c>
      <c r="BK209">
        <f t="shared" si="91"/>
        <v>0.89999999999999991</v>
      </c>
      <c r="BL209">
        <f t="shared" si="98"/>
        <v>0</v>
      </c>
      <c r="BM209">
        <f t="shared" si="99"/>
        <v>0</v>
      </c>
      <c r="BN209">
        <f t="shared" si="100"/>
        <v>0</v>
      </c>
      <c r="BO209">
        <f t="shared" si="101"/>
        <v>0</v>
      </c>
      <c r="BP209">
        <f t="shared" si="102"/>
        <v>0</v>
      </c>
      <c r="BQ209">
        <f t="shared" si="103"/>
        <v>2</v>
      </c>
      <c r="BR209">
        <f t="shared" si="104"/>
        <v>3</v>
      </c>
      <c r="BS209">
        <f t="shared" si="105"/>
        <v>0</v>
      </c>
      <c r="BT209">
        <f t="shared" si="118"/>
        <v>0</v>
      </c>
    </row>
    <row r="210" spans="1:72" x14ac:dyDescent="0.3">
      <c r="A210" s="1" t="s">
        <v>47</v>
      </c>
      <c r="B210" s="1">
        <v>1</v>
      </c>
      <c r="C210" s="1">
        <v>4</v>
      </c>
      <c r="D210" s="1">
        <v>27</v>
      </c>
      <c r="E210" s="1">
        <v>0</v>
      </c>
      <c r="F210" s="1">
        <v>0</v>
      </c>
      <c r="G210" s="1">
        <v>1</v>
      </c>
      <c r="H210" s="1">
        <v>2</v>
      </c>
      <c r="I210" s="1">
        <v>15</v>
      </c>
      <c r="J210" s="1">
        <v>15</v>
      </c>
      <c r="K210" s="1">
        <v>2</v>
      </c>
      <c r="L210" s="1">
        <v>2</v>
      </c>
      <c r="M210" s="1">
        <v>2</v>
      </c>
      <c r="N210" s="1">
        <v>12</v>
      </c>
      <c r="O210" s="1">
        <v>15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3">
        <f t="shared" si="106"/>
        <v>0</v>
      </c>
      <c r="AG210" s="3">
        <f t="shared" si="107"/>
        <v>0</v>
      </c>
      <c r="AH210" s="3">
        <f t="shared" si="108"/>
        <v>0</v>
      </c>
      <c r="AI210" s="3">
        <f t="shared" si="109"/>
        <v>1</v>
      </c>
      <c r="AJ210" s="3">
        <f t="shared" si="110"/>
        <v>1</v>
      </c>
      <c r="AK210" s="3">
        <f t="shared" si="92"/>
        <v>-0.3</v>
      </c>
      <c r="AL210" s="3">
        <f t="shared" si="111"/>
        <v>0</v>
      </c>
      <c r="AM210" s="3">
        <f t="shared" si="112"/>
        <v>0</v>
      </c>
      <c r="AN210" s="3">
        <f t="shared" si="113"/>
        <v>0</v>
      </c>
      <c r="AO210" s="3">
        <f t="shared" si="114"/>
        <v>0</v>
      </c>
      <c r="AP210" s="3">
        <f t="shared" si="115"/>
        <v>0</v>
      </c>
      <c r="AQ210" s="3">
        <f t="shared" si="116"/>
        <v>0</v>
      </c>
      <c r="AR210" s="3">
        <f t="shared" si="119"/>
        <v>1</v>
      </c>
      <c r="AS210" s="3">
        <f t="shared" si="93"/>
        <v>-1</v>
      </c>
      <c r="AT210" s="3">
        <f t="shared" si="117"/>
        <v>-1</v>
      </c>
      <c r="BF210">
        <f t="shared" si="90"/>
        <v>1</v>
      </c>
      <c r="BG210">
        <f t="shared" si="94"/>
        <v>0</v>
      </c>
      <c r="BH210">
        <f t="shared" si="95"/>
        <v>0</v>
      </c>
      <c r="BI210">
        <f t="shared" si="96"/>
        <v>0</v>
      </c>
      <c r="BJ210">
        <f t="shared" si="97"/>
        <v>2</v>
      </c>
      <c r="BK210">
        <f t="shared" si="91"/>
        <v>0.3</v>
      </c>
      <c r="BL210">
        <f t="shared" si="98"/>
        <v>0</v>
      </c>
      <c r="BM210">
        <f t="shared" si="99"/>
        <v>0</v>
      </c>
      <c r="BN210">
        <f t="shared" si="100"/>
        <v>0</v>
      </c>
      <c r="BO210">
        <f t="shared" si="101"/>
        <v>0</v>
      </c>
      <c r="BP210">
        <f t="shared" si="102"/>
        <v>0</v>
      </c>
      <c r="BQ210">
        <f t="shared" si="103"/>
        <v>3</v>
      </c>
      <c r="BR210">
        <f t="shared" si="104"/>
        <v>4</v>
      </c>
      <c r="BS210">
        <f t="shared" si="105"/>
        <v>1</v>
      </c>
      <c r="BT210">
        <f t="shared" si="118"/>
        <v>1</v>
      </c>
    </row>
    <row r="211" spans="1:72" x14ac:dyDescent="0.3">
      <c r="A211" s="1" t="s">
        <v>47</v>
      </c>
      <c r="B211" s="1">
        <v>1</v>
      </c>
      <c r="C211" s="1">
        <v>4</v>
      </c>
      <c r="D211" s="1">
        <v>28</v>
      </c>
      <c r="E211" s="1">
        <v>0</v>
      </c>
      <c r="F211" s="1">
        <v>0</v>
      </c>
      <c r="G211" s="1">
        <v>1</v>
      </c>
      <c r="H211" s="1">
        <v>2</v>
      </c>
      <c r="I211" s="1">
        <v>15</v>
      </c>
      <c r="J211" s="1">
        <v>30</v>
      </c>
      <c r="K211" s="1">
        <v>2</v>
      </c>
      <c r="L211" s="1">
        <v>1</v>
      </c>
      <c r="M211" s="1">
        <v>2</v>
      </c>
      <c r="N211" s="1">
        <v>12</v>
      </c>
      <c r="O211" s="1">
        <v>16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3">
        <f t="shared" si="106"/>
        <v>0</v>
      </c>
      <c r="AG211" s="3">
        <f t="shared" si="107"/>
        <v>0</v>
      </c>
      <c r="AH211" s="3">
        <f t="shared" si="108"/>
        <v>0</v>
      </c>
      <c r="AI211" s="3">
        <f t="shared" si="109"/>
        <v>1</v>
      </c>
      <c r="AJ211" s="3">
        <f t="shared" si="110"/>
        <v>1</v>
      </c>
      <c r="AK211" s="3">
        <f t="shared" si="92"/>
        <v>-0.89999999999999991</v>
      </c>
      <c r="AL211" s="3">
        <f t="shared" si="111"/>
        <v>0</v>
      </c>
      <c r="AM211" s="3">
        <f t="shared" si="112"/>
        <v>0</v>
      </c>
      <c r="AN211" s="3">
        <f t="shared" si="113"/>
        <v>0</v>
      </c>
      <c r="AO211" s="3">
        <f t="shared" si="114"/>
        <v>0</v>
      </c>
      <c r="AP211" s="3">
        <f t="shared" si="115"/>
        <v>0</v>
      </c>
      <c r="AQ211" s="3">
        <f t="shared" si="116"/>
        <v>0</v>
      </c>
      <c r="AR211" s="3">
        <f t="shared" si="119"/>
        <v>2</v>
      </c>
      <c r="AS211" s="3">
        <f t="shared" si="93"/>
        <v>0</v>
      </c>
      <c r="AT211" s="3">
        <f t="shared" si="117"/>
        <v>1</v>
      </c>
      <c r="BF211">
        <f t="shared" si="90"/>
        <v>1</v>
      </c>
      <c r="BG211">
        <f t="shared" si="94"/>
        <v>0</v>
      </c>
      <c r="BH211">
        <f t="shared" si="95"/>
        <v>0</v>
      </c>
      <c r="BI211">
        <f t="shared" si="96"/>
        <v>0</v>
      </c>
      <c r="BJ211">
        <f t="shared" si="97"/>
        <v>2</v>
      </c>
      <c r="BK211">
        <f t="shared" si="91"/>
        <v>0.89999999999999991</v>
      </c>
      <c r="BL211">
        <f t="shared" si="98"/>
        <v>0</v>
      </c>
      <c r="BM211">
        <f t="shared" si="99"/>
        <v>0</v>
      </c>
      <c r="BN211">
        <f t="shared" si="100"/>
        <v>0</v>
      </c>
      <c r="BO211">
        <f t="shared" si="101"/>
        <v>0</v>
      </c>
      <c r="BP211">
        <f t="shared" si="102"/>
        <v>0</v>
      </c>
      <c r="BQ211">
        <f t="shared" si="103"/>
        <v>3</v>
      </c>
      <c r="BR211">
        <f t="shared" si="104"/>
        <v>3</v>
      </c>
      <c r="BS211">
        <f t="shared" si="105"/>
        <v>0</v>
      </c>
      <c r="BT211">
        <f t="shared" si="118"/>
        <v>-1</v>
      </c>
    </row>
    <row r="212" spans="1:72" x14ac:dyDescent="0.3">
      <c r="A212" s="1" t="s">
        <v>47</v>
      </c>
      <c r="B212" s="1">
        <v>1</v>
      </c>
      <c r="C212" s="1">
        <v>4</v>
      </c>
      <c r="D212" s="1">
        <v>29</v>
      </c>
      <c r="E212" s="1">
        <v>0</v>
      </c>
      <c r="F212" s="1">
        <v>0</v>
      </c>
      <c r="G212" s="1">
        <v>1</v>
      </c>
      <c r="H212" s="1">
        <v>2</v>
      </c>
      <c r="I212" s="1">
        <v>15</v>
      </c>
      <c r="J212" s="1">
        <v>40</v>
      </c>
      <c r="K212" s="1">
        <v>2</v>
      </c>
      <c r="L212" s="1">
        <v>2</v>
      </c>
      <c r="M212" s="1">
        <v>2</v>
      </c>
      <c r="N212" s="1">
        <v>12</v>
      </c>
      <c r="O212" s="1">
        <v>17</v>
      </c>
      <c r="P212" s="1">
        <v>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3">
        <f t="shared" si="106"/>
        <v>0</v>
      </c>
      <c r="AG212" s="3">
        <f t="shared" si="107"/>
        <v>0</v>
      </c>
      <c r="AH212" s="3">
        <f t="shared" si="108"/>
        <v>0</v>
      </c>
      <c r="AI212" s="3">
        <f t="shared" si="109"/>
        <v>0</v>
      </c>
      <c r="AJ212" s="3">
        <f t="shared" si="110"/>
        <v>0</v>
      </c>
      <c r="AK212" s="3">
        <f t="shared" si="92"/>
        <v>-1.5</v>
      </c>
      <c r="AL212" s="3">
        <f t="shared" si="111"/>
        <v>0</v>
      </c>
      <c r="AM212" s="3">
        <f t="shared" si="112"/>
        <v>0</v>
      </c>
      <c r="AN212" s="3">
        <f t="shared" si="113"/>
        <v>0</v>
      </c>
      <c r="AO212" s="3">
        <f t="shared" si="114"/>
        <v>0</v>
      </c>
      <c r="AP212" s="3">
        <f t="shared" si="115"/>
        <v>0</v>
      </c>
      <c r="AQ212" s="3">
        <f t="shared" si="116"/>
        <v>0</v>
      </c>
      <c r="AR212" s="3">
        <f t="shared" si="119"/>
        <v>1</v>
      </c>
      <c r="AS212" s="3">
        <f t="shared" si="93"/>
        <v>-1</v>
      </c>
      <c r="AT212" s="3">
        <f t="shared" si="117"/>
        <v>-1</v>
      </c>
      <c r="BF212">
        <f t="shared" si="90"/>
        <v>1</v>
      </c>
      <c r="BG212">
        <f t="shared" si="94"/>
        <v>0</v>
      </c>
      <c r="BH212">
        <f t="shared" si="95"/>
        <v>0</v>
      </c>
      <c r="BI212">
        <f t="shared" si="96"/>
        <v>0</v>
      </c>
      <c r="BJ212">
        <f t="shared" si="97"/>
        <v>3</v>
      </c>
      <c r="BK212">
        <f t="shared" si="91"/>
        <v>1.5</v>
      </c>
      <c r="BL212">
        <f t="shared" si="98"/>
        <v>1</v>
      </c>
      <c r="BM212">
        <f t="shared" si="99"/>
        <v>0</v>
      </c>
      <c r="BN212">
        <f t="shared" si="100"/>
        <v>0</v>
      </c>
      <c r="BO212">
        <f t="shared" si="101"/>
        <v>0</v>
      </c>
      <c r="BP212">
        <f t="shared" si="102"/>
        <v>0</v>
      </c>
      <c r="BQ212">
        <f t="shared" si="103"/>
        <v>3</v>
      </c>
      <c r="BR212">
        <f t="shared" si="104"/>
        <v>4</v>
      </c>
      <c r="BS212">
        <f t="shared" si="105"/>
        <v>1</v>
      </c>
      <c r="BT212">
        <f t="shared" si="118"/>
        <v>1</v>
      </c>
    </row>
    <row r="213" spans="1:72" x14ac:dyDescent="0.3">
      <c r="A213" s="1" t="s">
        <v>47</v>
      </c>
      <c r="B213" s="1">
        <v>1</v>
      </c>
      <c r="C213" s="1">
        <v>5</v>
      </c>
      <c r="D213" s="1">
        <v>30</v>
      </c>
      <c r="E213" s="1">
        <v>0</v>
      </c>
      <c r="F213" s="1">
        <v>0</v>
      </c>
      <c r="G213" s="1">
        <v>1</v>
      </c>
      <c r="H213" s="1">
        <v>3</v>
      </c>
      <c r="I213" s="1">
        <v>0</v>
      </c>
      <c r="J213" s="1">
        <v>0</v>
      </c>
      <c r="K213" s="1">
        <v>1</v>
      </c>
      <c r="L213" s="1">
        <v>2</v>
      </c>
      <c r="M213" s="1">
        <v>1</v>
      </c>
      <c r="N213" s="1">
        <v>13</v>
      </c>
      <c r="O213" s="1">
        <v>17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3">
        <f t="shared" si="106"/>
        <v>1</v>
      </c>
      <c r="AG213" s="3">
        <f t="shared" si="107"/>
        <v>0</v>
      </c>
      <c r="AH213" s="3">
        <f t="shared" si="108"/>
        <v>0</v>
      </c>
      <c r="AI213" s="3">
        <f t="shared" si="109"/>
        <v>0</v>
      </c>
      <c r="AJ213" s="3">
        <f t="shared" si="110"/>
        <v>1</v>
      </c>
      <c r="AK213" s="3">
        <f t="shared" si="92"/>
        <v>-0.6</v>
      </c>
      <c r="AL213" s="3">
        <f t="shared" si="111"/>
        <v>0</v>
      </c>
      <c r="AM213" s="3">
        <f t="shared" si="112"/>
        <v>0</v>
      </c>
      <c r="AN213" s="3">
        <f t="shared" si="113"/>
        <v>0</v>
      </c>
      <c r="AO213" s="3">
        <f t="shared" si="114"/>
        <v>0</v>
      </c>
      <c r="AP213" s="3">
        <f t="shared" si="115"/>
        <v>0</v>
      </c>
      <c r="AQ213" s="3">
        <f t="shared" si="116"/>
        <v>1</v>
      </c>
      <c r="AR213" s="3">
        <f t="shared" si="119"/>
        <v>1</v>
      </c>
      <c r="AS213" s="3">
        <f t="shared" si="93"/>
        <v>-1</v>
      </c>
      <c r="AT213" s="3">
        <f t="shared" si="117"/>
        <v>0</v>
      </c>
      <c r="BF213">
        <f t="shared" si="90"/>
        <v>0</v>
      </c>
      <c r="BG213">
        <f t="shared" si="94"/>
        <v>0</v>
      </c>
      <c r="BH213">
        <f t="shared" si="95"/>
        <v>1</v>
      </c>
      <c r="BI213">
        <f t="shared" si="96"/>
        <v>0</v>
      </c>
      <c r="BJ213">
        <f t="shared" si="97"/>
        <v>2</v>
      </c>
      <c r="BK213">
        <f t="shared" si="91"/>
        <v>0.6</v>
      </c>
      <c r="BL213">
        <f t="shared" si="98"/>
        <v>1</v>
      </c>
      <c r="BM213">
        <f t="shared" si="99"/>
        <v>0</v>
      </c>
      <c r="BN213">
        <f t="shared" si="100"/>
        <v>0</v>
      </c>
      <c r="BO213">
        <f t="shared" si="101"/>
        <v>0</v>
      </c>
      <c r="BP213">
        <f t="shared" si="102"/>
        <v>0</v>
      </c>
      <c r="BQ213">
        <f t="shared" si="103"/>
        <v>2</v>
      </c>
      <c r="BR213">
        <f t="shared" si="104"/>
        <v>4</v>
      </c>
      <c r="BS213">
        <f t="shared" si="105"/>
        <v>1</v>
      </c>
      <c r="BT213">
        <f t="shared" si="118"/>
        <v>0</v>
      </c>
    </row>
    <row r="214" spans="1:72" x14ac:dyDescent="0.3">
      <c r="A214" s="1" t="s">
        <v>47</v>
      </c>
      <c r="B214" s="1">
        <v>1</v>
      </c>
      <c r="C214" s="1">
        <v>5</v>
      </c>
      <c r="D214" s="1">
        <v>31</v>
      </c>
      <c r="E214" s="1">
        <v>0</v>
      </c>
      <c r="F214" s="1">
        <v>0</v>
      </c>
      <c r="G214" s="1">
        <v>1</v>
      </c>
      <c r="H214" s="1">
        <v>3</v>
      </c>
      <c r="I214" s="1">
        <v>15</v>
      </c>
      <c r="J214" s="1">
        <v>0</v>
      </c>
      <c r="K214" s="1">
        <v>1</v>
      </c>
      <c r="L214" s="1">
        <v>1</v>
      </c>
      <c r="M214" s="1">
        <v>2</v>
      </c>
      <c r="N214" s="1">
        <v>13</v>
      </c>
      <c r="O214" s="1">
        <v>18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3">
        <f t="shared" si="106"/>
        <v>1</v>
      </c>
      <c r="AG214" s="3">
        <f t="shared" si="107"/>
        <v>0</v>
      </c>
      <c r="AH214" s="3">
        <f t="shared" si="108"/>
        <v>0</v>
      </c>
      <c r="AI214" s="3">
        <f t="shared" si="109"/>
        <v>0</v>
      </c>
      <c r="AJ214" s="3">
        <f t="shared" si="110"/>
        <v>1</v>
      </c>
      <c r="AK214" s="3">
        <f t="shared" si="92"/>
        <v>0</v>
      </c>
      <c r="AL214" s="3">
        <f t="shared" si="111"/>
        <v>0</v>
      </c>
      <c r="AM214" s="3">
        <f t="shared" si="112"/>
        <v>0</v>
      </c>
      <c r="AN214" s="3">
        <f t="shared" si="113"/>
        <v>0</v>
      </c>
      <c r="AO214" s="3">
        <f t="shared" si="114"/>
        <v>0</v>
      </c>
      <c r="AP214" s="3">
        <f t="shared" si="115"/>
        <v>0</v>
      </c>
      <c r="AQ214" s="3">
        <f t="shared" si="116"/>
        <v>2</v>
      </c>
      <c r="AR214" s="3">
        <f t="shared" si="119"/>
        <v>1</v>
      </c>
      <c r="AS214" s="3">
        <f t="shared" si="93"/>
        <v>-1</v>
      </c>
      <c r="AT214" s="3">
        <f t="shared" si="117"/>
        <v>0</v>
      </c>
      <c r="BF214">
        <f t="shared" si="90"/>
        <v>0</v>
      </c>
      <c r="BG214">
        <f t="shared" si="94"/>
        <v>1</v>
      </c>
      <c r="BH214">
        <f t="shared" si="95"/>
        <v>1</v>
      </c>
      <c r="BI214">
        <f t="shared" si="96"/>
        <v>0</v>
      </c>
      <c r="BJ214">
        <f t="shared" si="97"/>
        <v>2</v>
      </c>
      <c r="BK214">
        <f t="shared" si="91"/>
        <v>0</v>
      </c>
      <c r="BL214">
        <f t="shared" si="98"/>
        <v>1</v>
      </c>
      <c r="BM214">
        <f t="shared" si="99"/>
        <v>0</v>
      </c>
      <c r="BN214">
        <f t="shared" si="100"/>
        <v>0</v>
      </c>
      <c r="BO214">
        <f t="shared" si="101"/>
        <v>0</v>
      </c>
      <c r="BP214">
        <f t="shared" si="102"/>
        <v>0</v>
      </c>
      <c r="BQ214">
        <f t="shared" si="103"/>
        <v>1</v>
      </c>
      <c r="BR214">
        <f t="shared" si="104"/>
        <v>4</v>
      </c>
      <c r="BS214">
        <f t="shared" si="105"/>
        <v>1</v>
      </c>
      <c r="BT214">
        <f t="shared" si="118"/>
        <v>0</v>
      </c>
    </row>
    <row r="215" spans="1:72" x14ac:dyDescent="0.3">
      <c r="A215" s="1" t="s">
        <v>47</v>
      </c>
      <c r="B215" s="1">
        <v>1</v>
      </c>
      <c r="C215" s="1">
        <v>5</v>
      </c>
      <c r="D215" s="1">
        <v>32</v>
      </c>
      <c r="E215" s="1">
        <v>0</v>
      </c>
      <c r="F215" s="1">
        <v>0</v>
      </c>
      <c r="G215" s="1">
        <v>1</v>
      </c>
      <c r="H215" s="1">
        <v>3</v>
      </c>
      <c r="I215" s="1">
        <v>15</v>
      </c>
      <c r="J215" s="1">
        <v>15</v>
      </c>
      <c r="K215" s="1">
        <v>1</v>
      </c>
      <c r="L215" s="1">
        <v>1</v>
      </c>
      <c r="M215" s="1">
        <v>2</v>
      </c>
      <c r="N215" s="1">
        <v>13</v>
      </c>
      <c r="O215" s="1">
        <v>19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0</v>
      </c>
      <c r="AD215" s="1">
        <v>0</v>
      </c>
      <c r="AE215" s="1">
        <v>0</v>
      </c>
      <c r="AF215" s="3">
        <f t="shared" si="106"/>
        <v>1</v>
      </c>
      <c r="AG215" s="3">
        <f t="shared" si="107"/>
        <v>0</v>
      </c>
      <c r="AH215" s="3">
        <f t="shared" si="108"/>
        <v>0</v>
      </c>
      <c r="AI215" s="3">
        <f t="shared" si="109"/>
        <v>0</v>
      </c>
      <c r="AJ215" s="3">
        <f t="shared" si="110"/>
        <v>1</v>
      </c>
      <c r="AK215" s="3">
        <f t="shared" si="92"/>
        <v>-0.6</v>
      </c>
      <c r="AL215" s="3">
        <f t="shared" si="111"/>
        <v>0</v>
      </c>
      <c r="AM215" s="3">
        <f t="shared" si="112"/>
        <v>0</v>
      </c>
      <c r="AN215" s="3">
        <f t="shared" si="113"/>
        <v>0</v>
      </c>
      <c r="AO215" s="3">
        <f t="shared" si="114"/>
        <v>0</v>
      </c>
      <c r="AP215" s="3">
        <f t="shared" si="115"/>
        <v>0</v>
      </c>
      <c r="AQ215" s="3">
        <f t="shared" si="116"/>
        <v>3</v>
      </c>
      <c r="AR215" s="3">
        <f t="shared" si="119"/>
        <v>2</v>
      </c>
      <c r="AS215" s="3">
        <f t="shared" si="93"/>
        <v>0</v>
      </c>
      <c r="AT215" s="3">
        <f t="shared" si="117"/>
        <v>1</v>
      </c>
      <c r="BF215">
        <f t="shared" si="90"/>
        <v>0</v>
      </c>
      <c r="BG215">
        <f t="shared" si="94"/>
        <v>2</v>
      </c>
      <c r="BH215">
        <f t="shared" si="95"/>
        <v>1</v>
      </c>
      <c r="BI215">
        <f t="shared" si="96"/>
        <v>1</v>
      </c>
      <c r="BJ215">
        <f t="shared" si="97"/>
        <v>2</v>
      </c>
      <c r="BK215">
        <f t="shared" si="91"/>
        <v>0.6</v>
      </c>
      <c r="BL215">
        <f t="shared" si="98"/>
        <v>0</v>
      </c>
      <c r="BM215">
        <f t="shared" si="99"/>
        <v>0</v>
      </c>
      <c r="BN215">
        <f t="shared" si="100"/>
        <v>0</v>
      </c>
      <c r="BO215">
        <f t="shared" si="101"/>
        <v>0</v>
      </c>
      <c r="BP215">
        <f t="shared" si="102"/>
        <v>0</v>
      </c>
      <c r="BQ215">
        <f t="shared" si="103"/>
        <v>0</v>
      </c>
      <c r="BR215">
        <f t="shared" si="104"/>
        <v>3</v>
      </c>
      <c r="BS215">
        <f t="shared" si="105"/>
        <v>0</v>
      </c>
      <c r="BT215">
        <f t="shared" si="118"/>
        <v>-1</v>
      </c>
    </row>
    <row r="216" spans="1:72" x14ac:dyDescent="0.3">
      <c r="A216" s="1" t="s">
        <v>47</v>
      </c>
      <c r="B216" s="1">
        <v>1</v>
      </c>
      <c r="C216" s="1">
        <v>5</v>
      </c>
      <c r="D216" s="1">
        <v>33</v>
      </c>
      <c r="E216" s="1">
        <v>0</v>
      </c>
      <c r="F216" s="1">
        <v>0</v>
      </c>
      <c r="G216" s="1">
        <v>1</v>
      </c>
      <c r="H216" s="1">
        <v>3</v>
      </c>
      <c r="I216" s="1">
        <v>15</v>
      </c>
      <c r="J216" s="1">
        <v>30</v>
      </c>
      <c r="K216" s="1">
        <v>1</v>
      </c>
      <c r="L216" s="1">
        <v>1</v>
      </c>
      <c r="M216" s="1">
        <v>2</v>
      </c>
      <c r="N216" s="1">
        <v>13</v>
      </c>
      <c r="O216" s="1">
        <v>20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3">
        <f t="shared" si="106"/>
        <v>1</v>
      </c>
      <c r="AG216" s="3">
        <f t="shared" si="107"/>
        <v>0</v>
      </c>
      <c r="AH216" s="3">
        <f t="shared" si="108"/>
        <v>1</v>
      </c>
      <c r="AI216" s="3">
        <f t="shared" si="109"/>
        <v>0</v>
      </c>
      <c r="AJ216" s="3">
        <f t="shared" si="110"/>
        <v>0</v>
      </c>
      <c r="AK216" s="3">
        <f t="shared" si="92"/>
        <v>-1.2</v>
      </c>
      <c r="AL216" s="3">
        <f t="shared" si="111"/>
        <v>0</v>
      </c>
      <c r="AM216" s="3">
        <f t="shared" si="112"/>
        <v>0</v>
      </c>
      <c r="AN216" s="3">
        <f t="shared" si="113"/>
        <v>0</v>
      </c>
      <c r="AO216" s="3">
        <f t="shared" si="114"/>
        <v>0</v>
      </c>
      <c r="AP216" s="3">
        <f t="shared" si="115"/>
        <v>0</v>
      </c>
      <c r="AQ216" s="3">
        <f t="shared" si="116"/>
        <v>3</v>
      </c>
      <c r="AR216" s="3">
        <f t="shared" si="119"/>
        <v>1</v>
      </c>
      <c r="AS216" s="3">
        <f t="shared" si="93"/>
        <v>-1</v>
      </c>
      <c r="AT216" s="3">
        <f t="shared" si="117"/>
        <v>-1</v>
      </c>
      <c r="BF216">
        <f t="shared" si="90"/>
        <v>0</v>
      </c>
      <c r="BG216">
        <f t="shared" si="94"/>
        <v>2</v>
      </c>
      <c r="BH216">
        <f t="shared" si="95"/>
        <v>0</v>
      </c>
      <c r="BI216">
        <f t="shared" si="96"/>
        <v>1</v>
      </c>
      <c r="BJ216">
        <f t="shared" si="97"/>
        <v>3</v>
      </c>
      <c r="BK216">
        <f t="shared" si="91"/>
        <v>1.2</v>
      </c>
      <c r="BL216">
        <f t="shared" si="98"/>
        <v>0</v>
      </c>
      <c r="BM216">
        <f t="shared" si="99"/>
        <v>0</v>
      </c>
      <c r="BN216">
        <f t="shared" si="100"/>
        <v>0</v>
      </c>
      <c r="BO216">
        <f t="shared" si="101"/>
        <v>0</v>
      </c>
      <c r="BP216">
        <f t="shared" si="102"/>
        <v>0</v>
      </c>
      <c r="BQ216">
        <f t="shared" si="103"/>
        <v>0</v>
      </c>
      <c r="BR216">
        <f t="shared" si="104"/>
        <v>4</v>
      </c>
      <c r="BS216">
        <f t="shared" si="105"/>
        <v>1</v>
      </c>
      <c r="BT216">
        <f t="shared" si="118"/>
        <v>1</v>
      </c>
    </row>
    <row r="217" spans="1:72" x14ac:dyDescent="0.3">
      <c r="A217" s="1" t="s">
        <v>47</v>
      </c>
      <c r="B217" s="1">
        <v>1</v>
      </c>
      <c r="C217" s="1">
        <v>5</v>
      </c>
      <c r="D217" s="1">
        <v>34</v>
      </c>
      <c r="E217" s="1">
        <v>0</v>
      </c>
      <c r="F217" s="1">
        <v>0</v>
      </c>
      <c r="G217" s="1">
        <v>1</v>
      </c>
      <c r="H217" s="1">
        <v>3</v>
      </c>
      <c r="I217" s="1">
        <v>15</v>
      </c>
      <c r="J217" s="1">
        <v>40</v>
      </c>
      <c r="K217" s="1">
        <v>1</v>
      </c>
      <c r="L217" s="1">
        <v>1</v>
      </c>
      <c r="M217" s="1">
        <v>1</v>
      </c>
      <c r="N217" s="1">
        <v>14</v>
      </c>
      <c r="O217" s="1">
        <v>20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1</v>
      </c>
      <c r="AD217" s="1">
        <v>0</v>
      </c>
      <c r="AE217" s="1">
        <v>0</v>
      </c>
      <c r="AF217" s="3">
        <f t="shared" si="106"/>
        <v>1</v>
      </c>
      <c r="AG217" s="3">
        <f t="shared" si="107"/>
        <v>0</v>
      </c>
      <c r="AH217" s="3">
        <f t="shared" si="108"/>
        <v>1</v>
      </c>
      <c r="AI217" s="3">
        <f t="shared" si="109"/>
        <v>0</v>
      </c>
      <c r="AJ217" s="3">
        <f t="shared" si="110"/>
        <v>1</v>
      </c>
      <c r="AK217" s="3">
        <f t="shared" si="92"/>
        <v>-1.7999999999999998</v>
      </c>
      <c r="AL217" s="3">
        <f t="shared" si="111"/>
        <v>1</v>
      </c>
      <c r="AM217" s="3">
        <f t="shared" si="112"/>
        <v>0</v>
      </c>
      <c r="AN217" s="3">
        <f t="shared" si="113"/>
        <v>0</v>
      </c>
      <c r="AO217" s="3">
        <f t="shared" si="114"/>
        <v>0</v>
      </c>
      <c r="AP217" s="3">
        <f t="shared" si="115"/>
        <v>0</v>
      </c>
      <c r="AQ217" s="3">
        <f t="shared" si="116"/>
        <v>3</v>
      </c>
      <c r="AR217" s="3">
        <f t="shared" si="119"/>
        <v>2</v>
      </c>
      <c r="AS217" s="3">
        <f t="shared" si="93"/>
        <v>0</v>
      </c>
      <c r="AT217" s="3">
        <f t="shared" si="117"/>
        <v>1</v>
      </c>
      <c r="BF217">
        <f t="shared" si="90"/>
        <v>0</v>
      </c>
      <c r="BG217">
        <f t="shared" si="94"/>
        <v>1</v>
      </c>
      <c r="BH217">
        <f t="shared" si="95"/>
        <v>0</v>
      </c>
      <c r="BI217">
        <f t="shared" si="96"/>
        <v>1</v>
      </c>
      <c r="BJ217">
        <f t="shared" si="97"/>
        <v>2</v>
      </c>
      <c r="BK217">
        <f t="shared" si="91"/>
        <v>1.7999999999999998</v>
      </c>
      <c r="BL217">
        <f t="shared" si="98"/>
        <v>0</v>
      </c>
      <c r="BM217">
        <f t="shared" si="99"/>
        <v>0</v>
      </c>
      <c r="BN217">
        <f t="shared" si="100"/>
        <v>0</v>
      </c>
      <c r="BO217">
        <f t="shared" si="101"/>
        <v>0</v>
      </c>
      <c r="BP217">
        <f t="shared" si="102"/>
        <v>0</v>
      </c>
      <c r="BQ217">
        <f t="shared" si="103"/>
        <v>0</v>
      </c>
      <c r="BR217">
        <f t="shared" si="104"/>
        <v>3</v>
      </c>
      <c r="BS217">
        <f t="shared" si="105"/>
        <v>0</v>
      </c>
      <c r="BT217">
        <f t="shared" si="118"/>
        <v>-1</v>
      </c>
    </row>
    <row r="218" spans="1:72" x14ac:dyDescent="0.3">
      <c r="A218" s="1" t="s">
        <v>47</v>
      </c>
      <c r="B218" s="1">
        <v>1</v>
      </c>
      <c r="C218" s="1">
        <v>5</v>
      </c>
      <c r="D218" s="1">
        <v>35</v>
      </c>
      <c r="E218" s="1">
        <v>0</v>
      </c>
      <c r="F218" s="1">
        <v>0</v>
      </c>
      <c r="G218" s="1">
        <v>1</v>
      </c>
      <c r="H218" s="1">
        <v>3</v>
      </c>
      <c r="I218" s="1">
        <v>30</v>
      </c>
      <c r="J218" s="1">
        <v>40</v>
      </c>
      <c r="K218" s="1">
        <v>1</v>
      </c>
      <c r="L218" s="1">
        <v>2</v>
      </c>
      <c r="M218" s="1">
        <v>2</v>
      </c>
      <c r="N218" s="1">
        <v>14</v>
      </c>
      <c r="O218" s="1">
        <v>21</v>
      </c>
      <c r="P218" s="1">
        <v>2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0</v>
      </c>
      <c r="AC218" s="1">
        <v>1</v>
      </c>
      <c r="AD218" s="1">
        <v>0</v>
      </c>
      <c r="AE218" s="1">
        <v>1</v>
      </c>
      <c r="AF218" s="3">
        <f t="shared" si="106"/>
        <v>1</v>
      </c>
      <c r="AG218" s="3">
        <f t="shared" si="107"/>
        <v>0</v>
      </c>
      <c r="AH218" s="3">
        <f t="shared" si="108"/>
        <v>2</v>
      </c>
      <c r="AI218" s="3">
        <f t="shared" si="109"/>
        <v>0</v>
      </c>
      <c r="AJ218" s="3">
        <f t="shared" si="110"/>
        <v>1</v>
      </c>
      <c r="AK218" s="3">
        <f t="shared" si="92"/>
        <v>-1.2</v>
      </c>
      <c r="AL218" s="3">
        <f t="shared" si="111"/>
        <v>1</v>
      </c>
      <c r="AM218" s="3">
        <f t="shared" si="112"/>
        <v>0</v>
      </c>
      <c r="AN218" s="3">
        <f t="shared" si="113"/>
        <v>0</v>
      </c>
      <c r="AO218" s="3">
        <f t="shared" si="114"/>
        <v>0</v>
      </c>
      <c r="AP218" s="3">
        <f t="shared" si="115"/>
        <v>0</v>
      </c>
      <c r="AQ218" s="3">
        <f t="shared" si="116"/>
        <v>3</v>
      </c>
      <c r="AR218" s="3">
        <f t="shared" si="119"/>
        <v>2</v>
      </c>
      <c r="AS218" s="3">
        <f t="shared" si="93"/>
        <v>0</v>
      </c>
      <c r="AT218" s="3">
        <f t="shared" si="117"/>
        <v>0</v>
      </c>
      <c r="BF218">
        <f t="shared" si="90"/>
        <v>0</v>
      </c>
      <c r="BG218">
        <f t="shared" si="94"/>
        <v>0</v>
      </c>
      <c r="BH218">
        <f t="shared" si="95"/>
        <v>0</v>
      </c>
      <c r="BI218">
        <f t="shared" si="96"/>
        <v>0</v>
      </c>
      <c r="BJ218">
        <f t="shared" si="97"/>
        <v>2</v>
      </c>
      <c r="BK218">
        <f t="shared" si="91"/>
        <v>1.2</v>
      </c>
      <c r="BL218">
        <f t="shared" si="98"/>
        <v>1</v>
      </c>
      <c r="BM218">
        <f t="shared" si="99"/>
        <v>0</v>
      </c>
      <c r="BN218">
        <f t="shared" si="100"/>
        <v>1</v>
      </c>
      <c r="BO218">
        <f t="shared" si="101"/>
        <v>0</v>
      </c>
      <c r="BP218">
        <f t="shared" si="102"/>
        <v>0</v>
      </c>
      <c r="BQ218">
        <f t="shared" si="103"/>
        <v>0</v>
      </c>
      <c r="BR218">
        <f t="shared" si="104"/>
        <v>3</v>
      </c>
      <c r="BS218">
        <f t="shared" si="105"/>
        <v>0</v>
      </c>
      <c r="BT218">
        <f t="shared" si="118"/>
        <v>0</v>
      </c>
    </row>
    <row r="219" spans="1:72" x14ac:dyDescent="0.3">
      <c r="A219" s="1" t="s">
        <v>47</v>
      </c>
      <c r="B219" s="1">
        <v>1</v>
      </c>
      <c r="C219" s="1">
        <v>6</v>
      </c>
      <c r="D219" s="1">
        <v>36</v>
      </c>
      <c r="E219" s="1">
        <v>0</v>
      </c>
      <c r="F219" s="1">
        <v>0</v>
      </c>
      <c r="G219" s="1">
        <v>1</v>
      </c>
      <c r="H219" s="1">
        <v>4</v>
      </c>
      <c r="I219" s="1">
        <v>0</v>
      </c>
      <c r="J219" s="1">
        <v>0</v>
      </c>
      <c r="K219" s="1">
        <v>2</v>
      </c>
      <c r="L219" s="1">
        <v>2</v>
      </c>
      <c r="M219" s="1">
        <v>1</v>
      </c>
      <c r="N219" s="1">
        <v>15</v>
      </c>
      <c r="O219" s="1">
        <v>21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3">
        <f t="shared" si="106"/>
        <v>0</v>
      </c>
      <c r="AG219" s="3">
        <f t="shared" si="107"/>
        <v>0</v>
      </c>
      <c r="AH219" s="3">
        <f t="shared" si="108"/>
        <v>1</v>
      </c>
      <c r="AI219" s="3">
        <f t="shared" si="109"/>
        <v>0</v>
      </c>
      <c r="AJ219" s="3">
        <f t="shared" si="110"/>
        <v>2</v>
      </c>
      <c r="AK219" s="3">
        <f t="shared" si="92"/>
        <v>-0.89999999999999991</v>
      </c>
      <c r="AL219" s="3">
        <f t="shared" si="111"/>
        <v>1</v>
      </c>
      <c r="AM219" s="3">
        <f t="shared" si="112"/>
        <v>0</v>
      </c>
      <c r="AN219" s="3">
        <f t="shared" si="113"/>
        <v>0</v>
      </c>
      <c r="AO219" s="3">
        <f t="shared" si="114"/>
        <v>0</v>
      </c>
      <c r="AP219" s="3">
        <f t="shared" si="115"/>
        <v>0</v>
      </c>
      <c r="AQ219" s="3">
        <f t="shared" si="116"/>
        <v>2</v>
      </c>
      <c r="AR219" s="3">
        <f t="shared" si="119"/>
        <v>2</v>
      </c>
      <c r="AS219" s="3">
        <f t="shared" si="93"/>
        <v>0</v>
      </c>
      <c r="AT219" s="3">
        <f t="shared" si="117"/>
        <v>0</v>
      </c>
      <c r="BF219">
        <f t="shared" si="90"/>
        <v>1</v>
      </c>
      <c r="BG219">
        <f t="shared" si="94"/>
        <v>0</v>
      </c>
      <c r="BH219">
        <f t="shared" si="95"/>
        <v>1</v>
      </c>
      <c r="BI219">
        <f t="shared" si="96"/>
        <v>0</v>
      </c>
      <c r="BJ219">
        <f t="shared" si="97"/>
        <v>1</v>
      </c>
      <c r="BK219">
        <f t="shared" si="91"/>
        <v>0.89999999999999991</v>
      </c>
      <c r="BL219">
        <f t="shared" si="98"/>
        <v>1</v>
      </c>
      <c r="BM219">
        <f t="shared" si="99"/>
        <v>0</v>
      </c>
      <c r="BN219">
        <f t="shared" si="100"/>
        <v>1</v>
      </c>
      <c r="BO219">
        <f t="shared" si="101"/>
        <v>0</v>
      </c>
      <c r="BP219">
        <f t="shared" si="102"/>
        <v>1</v>
      </c>
      <c r="BQ219">
        <f t="shared" si="103"/>
        <v>1</v>
      </c>
      <c r="BR219">
        <f t="shared" si="104"/>
        <v>3</v>
      </c>
      <c r="BS219">
        <f t="shared" si="105"/>
        <v>0</v>
      </c>
      <c r="BT219">
        <f t="shared" si="118"/>
        <v>0</v>
      </c>
    </row>
    <row r="220" spans="1:72" x14ac:dyDescent="0.3">
      <c r="A220" s="1" t="s">
        <v>47</v>
      </c>
      <c r="B220" s="1">
        <v>1</v>
      </c>
      <c r="C220" s="1">
        <v>6</v>
      </c>
      <c r="D220" s="1">
        <v>37</v>
      </c>
      <c r="E220" s="1">
        <v>0</v>
      </c>
      <c r="F220" s="1">
        <v>0</v>
      </c>
      <c r="G220" s="1">
        <v>1</v>
      </c>
      <c r="H220" s="1">
        <v>4</v>
      </c>
      <c r="I220" s="1">
        <v>15</v>
      </c>
      <c r="J220" s="1">
        <v>0</v>
      </c>
      <c r="K220" s="1">
        <v>2</v>
      </c>
      <c r="L220" s="1">
        <v>1</v>
      </c>
      <c r="M220" s="1">
        <v>2</v>
      </c>
      <c r="N220" s="1">
        <v>15</v>
      </c>
      <c r="O220" s="1">
        <v>22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3">
        <f t="shared" si="106"/>
        <v>0</v>
      </c>
      <c r="AG220" s="3">
        <f t="shared" si="107"/>
        <v>0</v>
      </c>
      <c r="AH220" s="3">
        <f t="shared" si="108"/>
        <v>1</v>
      </c>
      <c r="AI220" s="3">
        <f t="shared" si="109"/>
        <v>0</v>
      </c>
      <c r="AJ220" s="3">
        <f t="shared" si="110"/>
        <v>1</v>
      </c>
      <c r="AK220" s="3">
        <f t="shared" si="92"/>
        <v>-0.29999999999999993</v>
      </c>
      <c r="AL220" s="3">
        <f t="shared" si="111"/>
        <v>0</v>
      </c>
      <c r="AM220" s="3">
        <f t="shared" si="112"/>
        <v>0</v>
      </c>
      <c r="AN220" s="3">
        <f t="shared" si="113"/>
        <v>0</v>
      </c>
      <c r="AO220" s="3">
        <f t="shared" si="114"/>
        <v>0</v>
      </c>
      <c r="AP220" s="3">
        <f t="shared" si="115"/>
        <v>0</v>
      </c>
      <c r="AQ220" s="3">
        <f t="shared" si="116"/>
        <v>1</v>
      </c>
      <c r="AR220" s="3">
        <f t="shared" si="119"/>
        <v>1</v>
      </c>
      <c r="AS220" s="3">
        <f t="shared" si="93"/>
        <v>-1</v>
      </c>
      <c r="AT220" s="3">
        <f t="shared" si="117"/>
        <v>-1</v>
      </c>
      <c r="BF220">
        <f t="shared" si="90"/>
        <v>1</v>
      </c>
      <c r="BG220">
        <f t="shared" si="94"/>
        <v>1</v>
      </c>
      <c r="BH220">
        <f t="shared" si="95"/>
        <v>1</v>
      </c>
      <c r="BI220">
        <f t="shared" si="96"/>
        <v>0</v>
      </c>
      <c r="BJ220">
        <f t="shared" si="97"/>
        <v>2</v>
      </c>
      <c r="BK220">
        <f t="shared" si="91"/>
        <v>0.29999999999999993</v>
      </c>
      <c r="BL220">
        <f t="shared" si="98"/>
        <v>1</v>
      </c>
      <c r="BM220">
        <f t="shared" si="99"/>
        <v>0</v>
      </c>
      <c r="BN220">
        <f t="shared" si="100"/>
        <v>1</v>
      </c>
      <c r="BO220">
        <f t="shared" si="101"/>
        <v>0</v>
      </c>
      <c r="BP220">
        <f t="shared" si="102"/>
        <v>1</v>
      </c>
      <c r="BQ220">
        <f t="shared" si="103"/>
        <v>2</v>
      </c>
      <c r="BR220">
        <f t="shared" si="104"/>
        <v>4</v>
      </c>
      <c r="BS220">
        <f t="shared" si="105"/>
        <v>1</v>
      </c>
      <c r="BT220">
        <f t="shared" si="118"/>
        <v>1</v>
      </c>
    </row>
    <row r="221" spans="1:72" x14ac:dyDescent="0.3">
      <c r="A221" s="1" t="s">
        <v>47</v>
      </c>
      <c r="B221" s="1">
        <v>1</v>
      </c>
      <c r="C221" s="1">
        <v>6</v>
      </c>
      <c r="D221" s="1">
        <v>38</v>
      </c>
      <c r="E221" s="1">
        <v>0</v>
      </c>
      <c r="F221" s="1">
        <v>0</v>
      </c>
      <c r="G221" s="1">
        <v>1</v>
      </c>
      <c r="H221" s="1">
        <v>4</v>
      </c>
      <c r="I221" s="1">
        <v>15</v>
      </c>
      <c r="J221" s="1">
        <v>15</v>
      </c>
      <c r="K221" s="1">
        <v>2</v>
      </c>
      <c r="L221" s="1">
        <v>1</v>
      </c>
      <c r="M221" s="1">
        <v>2</v>
      </c>
      <c r="N221" s="1">
        <v>15</v>
      </c>
      <c r="O221" s="1">
        <v>23</v>
      </c>
      <c r="P221" s="1">
        <v>0</v>
      </c>
      <c r="Q221" s="1">
        <v>0</v>
      </c>
      <c r="R221" s="1">
        <v>0</v>
      </c>
      <c r="S221" s="1">
        <v>1</v>
      </c>
      <c r="T221" s="1">
        <v>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3">
        <f t="shared" si="106"/>
        <v>0</v>
      </c>
      <c r="AG221" s="3">
        <f t="shared" si="107"/>
        <v>0</v>
      </c>
      <c r="AH221" s="3">
        <f t="shared" si="108"/>
        <v>0</v>
      </c>
      <c r="AI221" s="3">
        <f t="shared" si="109"/>
        <v>0</v>
      </c>
      <c r="AJ221" s="3">
        <f t="shared" si="110"/>
        <v>1</v>
      </c>
      <c r="AK221" s="3">
        <f t="shared" si="92"/>
        <v>-0.89999999999999991</v>
      </c>
      <c r="AL221" s="3">
        <f t="shared" si="111"/>
        <v>0</v>
      </c>
      <c r="AM221" s="3">
        <f t="shared" si="112"/>
        <v>0</v>
      </c>
      <c r="AN221" s="3">
        <f t="shared" si="113"/>
        <v>0</v>
      </c>
      <c r="AO221" s="3">
        <f t="shared" si="114"/>
        <v>0</v>
      </c>
      <c r="AP221" s="3">
        <f t="shared" si="115"/>
        <v>0</v>
      </c>
      <c r="AQ221" s="3">
        <f t="shared" si="116"/>
        <v>0</v>
      </c>
      <c r="AR221" s="3">
        <f t="shared" si="119"/>
        <v>2</v>
      </c>
      <c r="AS221" s="3">
        <f t="shared" si="93"/>
        <v>0</v>
      </c>
      <c r="AT221" s="3">
        <f t="shared" si="117"/>
        <v>1</v>
      </c>
      <c r="BF221">
        <f t="shared" si="90"/>
        <v>1</v>
      </c>
      <c r="BG221">
        <f t="shared" si="94"/>
        <v>2</v>
      </c>
      <c r="BH221">
        <f t="shared" si="95"/>
        <v>1</v>
      </c>
      <c r="BI221">
        <f t="shared" si="96"/>
        <v>0</v>
      </c>
      <c r="BJ221">
        <f t="shared" si="97"/>
        <v>2</v>
      </c>
      <c r="BK221">
        <f t="shared" si="91"/>
        <v>0.89999999999999991</v>
      </c>
      <c r="BL221">
        <f t="shared" si="98"/>
        <v>0</v>
      </c>
      <c r="BM221">
        <f t="shared" si="99"/>
        <v>0</v>
      </c>
      <c r="BN221">
        <f t="shared" si="100"/>
        <v>0</v>
      </c>
      <c r="BO221">
        <f t="shared" si="101"/>
        <v>1</v>
      </c>
      <c r="BP221">
        <f t="shared" si="102"/>
        <v>1</v>
      </c>
      <c r="BQ221">
        <f t="shared" si="103"/>
        <v>3</v>
      </c>
      <c r="BR221">
        <f t="shared" si="104"/>
        <v>3</v>
      </c>
      <c r="BS221">
        <f t="shared" si="105"/>
        <v>0</v>
      </c>
      <c r="BT221">
        <f t="shared" si="118"/>
        <v>-1</v>
      </c>
    </row>
    <row r="222" spans="1:72" x14ac:dyDescent="0.3">
      <c r="A222" s="1" t="s">
        <v>47</v>
      </c>
      <c r="B222" s="1">
        <v>1</v>
      </c>
      <c r="C222" s="1">
        <v>6</v>
      </c>
      <c r="D222" s="1">
        <v>39</v>
      </c>
      <c r="E222" s="1">
        <v>0</v>
      </c>
      <c r="F222" s="1">
        <v>0</v>
      </c>
      <c r="G222" s="1">
        <v>1</v>
      </c>
      <c r="H222" s="1">
        <v>4</v>
      </c>
      <c r="I222" s="1">
        <v>15</v>
      </c>
      <c r="J222" s="1">
        <v>30</v>
      </c>
      <c r="K222" s="1">
        <v>2</v>
      </c>
      <c r="L222" s="1">
        <v>2</v>
      </c>
      <c r="M222" s="1">
        <v>2</v>
      </c>
      <c r="N222" s="1">
        <v>15</v>
      </c>
      <c r="O222" s="1">
        <v>24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3">
        <f t="shared" si="106"/>
        <v>0</v>
      </c>
      <c r="AG222" s="3">
        <f t="shared" si="107"/>
        <v>0</v>
      </c>
      <c r="AH222" s="3">
        <f t="shared" si="108"/>
        <v>0</v>
      </c>
      <c r="AI222" s="3">
        <f t="shared" si="109"/>
        <v>0</v>
      </c>
      <c r="AJ222" s="3">
        <f t="shared" si="110"/>
        <v>0</v>
      </c>
      <c r="AK222" s="3">
        <f t="shared" si="92"/>
        <v>-1.5</v>
      </c>
      <c r="AL222" s="3">
        <f t="shared" si="111"/>
        <v>0</v>
      </c>
      <c r="AM222" s="3">
        <f t="shared" si="112"/>
        <v>0</v>
      </c>
      <c r="AN222" s="3">
        <f t="shared" si="113"/>
        <v>0</v>
      </c>
      <c r="AO222" s="3">
        <f t="shared" si="114"/>
        <v>0</v>
      </c>
      <c r="AP222" s="3">
        <f t="shared" si="115"/>
        <v>0</v>
      </c>
      <c r="AQ222" s="3">
        <f t="shared" si="116"/>
        <v>0</v>
      </c>
      <c r="AR222" s="3">
        <f t="shared" si="119"/>
        <v>1</v>
      </c>
      <c r="AS222" s="3">
        <f t="shared" si="93"/>
        <v>-1</v>
      </c>
      <c r="AT222" s="3">
        <f t="shared" si="117"/>
        <v>-1</v>
      </c>
      <c r="BF222">
        <f t="shared" si="90"/>
        <v>1</v>
      </c>
      <c r="BG222">
        <f t="shared" si="94"/>
        <v>3</v>
      </c>
      <c r="BH222">
        <f t="shared" si="95"/>
        <v>0</v>
      </c>
      <c r="BI222">
        <f t="shared" si="96"/>
        <v>0</v>
      </c>
      <c r="BJ222">
        <f t="shared" si="97"/>
        <v>3</v>
      </c>
      <c r="BK222">
        <f t="shared" si="91"/>
        <v>1.5</v>
      </c>
      <c r="BL222">
        <f t="shared" si="98"/>
        <v>0</v>
      </c>
      <c r="BM222">
        <f t="shared" si="99"/>
        <v>0</v>
      </c>
      <c r="BN222">
        <f t="shared" si="100"/>
        <v>0</v>
      </c>
      <c r="BO222">
        <f t="shared" si="101"/>
        <v>1</v>
      </c>
      <c r="BP222">
        <f t="shared" si="102"/>
        <v>0</v>
      </c>
      <c r="BQ222">
        <f t="shared" si="103"/>
        <v>3</v>
      </c>
      <c r="BR222">
        <f t="shared" si="104"/>
        <v>4</v>
      </c>
      <c r="BS222">
        <f t="shared" si="105"/>
        <v>1</v>
      </c>
      <c r="BT222">
        <f t="shared" si="118"/>
        <v>1</v>
      </c>
    </row>
    <row r="223" spans="1:72" x14ac:dyDescent="0.3">
      <c r="A223" s="1" t="s">
        <v>47</v>
      </c>
      <c r="B223" s="1">
        <v>1</v>
      </c>
      <c r="C223" s="1">
        <v>6</v>
      </c>
      <c r="D223" s="1">
        <v>40</v>
      </c>
      <c r="E223" s="1">
        <v>0</v>
      </c>
      <c r="F223" s="1">
        <v>0</v>
      </c>
      <c r="G223" s="1">
        <v>1</v>
      </c>
      <c r="H223" s="1">
        <v>4</v>
      </c>
      <c r="I223" s="1">
        <v>15</v>
      </c>
      <c r="J223" s="1">
        <v>40</v>
      </c>
      <c r="K223" s="1">
        <v>2</v>
      </c>
      <c r="L223" s="1">
        <v>2</v>
      </c>
      <c r="M223" s="1">
        <v>1</v>
      </c>
      <c r="N223" s="1">
        <v>16</v>
      </c>
      <c r="O223" s="1">
        <v>24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3">
        <f t="shared" si="106"/>
        <v>0</v>
      </c>
      <c r="AG223" s="3">
        <f t="shared" si="107"/>
        <v>0</v>
      </c>
      <c r="AH223" s="3">
        <f t="shared" si="108"/>
        <v>0</v>
      </c>
      <c r="AI223" s="3">
        <f t="shared" si="109"/>
        <v>0</v>
      </c>
      <c r="AJ223" s="3">
        <f t="shared" si="110"/>
        <v>1</v>
      </c>
      <c r="AK223" s="3">
        <f t="shared" si="92"/>
        <v>-2.0999999999999996</v>
      </c>
      <c r="AL223" s="3">
        <f t="shared" si="111"/>
        <v>1</v>
      </c>
      <c r="AM223" s="3">
        <f t="shared" si="112"/>
        <v>0</v>
      </c>
      <c r="AN223" s="3">
        <f t="shared" si="113"/>
        <v>0</v>
      </c>
      <c r="AO223" s="3">
        <f t="shared" si="114"/>
        <v>0</v>
      </c>
      <c r="AP223" s="3">
        <f t="shared" si="115"/>
        <v>0</v>
      </c>
      <c r="AQ223" s="3">
        <f t="shared" si="116"/>
        <v>0</v>
      </c>
      <c r="AR223" s="3">
        <f t="shared" si="119"/>
        <v>2</v>
      </c>
      <c r="AS223" s="3">
        <f t="shared" si="93"/>
        <v>0</v>
      </c>
      <c r="AT223" s="3">
        <f t="shared" si="117"/>
        <v>1</v>
      </c>
      <c r="BF223">
        <f t="shared" si="90"/>
        <v>1</v>
      </c>
      <c r="BG223">
        <f t="shared" si="94"/>
        <v>2</v>
      </c>
      <c r="BH223">
        <f t="shared" si="95"/>
        <v>0</v>
      </c>
      <c r="BI223">
        <f t="shared" si="96"/>
        <v>0</v>
      </c>
      <c r="BJ223">
        <f t="shared" si="97"/>
        <v>2</v>
      </c>
      <c r="BK223">
        <f t="shared" si="91"/>
        <v>2.0999999999999996</v>
      </c>
      <c r="BL223">
        <f t="shared" si="98"/>
        <v>0</v>
      </c>
      <c r="BM223">
        <f t="shared" si="99"/>
        <v>0</v>
      </c>
      <c r="BN223">
        <f t="shared" si="100"/>
        <v>0</v>
      </c>
      <c r="BO223">
        <f t="shared" si="101"/>
        <v>1</v>
      </c>
      <c r="BP223">
        <f t="shared" si="102"/>
        <v>0</v>
      </c>
      <c r="BQ223">
        <f t="shared" si="103"/>
        <v>3</v>
      </c>
      <c r="BR223">
        <f t="shared" si="104"/>
        <v>3</v>
      </c>
      <c r="BS223">
        <f t="shared" si="105"/>
        <v>0</v>
      </c>
      <c r="BT223">
        <f t="shared" si="118"/>
        <v>-1</v>
      </c>
    </row>
    <row r="224" spans="1:72" x14ac:dyDescent="0.3">
      <c r="A224" s="1" t="s">
        <v>47</v>
      </c>
      <c r="B224" s="1">
        <v>1</v>
      </c>
      <c r="C224" s="1">
        <v>6</v>
      </c>
      <c r="D224" s="1">
        <v>41</v>
      </c>
      <c r="E224" s="1">
        <v>0</v>
      </c>
      <c r="F224" s="1">
        <v>0</v>
      </c>
      <c r="G224" s="1">
        <v>1</v>
      </c>
      <c r="H224" s="1">
        <v>4</v>
      </c>
      <c r="I224" s="1">
        <v>30</v>
      </c>
      <c r="J224" s="1">
        <v>40</v>
      </c>
      <c r="K224" s="1">
        <v>2</v>
      </c>
      <c r="L224" s="1">
        <v>1</v>
      </c>
      <c r="M224" s="1">
        <v>2</v>
      </c>
      <c r="N224" s="1">
        <v>16</v>
      </c>
      <c r="O224" s="1">
        <v>25</v>
      </c>
      <c r="P224" s="1">
        <v>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3">
        <f t="shared" si="106"/>
        <v>0</v>
      </c>
      <c r="AG224" s="3">
        <f t="shared" si="107"/>
        <v>0</v>
      </c>
      <c r="AH224" s="3">
        <f t="shared" si="108"/>
        <v>0</v>
      </c>
      <c r="AI224" s="3">
        <f t="shared" si="109"/>
        <v>0</v>
      </c>
      <c r="AJ224" s="3">
        <f t="shared" si="110"/>
        <v>1</v>
      </c>
      <c r="AK224" s="3">
        <f t="shared" si="92"/>
        <v>-1.5</v>
      </c>
      <c r="AL224" s="3">
        <f t="shared" si="111"/>
        <v>1</v>
      </c>
      <c r="AM224" s="3">
        <f t="shared" si="112"/>
        <v>0</v>
      </c>
      <c r="AN224" s="3">
        <f t="shared" si="113"/>
        <v>0</v>
      </c>
      <c r="AO224" s="3">
        <f t="shared" si="114"/>
        <v>0</v>
      </c>
      <c r="AP224" s="3">
        <f t="shared" si="115"/>
        <v>0</v>
      </c>
      <c r="AQ224" s="3">
        <f t="shared" si="116"/>
        <v>0</v>
      </c>
      <c r="AR224" s="3">
        <f t="shared" si="119"/>
        <v>3</v>
      </c>
      <c r="AS224" s="3">
        <f t="shared" si="93"/>
        <v>0</v>
      </c>
      <c r="AT224" s="3">
        <f t="shared" si="117"/>
        <v>0</v>
      </c>
      <c r="BF224">
        <f t="shared" si="90"/>
        <v>1</v>
      </c>
      <c r="BG224">
        <f t="shared" si="94"/>
        <v>1</v>
      </c>
      <c r="BH224">
        <f t="shared" si="95"/>
        <v>0</v>
      </c>
      <c r="BI224">
        <f t="shared" si="96"/>
        <v>0</v>
      </c>
      <c r="BJ224">
        <f t="shared" si="97"/>
        <v>2</v>
      </c>
      <c r="BK224">
        <f t="shared" si="91"/>
        <v>1.5</v>
      </c>
      <c r="BL224">
        <f t="shared" si="98"/>
        <v>1</v>
      </c>
      <c r="BM224">
        <f t="shared" si="99"/>
        <v>0</v>
      </c>
      <c r="BN224">
        <f t="shared" si="100"/>
        <v>0</v>
      </c>
      <c r="BO224">
        <f t="shared" si="101"/>
        <v>0</v>
      </c>
      <c r="BP224">
        <f t="shared" si="102"/>
        <v>0</v>
      </c>
      <c r="BQ224">
        <f t="shared" si="103"/>
        <v>3</v>
      </c>
      <c r="BR224">
        <f t="shared" si="104"/>
        <v>2</v>
      </c>
      <c r="BS224">
        <f t="shared" si="105"/>
        <v>0</v>
      </c>
      <c r="BT224">
        <f t="shared" si="118"/>
        <v>0</v>
      </c>
    </row>
    <row r="225" spans="1:72" x14ac:dyDescent="0.3">
      <c r="A225" s="1" t="s">
        <v>47</v>
      </c>
      <c r="B225" s="1">
        <v>1</v>
      </c>
      <c r="C225" s="1">
        <v>7</v>
      </c>
      <c r="D225" s="1">
        <v>42</v>
      </c>
      <c r="E225" s="1">
        <v>0</v>
      </c>
      <c r="F225" s="1">
        <v>0</v>
      </c>
      <c r="G225" s="1">
        <v>1</v>
      </c>
      <c r="H225" s="1">
        <v>5</v>
      </c>
      <c r="I225" s="1">
        <v>0</v>
      </c>
      <c r="J225" s="1">
        <v>0</v>
      </c>
      <c r="K225" s="1">
        <v>1</v>
      </c>
      <c r="L225" s="1">
        <v>1</v>
      </c>
      <c r="M225" s="1">
        <v>1</v>
      </c>
      <c r="N225" s="1">
        <v>17</v>
      </c>
      <c r="O225" s="1">
        <v>25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3">
        <f t="shared" si="106"/>
        <v>1</v>
      </c>
      <c r="AG225" s="3">
        <f t="shared" si="107"/>
        <v>0</v>
      </c>
      <c r="AH225" s="3">
        <f t="shared" si="108"/>
        <v>0</v>
      </c>
      <c r="AI225" s="3">
        <f t="shared" si="109"/>
        <v>0</v>
      </c>
      <c r="AJ225" s="3">
        <f t="shared" si="110"/>
        <v>2</v>
      </c>
      <c r="AK225" s="3">
        <f t="shared" si="92"/>
        <v>-1.2</v>
      </c>
      <c r="AL225" s="3">
        <f t="shared" si="111"/>
        <v>1</v>
      </c>
      <c r="AM225" s="3">
        <f t="shared" si="112"/>
        <v>1</v>
      </c>
      <c r="AN225" s="3">
        <f t="shared" si="113"/>
        <v>0</v>
      </c>
      <c r="AO225" s="3">
        <f t="shared" si="114"/>
        <v>0</v>
      </c>
      <c r="AP225" s="3">
        <f t="shared" si="115"/>
        <v>0</v>
      </c>
      <c r="AQ225" s="3">
        <f t="shared" si="116"/>
        <v>1</v>
      </c>
      <c r="AR225" s="3">
        <f t="shared" si="119"/>
        <v>4</v>
      </c>
      <c r="AS225" s="3">
        <f t="shared" si="93"/>
        <v>1</v>
      </c>
      <c r="AT225" s="3">
        <f t="shared" si="117"/>
        <v>1</v>
      </c>
      <c r="BF225">
        <f t="shared" si="90"/>
        <v>0</v>
      </c>
      <c r="BG225">
        <f t="shared" si="94"/>
        <v>0</v>
      </c>
      <c r="BH225">
        <f t="shared" si="95"/>
        <v>0</v>
      </c>
      <c r="BI225">
        <f t="shared" si="96"/>
        <v>0</v>
      </c>
      <c r="BJ225">
        <f t="shared" si="97"/>
        <v>1</v>
      </c>
      <c r="BK225">
        <f t="shared" si="91"/>
        <v>1.2</v>
      </c>
      <c r="BL225">
        <f t="shared" si="98"/>
        <v>1</v>
      </c>
      <c r="BM225">
        <f t="shared" si="99"/>
        <v>0</v>
      </c>
      <c r="BN225">
        <f t="shared" si="100"/>
        <v>0</v>
      </c>
      <c r="BO225">
        <f t="shared" si="101"/>
        <v>0</v>
      </c>
      <c r="BP225">
        <f t="shared" si="102"/>
        <v>0</v>
      </c>
      <c r="BQ225">
        <f t="shared" si="103"/>
        <v>2</v>
      </c>
      <c r="BR225">
        <f t="shared" si="104"/>
        <v>1</v>
      </c>
      <c r="BS225">
        <f t="shared" si="105"/>
        <v>-1</v>
      </c>
      <c r="BT225">
        <f t="shared" si="118"/>
        <v>-1</v>
      </c>
    </row>
    <row r="226" spans="1:72" x14ac:dyDescent="0.3">
      <c r="A226" s="1" t="s">
        <v>47</v>
      </c>
      <c r="B226" s="1">
        <v>1</v>
      </c>
      <c r="C226" s="1">
        <v>7</v>
      </c>
      <c r="D226" s="1">
        <v>43</v>
      </c>
      <c r="E226" s="1">
        <v>0</v>
      </c>
      <c r="F226" s="1">
        <v>0</v>
      </c>
      <c r="G226" s="1">
        <v>1</v>
      </c>
      <c r="H226" s="1">
        <v>5</v>
      </c>
      <c r="I226" s="1">
        <v>15</v>
      </c>
      <c r="J226" s="1">
        <v>0</v>
      </c>
      <c r="K226" s="1">
        <v>1</v>
      </c>
      <c r="L226" s="1">
        <v>2</v>
      </c>
      <c r="M226" s="1">
        <v>1</v>
      </c>
      <c r="N226" s="1">
        <v>18</v>
      </c>
      <c r="O226" s="1">
        <v>25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3">
        <f t="shared" si="106"/>
        <v>1</v>
      </c>
      <c r="AG226" s="3">
        <f t="shared" si="107"/>
        <v>0</v>
      </c>
      <c r="AH226" s="3">
        <f t="shared" si="108"/>
        <v>0</v>
      </c>
      <c r="AI226" s="3">
        <f t="shared" si="109"/>
        <v>0</v>
      </c>
      <c r="AJ226" s="3">
        <f t="shared" si="110"/>
        <v>2</v>
      </c>
      <c r="AK226" s="3">
        <f t="shared" si="92"/>
        <v>-0.6</v>
      </c>
      <c r="AL226" s="3">
        <f t="shared" si="111"/>
        <v>0</v>
      </c>
      <c r="AM226" s="3">
        <f t="shared" si="112"/>
        <v>2</v>
      </c>
      <c r="AN226" s="3">
        <f t="shared" si="113"/>
        <v>0</v>
      </c>
      <c r="AO226" s="3">
        <f t="shared" si="114"/>
        <v>0</v>
      </c>
      <c r="AP226" s="3">
        <f t="shared" si="115"/>
        <v>0</v>
      </c>
      <c r="AQ226" s="3">
        <f t="shared" si="116"/>
        <v>2</v>
      </c>
      <c r="AR226" s="3">
        <f t="shared" si="119"/>
        <v>3</v>
      </c>
      <c r="AS226" s="3">
        <f t="shared" si="93"/>
        <v>0</v>
      </c>
      <c r="AT226" s="3">
        <f t="shared" si="117"/>
        <v>-1</v>
      </c>
      <c r="BF226">
        <f t="shared" si="90"/>
        <v>0</v>
      </c>
      <c r="BG226">
        <f t="shared" si="94"/>
        <v>0</v>
      </c>
      <c r="BH226">
        <f t="shared" si="95"/>
        <v>1</v>
      </c>
      <c r="BI226">
        <f t="shared" si="96"/>
        <v>0</v>
      </c>
      <c r="BJ226">
        <f t="shared" si="97"/>
        <v>1</v>
      </c>
      <c r="BK226">
        <f t="shared" si="91"/>
        <v>0.6</v>
      </c>
      <c r="BL226">
        <f t="shared" si="98"/>
        <v>1</v>
      </c>
      <c r="BM226">
        <f t="shared" si="99"/>
        <v>0</v>
      </c>
      <c r="BN226">
        <f t="shared" si="100"/>
        <v>0</v>
      </c>
      <c r="BO226">
        <f t="shared" si="101"/>
        <v>0</v>
      </c>
      <c r="BP226">
        <f t="shared" si="102"/>
        <v>0</v>
      </c>
      <c r="BQ226">
        <f t="shared" si="103"/>
        <v>1</v>
      </c>
      <c r="BR226">
        <f t="shared" si="104"/>
        <v>2</v>
      </c>
      <c r="BS226">
        <f t="shared" si="105"/>
        <v>0</v>
      </c>
      <c r="BT226">
        <f t="shared" si="118"/>
        <v>1</v>
      </c>
    </row>
    <row r="227" spans="1:72" x14ac:dyDescent="0.3">
      <c r="A227" s="1" t="s">
        <v>47</v>
      </c>
      <c r="B227" s="1">
        <v>1</v>
      </c>
      <c r="C227" s="1">
        <v>7</v>
      </c>
      <c r="D227" s="1">
        <v>44</v>
      </c>
      <c r="E227" s="1">
        <v>0</v>
      </c>
      <c r="F227" s="1">
        <v>0</v>
      </c>
      <c r="G227" s="1">
        <v>1</v>
      </c>
      <c r="H227" s="1">
        <v>5</v>
      </c>
      <c r="I227" s="1">
        <v>30</v>
      </c>
      <c r="J227" s="1">
        <v>0</v>
      </c>
      <c r="K227" s="1">
        <v>1</v>
      </c>
      <c r="L227" s="1">
        <v>1</v>
      </c>
      <c r="M227" s="1">
        <v>1</v>
      </c>
      <c r="N227" s="1">
        <v>19</v>
      </c>
      <c r="O227" s="1">
        <v>25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3">
        <f t="shared" si="106"/>
        <v>1</v>
      </c>
      <c r="AG227" s="3">
        <f t="shared" si="107"/>
        <v>0</v>
      </c>
      <c r="AH227" s="3">
        <f t="shared" si="108"/>
        <v>0</v>
      </c>
      <c r="AI227" s="3">
        <f t="shared" si="109"/>
        <v>0</v>
      </c>
      <c r="AJ227" s="3">
        <f t="shared" si="110"/>
        <v>3</v>
      </c>
      <c r="AK227" s="3">
        <f t="shared" si="92"/>
        <v>0</v>
      </c>
      <c r="AL227" s="3">
        <f t="shared" si="111"/>
        <v>0</v>
      </c>
      <c r="AM227" s="3">
        <f t="shared" si="112"/>
        <v>3</v>
      </c>
      <c r="AN227" s="3">
        <f t="shared" si="113"/>
        <v>0</v>
      </c>
      <c r="AO227" s="3">
        <f t="shared" si="114"/>
        <v>0</v>
      </c>
      <c r="AP227" s="3">
        <f t="shared" si="115"/>
        <v>0</v>
      </c>
      <c r="AQ227" s="3">
        <f t="shared" si="116"/>
        <v>3</v>
      </c>
      <c r="AR227" s="3">
        <f t="shared" si="119"/>
        <v>4</v>
      </c>
      <c r="AS227" s="3">
        <f t="shared" si="93"/>
        <v>1</v>
      </c>
      <c r="AT227" s="3">
        <f t="shared" si="117"/>
        <v>1</v>
      </c>
      <c r="BF227">
        <f t="shared" si="90"/>
        <v>0</v>
      </c>
      <c r="BG227">
        <f t="shared" si="94"/>
        <v>0</v>
      </c>
      <c r="BH227">
        <f t="shared" si="95"/>
        <v>1</v>
      </c>
      <c r="BI227">
        <f t="shared" si="96"/>
        <v>0</v>
      </c>
      <c r="BJ227">
        <f t="shared" si="97"/>
        <v>0</v>
      </c>
      <c r="BK227">
        <f t="shared" si="91"/>
        <v>0</v>
      </c>
      <c r="BL227">
        <f t="shared" si="98"/>
        <v>0</v>
      </c>
      <c r="BM227">
        <f t="shared" si="99"/>
        <v>0</v>
      </c>
      <c r="BN227">
        <f t="shared" si="100"/>
        <v>0</v>
      </c>
      <c r="BO227">
        <f t="shared" si="101"/>
        <v>0</v>
      </c>
      <c r="BP227">
        <f t="shared" si="102"/>
        <v>0</v>
      </c>
      <c r="BQ227">
        <f t="shared" si="103"/>
        <v>0</v>
      </c>
      <c r="BR227">
        <f t="shared" si="104"/>
        <v>1</v>
      </c>
      <c r="BS227">
        <f t="shared" si="105"/>
        <v>-1</v>
      </c>
      <c r="BT227">
        <f t="shared" si="118"/>
        <v>-1</v>
      </c>
    </row>
    <row r="228" spans="1:72" x14ac:dyDescent="0.3">
      <c r="A228" s="1" t="s">
        <v>47</v>
      </c>
      <c r="B228" s="1">
        <v>1</v>
      </c>
      <c r="C228" s="1">
        <v>7</v>
      </c>
      <c r="D228" s="1">
        <v>45</v>
      </c>
      <c r="E228" s="1">
        <v>0</v>
      </c>
      <c r="F228" s="1">
        <v>0</v>
      </c>
      <c r="G228" s="1">
        <v>1</v>
      </c>
      <c r="H228" s="1">
        <v>5</v>
      </c>
      <c r="I228" s="1">
        <v>40</v>
      </c>
      <c r="J228" s="1">
        <v>0</v>
      </c>
      <c r="K228" s="1">
        <v>1</v>
      </c>
      <c r="L228" s="1">
        <v>2</v>
      </c>
      <c r="M228" s="1">
        <v>2</v>
      </c>
      <c r="N228" s="1">
        <v>19</v>
      </c>
      <c r="O228" s="1">
        <v>26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3">
        <f t="shared" si="106"/>
        <v>1</v>
      </c>
      <c r="AG228" s="3">
        <f t="shared" si="107"/>
        <v>0</v>
      </c>
      <c r="AH228" s="3">
        <f t="shared" si="108"/>
        <v>1</v>
      </c>
      <c r="AI228" s="3">
        <f t="shared" si="109"/>
        <v>0</v>
      </c>
      <c r="AJ228" s="3">
        <f t="shared" si="110"/>
        <v>2</v>
      </c>
      <c r="AK228" s="3">
        <f t="shared" si="92"/>
        <v>0.59999999999999987</v>
      </c>
      <c r="AL228" s="3">
        <f t="shared" si="111"/>
        <v>0</v>
      </c>
      <c r="AM228" s="3">
        <f t="shared" si="112"/>
        <v>2</v>
      </c>
      <c r="AN228" s="3">
        <f t="shared" si="113"/>
        <v>0</v>
      </c>
      <c r="AO228" s="3">
        <f t="shared" si="114"/>
        <v>0</v>
      </c>
      <c r="AP228" s="3">
        <f t="shared" si="115"/>
        <v>0</v>
      </c>
      <c r="AQ228" s="3">
        <f t="shared" si="116"/>
        <v>3</v>
      </c>
      <c r="AR228" s="3">
        <f t="shared" si="119"/>
        <v>3</v>
      </c>
      <c r="AS228" s="3">
        <f t="shared" si="93"/>
        <v>0</v>
      </c>
      <c r="AT228" s="3">
        <f t="shared" si="117"/>
        <v>-1</v>
      </c>
      <c r="BF228">
        <f t="shared" si="90"/>
        <v>0</v>
      </c>
      <c r="BG228">
        <f t="shared" si="94"/>
        <v>0</v>
      </c>
      <c r="BH228">
        <f t="shared" si="95"/>
        <v>1</v>
      </c>
      <c r="BI228">
        <f t="shared" si="96"/>
        <v>0</v>
      </c>
      <c r="BJ228">
        <f t="shared" si="97"/>
        <v>1</v>
      </c>
      <c r="BK228">
        <f t="shared" si="91"/>
        <v>-0.59999999999999987</v>
      </c>
      <c r="BL228">
        <f t="shared" si="98"/>
        <v>1</v>
      </c>
      <c r="BM228">
        <f t="shared" si="99"/>
        <v>1</v>
      </c>
      <c r="BN228">
        <f t="shared" si="100"/>
        <v>0</v>
      </c>
      <c r="BO228">
        <f t="shared" si="101"/>
        <v>0</v>
      </c>
      <c r="BP228">
        <f t="shared" si="102"/>
        <v>0</v>
      </c>
      <c r="BQ228">
        <f t="shared" si="103"/>
        <v>0</v>
      </c>
      <c r="BR228">
        <f t="shared" si="104"/>
        <v>2</v>
      </c>
      <c r="BS228">
        <f t="shared" si="105"/>
        <v>0</v>
      </c>
      <c r="BT228">
        <f t="shared" si="118"/>
        <v>1</v>
      </c>
    </row>
    <row r="229" spans="1:72" x14ac:dyDescent="0.3">
      <c r="A229" s="1" t="s">
        <v>47</v>
      </c>
      <c r="B229" s="1">
        <v>1</v>
      </c>
      <c r="C229" s="1">
        <v>7</v>
      </c>
      <c r="D229" s="1">
        <v>46</v>
      </c>
      <c r="E229" s="1">
        <v>0</v>
      </c>
      <c r="F229" s="1">
        <v>0</v>
      </c>
      <c r="G229" s="1">
        <v>1</v>
      </c>
      <c r="H229" s="1">
        <v>5</v>
      </c>
      <c r="I229" s="1">
        <v>40</v>
      </c>
      <c r="J229" s="1">
        <v>15</v>
      </c>
      <c r="K229" s="1">
        <v>1</v>
      </c>
      <c r="L229" s="1">
        <v>1</v>
      </c>
      <c r="M229" s="1">
        <v>1</v>
      </c>
      <c r="N229" s="1">
        <v>20</v>
      </c>
      <c r="O229" s="1">
        <v>26</v>
      </c>
      <c r="P229" s="1">
        <v>1</v>
      </c>
      <c r="Q229" s="1">
        <v>0</v>
      </c>
      <c r="R229" s="1">
        <v>1</v>
      </c>
      <c r="S229" s="1">
        <v>0</v>
      </c>
      <c r="T229" s="1">
        <v>1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3">
        <f t="shared" si="106"/>
        <v>1</v>
      </c>
      <c r="AG229" s="3">
        <f t="shared" si="107"/>
        <v>1</v>
      </c>
      <c r="AH229" s="3">
        <f t="shared" si="108"/>
        <v>1</v>
      </c>
      <c r="AI229" s="3">
        <f t="shared" si="109"/>
        <v>0</v>
      </c>
      <c r="AJ229" s="3">
        <f t="shared" si="110"/>
        <v>2</v>
      </c>
      <c r="AK229" s="3">
        <f t="shared" si="92"/>
        <v>0</v>
      </c>
      <c r="AL229" s="3">
        <f t="shared" si="111"/>
        <v>1</v>
      </c>
      <c r="AM229" s="3">
        <f t="shared" si="112"/>
        <v>2</v>
      </c>
      <c r="AN229" s="3">
        <f t="shared" si="113"/>
        <v>0</v>
      </c>
      <c r="AO229" s="3">
        <f t="shared" si="114"/>
        <v>1</v>
      </c>
      <c r="AP229" s="3">
        <f t="shared" si="115"/>
        <v>0</v>
      </c>
      <c r="AQ229" s="3">
        <f t="shared" si="116"/>
        <v>3</v>
      </c>
      <c r="AR229" s="3">
        <f t="shared" si="119"/>
        <v>2</v>
      </c>
      <c r="AS229" s="3">
        <f t="shared" si="93"/>
        <v>0</v>
      </c>
      <c r="AT229" s="3">
        <f t="shared" si="117"/>
        <v>0</v>
      </c>
      <c r="BF229">
        <f t="shared" si="90"/>
        <v>0</v>
      </c>
      <c r="BG229">
        <f t="shared" si="94"/>
        <v>0</v>
      </c>
      <c r="BH229">
        <f t="shared" si="95"/>
        <v>0</v>
      </c>
      <c r="BI229">
        <f t="shared" si="96"/>
        <v>0</v>
      </c>
      <c r="BJ229">
        <f t="shared" si="97"/>
        <v>1</v>
      </c>
      <c r="BK229">
        <f t="shared" si="91"/>
        <v>0</v>
      </c>
      <c r="BL229">
        <f t="shared" si="98"/>
        <v>1</v>
      </c>
      <c r="BM229">
        <f t="shared" si="99"/>
        <v>1</v>
      </c>
      <c r="BN229">
        <f t="shared" si="100"/>
        <v>0</v>
      </c>
      <c r="BO229">
        <f t="shared" si="101"/>
        <v>0</v>
      </c>
      <c r="BP229">
        <f t="shared" si="102"/>
        <v>0</v>
      </c>
      <c r="BQ229">
        <f t="shared" si="103"/>
        <v>0</v>
      </c>
      <c r="BR229">
        <f t="shared" si="104"/>
        <v>3</v>
      </c>
      <c r="BS229">
        <f t="shared" si="105"/>
        <v>0</v>
      </c>
      <c r="BT229">
        <f t="shared" si="118"/>
        <v>0</v>
      </c>
    </row>
    <row r="230" spans="1:72" x14ac:dyDescent="0.3">
      <c r="A230" s="1" t="s">
        <v>47</v>
      </c>
      <c r="B230" s="1">
        <v>1</v>
      </c>
      <c r="C230" s="1">
        <v>8</v>
      </c>
      <c r="D230" s="1">
        <v>47</v>
      </c>
      <c r="E230" s="1">
        <v>0</v>
      </c>
      <c r="F230" s="1">
        <v>0</v>
      </c>
      <c r="G230" s="1">
        <v>2</v>
      </c>
      <c r="H230" s="1">
        <v>5</v>
      </c>
      <c r="I230" s="1">
        <v>0</v>
      </c>
      <c r="J230" s="1">
        <v>0</v>
      </c>
      <c r="K230" s="1">
        <v>2</v>
      </c>
      <c r="L230" s="1">
        <v>2</v>
      </c>
      <c r="M230" s="1">
        <v>2</v>
      </c>
      <c r="N230" s="1">
        <v>20</v>
      </c>
      <c r="O230" s="1">
        <v>27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1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3">
        <f t="shared" si="106"/>
        <v>0</v>
      </c>
      <c r="AG230" s="3">
        <f t="shared" si="107"/>
        <v>1</v>
      </c>
      <c r="AH230" s="3">
        <f t="shared" si="108"/>
        <v>1</v>
      </c>
      <c r="AI230" s="3">
        <f t="shared" si="109"/>
        <v>0</v>
      </c>
      <c r="AJ230" s="3">
        <f t="shared" si="110"/>
        <v>1</v>
      </c>
      <c r="AK230" s="3">
        <f t="shared" si="92"/>
        <v>-0.89999999999999991</v>
      </c>
      <c r="AL230" s="3">
        <f t="shared" si="111"/>
        <v>1</v>
      </c>
      <c r="AM230" s="3">
        <f t="shared" si="112"/>
        <v>1</v>
      </c>
      <c r="AN230" s="3">
        <f t="shared" si="113"/>
        <v>0</v>
      </c>
      <c r="AO230" s="3">
        <f t="shared" si="114"/>
        <v>1</v>
      </c>
      <c r="AP230" s="3">
        <f t="shared" si="115"/>
        <v>0</v>
      </c>
      <c r="AQ230" s="3">
        <f t="shared" si="116"/>
        <v>2</v>
      </c>
      <c r="AR230" s="3">
        <f t="shared" si="119"/>
        <v>2</v>
      </c>
      <c r="AS230" s="3">
        <f t="shared" si="93"/>
        <v>0</v>
      </c>
      <c r="AT230" s="3">
        <f t="shared" si="117"/>
        <v>0</v>
      </c>
      <c r="BF230">
        <f t="shared" si="90"/>
        <v>1</v>
      </c>
      <c r="BG230">
        <f t="shared" si="94"/>
        <v>1</v>
      </c>
      <c r="BH230">
        <f t="shared" si="95"/>
        <v>0</v>
      </c>
      <c r="BI230">
        <f t="shared" si="96"/>
        <v>0</v>
      </c>
      <c r="BJ230">
        <f t="shared" si="97"/>
        <v>2</v>
      </c>
      <c r="BK230">
        <f t="shared" si="91"/>
        <v>0.89999999999999991</v>
      </c>
      <c r="BL230">
        <f t="shared" si="98"/>
        <v>1</v>
      </c>
      <c r="BM230">
        <f t="shared" si="99"/>
        <v>2</v>
      </c>
      <c r="BN230">
        <f t="shared" si="100"/>
        <v>0</v>
      </c>
      <c r="BO230">
        <f t="shared" si="101"/>
        <v>0</v>
      </c>
      <c r="BP230">
        <f t="shared" si="102"/>
        <v>0</v>
      </c>
      <c r="BQ230">
        <f t="shared" si="103"/>
        <v>1</v>
      </c>
      <c r="BR230">
        <f t="shared" si="104"/>
        <v>3</v>
      </c>
      <c r="BS230">
        <f t="shared" si="105"/>
        <v>0</v>
      </c>
      <c r="BT230">
        <f t="shared" si="118"/>
        <v>0</v>
      </c>
    </row>
    <row r="231" spans="1:72" x14ac:dyDescent="0.3">
      <c r="A231" s="1" t="s">
        <v>47</v>
      </c>
      <c r="B231" s="1">
        <v>1</v>
      </c>
      <c r="C231" s="1">
        <v>8</v>
      </c>
      <c r="D231" s="1">
        <v>48</v>
      </c>
      <c r="E231" s="1">
        <v>0</v>
      </c>
      <c r="F231" s="1">
        <v>0</v>
      </c>
      <c r="G231" s="1">
        <v>2</v>
      </c>
      <c r="H231" s="1">
        <v>5</v>
      </c>
      <c r="I231" s="1">
        <v>0</v>
      </c>
      <c r="J231" s="1">
        <v>15</v>
      </c>
      <c r="K231" s="1">
        <v>2</v>
      </c>
      <c r="L231" s="1">
        <v>1</v>
      </c>
      <c r="M231" s="1">
        <v>2</v>
      </c>
      <c r="N231" s="1">
        <v>20</v>
      </c>
      <c r="O231" s="1">
        <v>28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3">
        <f t="shared" si="106"/>
        <v>0</v>
      </c>
      <c r="AG231" s="3">
        <f t="shared" si="107"/>
        <v>1</v>
      </c>
      <c r="AH231" s="3">
        <f t="shared" si="108"/>
        <v>0</v>
      </c>
      <c r="AI231" s="3">
        <f t="shared" si="109"/>
        <v>0</v>
      </c>
      <c r="AJ231" s="3">
        <f t="shared" si="110"/>
        <v>1</v>
      </c>
      <c r="AK231" s="3">
        <f t="shared" si="92"/>
        <v>-1.5</v>
      </c>
      <c r="AL231" s="3">
        <f t="shared" si="111"/>
        <v>1</v>
      </c>
      <c r="AM231" s="3">
        <f t="shared" si="112"/>
        <v>1</v>
      </c>
      <c r="AN231" s="3">
        <f t="shared" si="113"/>
        <v>0</v>
      </c>
      <c r="AO231" s="3">
        <f t="shared" si="114"/>
        <v>1</v>
      </c>
      <c r="AP231" s="3">
        <f t="shared" si="115"/>
        <v>0</v>
      </c>
      <c r="AQ231" s="3">
        <f t="shared" si="116"/>
        <v>1</v>
      </c>
      <c r="AR231" s="3">
        <f t="shared" si="119"/>
        <v>3</v>
      </c>
      <c r="AS231" s="3">
        <f t="shared" si="93"/>
        <v>0</v>
      </c>
      <c r="AT231" s="3">
        <f t="shared" si="117"/>
        <v>0</v>
      </c>
      <c r="BF231">
        <f t="shared" si="90"/>
        <v>1</v>
      </c>
      <c r="BG231">
        <f t="shared" si="94"/>
        <v>1</v>
      </c>
      <c r="BH231">
        <f t="shared" si="95"/>
        <v>0</v>
      </c>
      <c r="BI231">
        <f t="shared" si="96"/>
        <v>0</v>
      </c>
      <c r="BJ231">
        <f t="shared" si="97"/>
        <v>2</v>
      </c>
      <c r="BK231">
        <f t="shared" si="91"/>
        <v>1.5</v>
      </c>
      <c r="BL231">
        <f t="shared" si="98"/>
        <v>0</v>
      </c>
      <c r="BM231">
        <f t="shared" si="99"/>
        <v>2</v>
      </c>
      <c r="BN231">
        <f t="shared" si="100"/>
        <v>0</v>
      </c>
      <c r="BO231">
        <f t="shared" si="101"/>
        <v>0</v>
      </c>
      <c r="BP231">
        <f t="shared" si="102"/>
        <v>0</v>
      </c>
      <c r="BQ231">
        <f t="shared" si="103"/>
        <v>2</v>
      </c>
      <c r="BR231">
        <f t="shared" si="104"/>
        <v>2</v>
      </c>
      <c r="BS231">
        <f t="shared" si="105"/>
        <v>0</v>
      </c>
      <c r="BT231">
        <f t="shared" si="118"/>
        <v>0</v>
      </c>
    </row>
    <row r="232" spans="1:72" x14ac:dyDescent="0.3">
      <c r="A232" s="1" t="s">
        <v>47</v>
      </c>
      <c r="B232" s="1">
        <v>1</v>
      </c>
      <c r="C232" s="1">
        <v>8</v>
      </c>
      <c r="D232" s="1">
        <v>49</v>
      </c>
      <c r="E232" s="1">
        <v>0</v>
      </c>
      <c r="F232" s="1">
        <v>0</v>
      </c>
      <c r="G232" s="1">
        <v>2</v>
      </c>
      <c r="H232" s="1">
        <v>5</v>
      </c>
      <c r="I232" s="1">
        <v>0</v>
      </c>
      <c r="J232" s="1">
        <v>30</v>
      </c>
      <c r="K232" s="1">
        <v>2</v>
      </c>
      <c r="L232" s="1">
        <v>1</v>
      </c>
      <c r="M232" s="1">
        <v>1</v>
      </c>
      <c r="N232" s="1">
        <v>21</v>
      </c>
      <c r="O232" s="1">
        <v>28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3">
        <f t="shared" si="106"/>
        <v>0</v>
      </c>
      <c r="AG232" s="3">
        <f t="shared" si="107"/>
        <v>0</v>
      </c>
      <c r="AH232" s="3">
        <f t="shared" si="108"/>
        <v>0</v>
      </c>
      <c r="AI232" s="3">
        <f t="shared" si="109"/>
        <v>0</v>
      </c>
      <c r="AJ232" s="3">
        <f t="shared" si="110"/>
        <v>1</v>
      </c>
      <c r="AK232" s="3">
        <f t="shared" si="92"/>
        <v>-2.0999999999999996</v>
      </c>
      <c r="AL232" s="3">
        <f t="shared" si="111"/>
        <v>0</v>
      </c>
      <c r="AM232" s="3">
        <f t="shared" si="112"/>
        <v>1</v>
      </c>
      <c r="AN232" s="3">
        <f t="shared" si="113"/>
        <v>0</v>
      </c>
      <c r="AO232" s="3">
        <f t="shared" si="114"/>
        <v>0</v>
      </c>
      <c r="AP232" s="3">
        <f t="shared" si="115"/>
        <v>0</v>
      </c>
      <c r="AQ232" s="3">
        <f t="shared" si="116"/>
        <v>0</v>
      </c>
      <c r="AR232" s="3">
        <f t="shared" si="119"/>
        <v>3</v>
      </c>
      <c r="AS232" s="3">
        <f t="shared" si="93"/>
        <v>0</v>
      </c>
      <c r="AT232" s="3">
        <f t="shared" si="117"/>
        <v>0</v>
      </c>
      <c r="BF232">
        <f t="shared" si="90"/>
        <v>1</v>
      </c>
      <c r="BG232">
        <f t="shared" si="94"/>
        <v>1</v>
      </c>
      <c r="BH232">
        <f t="shared" si="95"/>
        <v>0</v>
      </c>
      <c r="BI232">
        <f t="shared" si="96"/>
        <v>0</v>
      </c>
      <c r="BJ232">
        <f t="shared" si="97"/>
        <v>2</v>
      </c>
      <c r="BK232">
        <f t="shared" si="91"/>
        <v>2.0999999999999996</v>
      </c>
      <c r="BL232">
        <f t="shared" si="98"/>
        <v>0</v>
      </c>
      <c r="BM232">
        <f t="shared" si="99"/>
        <v>2</v>
      </c>
      <c r="BN232">
        <f t="shared" si="100"/>
        <v>0</v>
      </c>
      <c r="BO232">
        <f t="shared" si="101"/>
        <v>0</v>
      </c>
      <c r="BP232">
        <f t="shared" si="102"/>
        <v>0</v>
      </c>
      <c r="BQ232">
        <f t="shared" si="103"/>
        <v>3</v>
      </c>
      <c r="BR232">
        <f t="shared" si="104"/>
        <v>2</v>
      </c>
      <c r="BS232">
        <f t="shared" si="105"/>
        <v>0</v>
      </c>
      <c r="BT232">
        <f t="shared" si="118"/>
        <v>0</v>
      </c>
    </row>
    <row r="233" spans="1:72" x14ac:dyDescent="0.3">
      <c r="A233" s="1" t="s">
        <v>47</v>
      </c>
      <c r="B233" s="1">
        <v>1</v>
      </c>
      <c r="C233" s="1">
        <v>8</v>
      </c>
      <c r="D233" s="1">
        <v>50</v>
      </c>
      <c r="E233" s="1">
        <v>0</v>
      </c>
      <c r="F233" s="1">
        <v>0</v>
      </c>
      <c r="G233" s="1">
        <v>2</v>
      </c>
      <c r="H233" s="1">
        <v>5</v>
      </c>
      <c r="I233" s="1">
        <v>15</v>
      </c>
      <c r="J233" s="1">
        <v>30</v>
      </c>
      <c r="K233" s="1">
        <v>2</v>
      </c>
      <c r="L233" s="1">
        <v>1</v>
      </c>
      <c r="M233" s="1">
        <v>1</v>
      </c>
      <c r="N233" s="1">
        <v>22</v>
      </c>
      <c r="O233" s="1">
        <v>28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3">
        <f t="shared" si="106"/>
        <v>0</v>
      </c>
      <c r="AG233" s="3">
        <f t="shared" si="107"/>
        <v>0</v>
      </c>
      <c r="AH233" s="3">
        <f t="shared" si="108"/>
        <v>0</v>
      </c>
      <c r="AI233" s="3">
        <f t="shared" si="109"/>
        <v>0</v>
      </c>
      <c r="AJ233" s="3">
        <f t="shared" si="110"/>
        <v>2</v>
      </c>
      <c r="AK233" s="3">
        <f t="shared" si="92"/>
        <v>-1.5</v>
      </c>
      <c r="AL233" s="3">
        <f t="shared" si="111"/>
        <v>0</v>
      </c>
      <c r="AM233" s="3">
        <f t="shared" si="112"/>
        <v>2</v>
      </c>
      <c r="AN233" s="3">
        <f t="shared" si="113"/>
        <v>0</v>
      </c>
      <c r="AO233" s="3">
        <f t="shared" si="114"/>
        <v>0</v>
      </c>
      <c r="AP233" s="3">
        <f t="shared" si="115"/>
        <v>0</v>
      </c>
      <c r="AQ233" s="3">
        <f t="shared" si="116"/>
        <v>0</v>
      </c>
      <c r="AR233" s="3">
        <f t="shared" si="119"/>
        <v>3</v>
      </c>
      <c r="AS233" s="3">
        <f t="shared" si="93"/>
        <v>0</v>
      </c>
      <c r="AT233" s="3">
        <f t="shared" si="117"/>
        <v>0</v>
      </c>
      <c r="BF233">
        <f t="shared" si="90"/>
        <v>1</v>
      </c>
      <c r="BG233">
        <f t="shared" si="94"/>
        <v>0</v>
      </c>
      <c r="BH233">
        <f t="shared" si="95"/>
        <v>1</v>
      </c>
      <c r="BI233">
        <f t="shared" si="96"/>
        <v>0</v>
      </c>
      <c r="BJ233">
        <f t="shared" si="97"/>
        <v>1</v>
      </c>
      <c r="BK233">
        <f t="shared" si="91"/>
        <v>1.5</v>
      </c>
      <c r="BL233">
        <f t="shared" si="98"/>
        <v>0</v>
      </c>
      <c r="BM233">
        <f t="shared" si="99"/>
        <v>1</v>
      </c>
      <c r="BN233">
        <f t="shared" si="100"/>
        <v>0</v>
      </c>
      <c r="BO233">
        <f t="shared" si="101"/>
        <v>0</v>
      </c>
      <c r="BP233">
        <f t="shared" si="102"/>
        <v>0</v>
      </c>
      <c r="BQ233">
        <f t="shared" si="103"/>
        <v>3</v>
      </c>
      <c r="BR233">
        <f t="shared" si="104"/>
        <v>2</v>
      </c>
      <c r="BS233">
        <f t="shared" si="105"/>
        <v>0</v>
      </c>
      <c r="BT233">
        <f t="shared" si="118"/>
        <v>0</v>
      </c>
    </row>
    <row r="234" spans="1:72" x14ac:dyDescent="0.3">
      <c r="A234" s="1" t="s">
        <v>47</v>
      </c>
      <c r="B234" s="1">
        <v>1</v>
      </c>
      <c r="C234" s="1">
        <v>8</v>
      </c>
      <c r="D234" s="1">
        <v>51</v>
      </c>
      <c r="E234" s="1">
        <v>0</v>
      </c>
      <c r="F234" s="1">
        <v>0</v>
      </c>
      <c r="G234" s="1">
        <v>2</v>
      </c>
      <c r="H234" s="1">
        <v>5</v>
      </c>
      <c r="I234" s="1">
        <v>30</v>
      </c>
      <c r="J234" s="1">
        <v>30</v>
      </c>
      <c r="K234" s="1">
        <v>2</v>
      </c>
      <c r="L234" s="1">
        <v>2</v>
      </c>
      <c r="M234" s="1">
        <v>1</v>
      </c>
      <c r="N234" s="1">
        <v>23</v>
      </c>
      <c r="O234" s="1">
        <v>28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3">
        <f t="shared" si="106"/>
        <v>0</v>
      </c>
      <c r="AG234" s="3">
        <f t="shared" si="107"/>
        <v>0</v>
      </c>
      <c r="AH234" s="3">
        <f t="shared" si="108"/>
        <v>0</v>
      </c>
      <c r="AI234" s="3">
        <f t="shared" si="109"/>
        <v>0</v>
      </c>
      <c r="AJ234" s="3">
        <f t="shared" si="110"/>
        <v>3</v>
      </c>
      <c r="AK234" s="3">
        <f t="shared" si="92"/>
        <v>-0.89999999999999991</v>
      </c>
      <c r="AL234" s="3">
        <f t="shared" si="111"/>
        <v>0</v>
      </c>
      <c r="AM234" s="3">
        <f t="shared" si="112"/>
        <v>3</v>
      </c>
      <c r="AN234" s="3">
        <f t="shared" si="113"/>
        <v>0</v>
      </c>
      <c r="AO234" s="3">
        <f t="shared" si="114"/>
        <v>0</v>
      </c>
      <c r="AP234" s="3">
        <f t="shared" si="115"/>
        <v>0</v>
      </c>
      <c r="AQ234" s="3">
        <f t="shared" si="116"/>
        <v>0</v>
      </c>
      <c r="AR234" s="3">
        <f t="shared" si="119"/>
        <v>3</v>
      </c>
      <c r="AS234" s="3">
        <f t="shared" si="93"/>
        <v>0</v>
      </c>
      <c r="AT234" s="3">
        <f t="shared" si="117"/>
        <v>0</v>
      </c>
      <c r="BF234">
        <f t="shared" si="90"/>
        <v>1</v>
      </c>
      <c r="BG234">
        <f t="shared" si="94"/>
        <v>0</v>
      </c>
      <c r="BH234">
        <f t="shared" si="95"/>
        <v>1</v>
      </c>
      <c r="BI234">
        <f t="shared" si="96"/>
        <v>0</v>
      </c>
      <c r="BJ234">
        <f t="shared" si="97"/>
        <v>0</v>
      </c>
      <c r="BK234">
        <f t="shared" si="91"/>
        <v>0.89999999999999991</v>
      </c>
      <c r="BL234">
        <f t="shared" si="98"/>
        <v>0</v>
      </c>
      <c r="BM234">
        <f t="shared" si="99"/>
        <v>0</v>
      </c>
      <c r="BN234">
        <f t="shared" si="100"/>
        <v>0</v>
      </c>
      <c r="BO234">
        <f t="shared" si="101"/>
        <v>0</v>
      </c>
      <c r="BP234">
        <f t="shared" si="102"/>
        <v>0</v>
      </c>
      <c r="BQ234">
        <f t="shared" si="103"/>
        <v>3</v>
      </c>
      <c r="BR234">
        <f t="shared" si="104"/>
        <v>2</v>
      </c>
      <c r="BS234">
        <f t="shared" si="105"/>
        <v>0</v>
      </c>
      <c r="BT234">
        <f t="shared" si="118"/>
        <v>0</v>
      </c>
    </row>
    <row r="235" spans="1:72" x14ac:dyDescent="0.3">
      <c r="A235" s="1" t="s">
        <v>47</v>
      </c>
      <c r="B235" s="1">
        <v>1</v>
      </c>
      <c r="C235" s="1">
        <v>8</v>
      </c>
      <c r="D235" s="1">
        <v>52</v>
      </c>
      <c r="E235" s="1">
        <v>0</v>
      </c>
      <c r="F235" s="1">
        <v>0</v>
      </c>
      <c r="G235" s="1">
        <v>2</v>
      </c>
      <c r="H235" s="1">
        <v>5</v>
      </c>
      <c r="I235" s="1">
        <v>40</v>
      </c>
      <c r="J235" s="1">
        <v>30</v>
      </c>
      <c r="K235" s="1">
        <v>2</v>
      </c>
      <c r="L235" s="1">
        <v>1</v>
      </c>
      <c r="M235" s="1">
        <v>2</v>
      </c>
      <c r="N235" s="1">
        <v>23</v>
      </c>
      <c r="O235" s="1">
        <v>29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1</v>
      </c>
      <c r="AC235" s="1">
        <v>0</v>
      </c>
      <c r="AD235" s="1">
        <v>0</v>
      </c>
      <c r="AE235" s="1">
        <v>0</v>
      </c>
      <c r="AF235" s="3">
        <f t="shared" si="106"/>
        <v>0</v>
      </c>
      <c r="AG235" s="3">
        <f t="shared" si="107"/>
        <v>0</v>
      </c>
      <c r="AH235" s="3">
        <f t="shared" si="108"/>
        <v>0</v>
      </c>
      <c r="AI235" s="3">
        <f t="shared" si="109"/>
        <v>0</v>
      </c>
      <c r="AJ235" s="3">
        <f t="shared" si="110"/>
        <v>2</v>
      </c>
      <c r="AK235" s="3">
        <f t="shared" si="92"/>
        <v>-0.29999999999999993</v>
      </c>
      <c r="AL235" s="3">
        <f t="shared" si="111"/>
        <v>0</v>
      </c>
      <c r="AM235" s="3">
        <f t="shared" si="112"/>
        <v>2</v>
      </c>
      <c r="AN235" s="3">
        <f t="shared" si="113"/>
        <v>0</v>
      </c>
      <c r="AO235" s="3">
        <f t="shared" si="114"/>
        <v>0</v>
      </c>
      <c r="AP235" s="3">
        <f t="shared" si="115"/>
        <v>0</v>
      </c>
      <c r="AQ235" s="3">
        <f t="shared" si="116"/>
        <v>0</v>
      </c>
      <c r="AR235" s="3">
        <f t="shared" si="119"/>
        <v>3</v>
      </c>
      <c r="AS235" s="3">
        <f t="shared" si="93"/>
        <v>0</v>
      </c>
      <c r="AT235" s="3">
        <f t="shared" si="117"/>
        <v>0</v>
      </c>
      <c r="BF235">
        <f t="shared" si="90"/>
        <v>1</v>
      </c>
      <c r="BG235">
        <f t="shared" si="94"/>
        <v>1</v>
      </c>
      <c r="BH235">
        <f t="shared" si="95"/>
        <v>1</v>
      </c>
      <c r="BI235">
        <f t="shared" si="96"/>
        <v>0</v>
      </c>
      <c r="BJ235">
        <f t="shared" si="97"/>
        <v>1</v>
      </c>
      <c r="BK235">
        <f t="shared" si="91"/>
        <v>0.29999999999999993</v>
      </c>
      <c r="BL235">
        <f t="shared" si="98"/>
        <v>1</v>
      </c>
      <c r="BM235">
        <f t="shared" si="99"/>
        <v>1</v>
      </c>
      <c r="BN235">
        <f t="shared" si="100"/>
        <v>0</v>
      </c>
      <c r="BO235">
        <f t="shared" si="101"/>
        <v>0</v>
      </c>
      <c r="BP235">
        <f t="shared" si="102"/>
        <v>0</v>
      </c>
      <c r="BQ235">
        <f t="shared" si="103"/>
        <v>3</v>
      </c>
      <c r="BR235">
        <f t="shared" si="104"/>
        <v>2</v>
      </c>
      <c r="BS235">
        <f t="shared" si="105"/>
        <v>0</v>
      </c>
      <c r="BT235">
        <f t="shared" si="118"/>
        <v>0</v>
      </c>
    </row>
    <row r="236" spans="1:72" x14ac:dyDescent="0.3">
      <c r="A236" s="1" t="s">
        <v>47</v>
      </c>
      <c r="B236" s="1">
        <v>1</v>
      </c>
      <c r="C236" s="1">
        <v>8</v>
      </c>
      <c r="D236" s="1">
        <v>53</v>
      </c>
      <c r="E236" s="1">
        <v>0</v>
      </c>
      <c r="F236" s="1">
        <v>0</v>
      </c>
      <c r="G236" s="1">
        <v>2</v>
      </c>
      <c r="H236" s="1">
        <v>5</v>
      </c>
      <c r="I236" s="1">
        <v>40</v>
      </c>
      <c r="J236" s="1">
        <v>40</v>
      </c>
      <c r="K236" s="1">
        <v>2</v>
      </c>
      <c r="L236" s="1">
        <v>1</v>
      </c>
      <c r="M236" s="1">
        <v>2</v>
      </c>
      <c r="N236" s="1">
        <v>23</v>
      </c>
      <c r="O236" s="1">
        <v>30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3">
        <f t="shared" si="106"/>
        <v>0</v>
      </c>
      <c r="AG236" s="3">
        <f t="shared" si="107"/>
        <v>0</v>
      </c>
      <c r="AH236" s="3">
        <f t="shared" si="108"/>
        <v>0</v>
      </c>
      <c r="AI236" s="3">
        <f t="shared" si="109"/>
        <v>0</v>
      </c>
      <c r="AJ236" s="3">
        <f t="shared" si="110"/>
        <v>1</v>
      </c>
      <c r="AK236" s="3">
        <f t="shared" si="92"/>
        <v>-0.89999999999999991</v>
      </c>
      <c r="AL236" s="3">
        <f t="shared" si="111"/>
        <v>0</v>
      </c>
      <c r="AM236" s="3">
        <f t="shared" si="112"/>
        <v>1</v>
      </c>
      <c r="AN236" s="3">
        <f t="shared" si="113"/>
        <v>0</v>
      </c>
      <c r="AO236" s="3">
        <f t="shared" si="114"/>
        <v>0</v>
      </c>
      <c r="AP236" s="3">
        <f t="shared" si="115"/>
        <v>0</v>
      </c>
      <c r="AQ236" s="3">
        <f t="shared" si="116"/>
        <v>0</v>
      </c>
      <c r="AR236" s="3">
        <f t="shared" si="119"/>
        <v>2</v>
      </c>
      <c r="AS236" s="3">
        <f t="shared" si="93"/>
        <v>0</v>
      </c>
      <c r="AT236" s="3">
        <f t="shared" si="117"/>
        <v>0</v>
      </c>
      <c r="BF236">
        <f t="shared" si="90"/>
        <v>1</v>
      </c>
      <c r="BG236">
        <f t="shared" si="94"/>
        <v>1</v>
      </c>
      <c r="BH236">
        <f t="shared" si="95"/>
        <v>0</v>
      </c>
      <c r="BI236">
        <f t="shared" si="96"/>
        <v>0</v>
      </c>
      <c r="BJ236">
        <f t="shared" si="97"/>
        <v>2</v>
      </c>
      <c r="BK236">
        <f t="shared" si="91"/>
        <v>0.89999999999999991</v>
      </c>
      <c r="BL236">
        <f t="shared" si="98"/>
        <v>2</v>
      </c>
      <c r="BM236">
        <f t="shared" si="99"/>
        <v>2</v>
      </c>
      <c r="BN236">
        <f t="shared" si="100"/>
        <v>0</v>
      </c>
      <c r="BO236">
        <f t="shared" si="101"/>
        <v>0</v>
      </c>
      <c r="BP236">
        <f t="shared" si="102"/>
        <v>0</v>
      </c>
      <c r="BQ236">
        <f t="shared" si="103"/>
        <v>3</v>
      </c>
      <c r="BR236">
        <f t="shared" si="104"/>
        <v>3</v>
      </c>
      <c r="BS236">
        <f t="shared" si="105"/>
        <v>0</v>
      </c>
      <c r="BT236">
        <f t="shared" si="118"/>
        <v>0</v>
      </c>
    </row>
    <row r="237" spans="1:72" x14ac:dyDescent="0.3">
      <c r="A237" s="1" t="s">
        <v>47</v>
      </c>
      <c r="B237" s="1">
        <v>1</v>
      </c>
      <c r="C237" s="1">
        <v>8</v>
      </c>
      <c r="D237" s="1">
        <v>54</v>
      </c>
      <c r="E237" s="1">
        <v>0</v>
      </c>
      <c r="F237" s="1">
        <v>0</v>
      </c>
      <c r="G237" s="1">
        <v>2</v>
      </c>
      <c r="H237" s="1">
        <v>5</v>
      </c>
      <c r="I237" s="1">
        <v>40</v>
      </c>
      <c r="J237" s="1" t="s">
        <v>46</v>
      </c>
      <c r="K237" s="1">
        <v>2</v>
      </c>
      <c r="L237" s="1">
        <v>1</v>
      </c>
      <c r="M237" s="1">
        <v>1</v>
      </c>
      <c r="N237" s="1">
        <v>24</v>
      </c>
      <c r="O237" s="1">
        <v>30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3">
        <f t="shared" si="106"/>
        <v>0</v>
      </c>
      <c r="AG237" s="3">
        <f t="shared" si="107"/>
        <v>1</v>
      </c>
      <c r="AH237" s="3">
        <f t="shared" si="108"/>
        <v>0</v>
      </c>
      <c r="AI237" s="3">
        <f t="shared" si="109"/>
        <v>0</v>
      </c>
      <c r="AJ237" s="3">
        <f t="shared" si="110"/>
        <v>1</v>
      </c>
      <c r="AK237" s="3">
        <f t="shared" si="92"/>
        <v>-1.5</v>
      </c>
      <c r="AL237" s="3">
        <f t="shared" si="111"/>
        <v>1</v>
      </c>
      <c r="AM237" s="3">
        <f t="shared" si="112"/>
        <v>1</v>
      </c>
      <c r="AN237" s="3">
        <f t="shared" si="113"/>
        <v>0</v>
      </c>
      <c r="AO237" s="3">
        <f t="shared" si="114"/>
        <v>0</v>
      </c>
      <c r="AP237" s="3">
        <f t="shared" si="115"/>
        <v>0</v>
      </c>
      <c r="AQ237" s="3">
        <f t="shared" si="116"/>
        <v>0</v>
      </c>
      <c r="AR237" s="3">
        <f t="shared" si="119"/>
        <v>2</v>
      </c>
      <c r="AS237" s="3">
        <f t="shared" si="93"/>
        <v>0</v>
      </c>
      <c r="AT237" s="3">
        <f t="shared" si="117"/>
        <v>0</v>
      </c>
      <c r="BF237">
        <f t="shared" si="90"/>
        <v>1</v>
      </c>
      <c r="BG237">
        <f t="shared" si="94"/>
        <v>1</v>
      </c>
      <c r="BH237">
        <f t="shared" si="95"/>
        <v>0</v>
      </c>
      <c r="BI237">
        <f t="shared" si="96"/>
        <v>0</v>
      </c>
      <c r="BJ237">
        <f t="shared" si="97"/>
        <v>2</v>
      </c>
      <c r="BK237">
        <f t="shared" si="91"/>
        <v>1.5</v>
      </c>
      <c r="BL237">
        <f t="shared" si="98"/>
        <v>2</v>
      </c>
      <c r="BM237">
        <f t="shared" si="99"/>
        <v>2</v>
      </c>
      <c r="BN237">
        <f t="shared" si="100"/>
        <v>0</v>
      </c>
      <c r="BO237">
        <f t="shared" si="101"/>
        <v>0</v>
      </c>
      <c r="BP237">
        <f t="shared" si="102"/>
        <v>0</v>
      </c>
      <c r="BQ237">
        <f t="shared" si="103"/>
        <v>3</v>
      </c>
      <c r="BR237">
        <f t="shared" si="104"/>
        <v>3</v>
      </c>
      <c r="BS237">
        <f t="shared" si="105"/>
        <v>0</v>
      </c>
      <c r="BT237">
        <f t="shared" si="118"/>
        <v>0</v>
      </c>
    </row>
    <row r="238" spans="1:72" x14ac:dyDescent="0.3">
      <c r="A238" s="1" t="s">
        <v>47</v>
      </c>
      <c r="B238" s="1">
        <v>1</v>
      </c>
      <c r="C238" s="1">
        <v>8</v>
      </c>
      <c r="D238" s="1">
        <v>55</v>
      </c>
      <c r="E238" s="1">
        <v>0</v>
      </c>
      <c r="F238" s="1">
        <v>0</v>
      </c>
      <c r="G238" s="1">
        <v>2</v>
      </c>
      <c r="H238" s="1">
        <v>5</v>
      </c>
      <c r="I238" s="1">
        <v>40</v>
      </c>
      <c r="J238" s="1">
        <v>40</v>
      </c>
      <c r="K238" s="1">
        <v>2</v>
      </c>
      <c r="L238" s="1">
        <v>2</v>
      </c>
      <c r="M238" s="1">
        <v>2</v>
      </c>
      <c r="N238" s="1">
        <v>24</v>
      </c>
      <c r="O238" s="1">
        <v>31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1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3">
        <f t="shared" si="106"/>
        <v>0</v>
      </c>
      <c r="AG238" s="3">
        <f t="shared" si="107"/>
        <v>1</v>
      </c>
      <c r="AH238" s="3">
        <f t="shared" si="108"/>
        <v>0</v>
      </c>
      <c r="AI238" s="3">
        <f t="shared" si="109"/>
        <v>0</v>
      </c>
      <c r="AJ238" s="3">
        <f t="shared" si="110"/>
        <v>1</v>
      </c>
      <c r="AK238" s="3">
        <f t="shared" si="92"/>
        <v>-0.89999999999999991</v>
      </c>
      <c r="AL238" s="3">
        <f t="shared" si="111"/>
        <v>1</v>
      </c>
      <c r="AM238" s="3">
        <f t="shared" si="112"/>
        <v>1</v>
      </c>
      <c r="AN238" s="3">
        <f t="shared" si="113"/>
        <v>0</v>
      </c>
      <c r="AO238" s="3">
        <f t="shared" si="114"/>
        <v>0</v>
      </c>
      <c r="AP238" s="3">
        <f t="shared" si="115"/>
        <v>0</v>
      </c>
      <c r="AQ238" s="3">
        <f t="shared" si="116"/>
        <v>0</v>
      </c>
      <c r="AR238" s="3">
        <f t="shared" si="119"/>
        <v>2</v>
      </c>
      <c r="AS238" s="3">
        <f t="shared" si="93"/>
        <v>0</v>
      </c>
      <c r="AT238" s="3">
        <f t="shared" si="117"/>
        <v>0</v>
      </c>
      <c r="BF238">
        <f t="shared" si="90"/>
        <v>1</v>
      </c>
      <c r="BG238">
        <f t="shared" si="94"/>
        <v>1</v>
      </c>
      <c r="BH238">
        <f t="shared" si="95"/>
        <v>0</v>
      </c>
      <c r="BI238">
        <f t="shared" si="96"/>
        <v>0</v>
      </c>
      <c r="BJ238">
        <f t="shared" si="97"/>
        <v>2</v>
      </c>
      <c r="BK238">
        <f t="shared" si="91"/>
        <v>0.89999999999999991</v>
      </c>
      <c r="BL238">
        <f t="shared" si="98"/>
        <v>2</v>
      </c>
      <c r="BM238">
        <f t="shared" si="99"/>
        <v>2</v>
      </c>
      <c r="BN238">
        <f t="shared" si="100"/>
        <v>0</v>
      </c>
      <c r="BO238">
        <f t="shared" si="101"/>
        <v>0</v>
      </c>
      <c r="BP238">
        <f t="shared" si="102"/>
        <v>0</v>
      </c>
      <c r="BQ238">
        <f t="shared" si="103"/>
        <v>3</v>
      </c>
      <c r="BR238">
        <f t="shared" si="104"/>
        <v>3</v>
      </c>
      <c r="BS238">
        <f t="shared" si="105"/>
        <v>0</v>
      </c>
      <c r="BT238">
        <f t="shared" si="118"/>
        <v>0</v>
      </c>
    </row>
    <row r="239" spans="1:72" x14ac:dyDescent="0.3">
      <c r="A239" s="1" t="s">
        <v>47</v>
      </c>
      <c r="B239" s="1">
        <v>1</v>
      </c>
      <c r="C239" s="1">
        <v>8</v>
      </c>
      <c r="D239" s="1">
        <v>56</v>
      </c>
      <c r="E239" s="1">
        <v>0</v>
      </c>
      <c r="F239" s="1">
        <v>0</v>
      </c>
      <c r="G239" s="1">
        <v>2</v>
      </c>
      <c r="H239" s="1">
        <v>5</v>
      </c>
      <c r="I239" s="1">
        <v>40</v>
      </c>
      <c r="J239" s="1" t="s">
        <v>46</v>
      </c>
      <c r="K239" s="1">
        <v>2</v>
      </c>
      <c r="L239" s="1">
        <v>2</v>
      </c>
      <c r="M239" s="1">
        <v>1</v>
      </c>
      <c r="N239" s="1">
        <v>25</v>
      </c>
      <c r="O239" s="1">
        <v>31</v>
      </c>
      <c r="P239" s="1">
        <v>0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3">
        <f t="shared" si="106"/>
        <v>0</v>
      </c>
      <c r="AG239" s="3">
        <f t="shared" si="107"/>
        <v>2</v>
      </c>
      <c r="AH239" s="3">
        <f t="shared" si="108"/>
        <v>0</v>
      </c>
      <c r="AI239" s="3">
        <f t="shared" si="109"/>
        <v>0</v>
      </c>
      <c r="AJ239" s="3">
        <f t="shared" si="110"/>
        <v>2</v>
      </c>
      <c r="AK239" s="3">
        <f t="shared" si="92"/>
        <v>-1.5</v>
      </c>
      <c r="AL239" s="3">
        <f t="shared" si="111"/>
        <v>2</v>
      </c>
      <c r="AM239" s="3">
        <f t="shared" si="112"/>
        <v>2</v>
      </c>
      <c r="AN239" s="3">
        <f t="shared" si="113"/>
        <v>0</v>
      </c>
      <c r="AO239" s="3">
        <f t="shared" si="114"/>
        <v>0</v>
      </c>
      <c r="AP239" s="3">
        <f t="shared" si="115"/>
        <v>0</v>
      </c>
      <c r="AQ239" s="3">
        <f t="shared" si="116"/>
        <v>0</v>
      </c>
      <c r="AR239" s="3">
        <f t="shared" si="119"/>
        <v>2</v>
      </c>
      <c r="AS239" s="3">
        <f t="shared" si="93"/>
        <v>0</v>
      </c>
      <c r="AT239" s="3">
        <f t="shared" si="117"/>
        <v>0</v>
      </c>
      <c r="BF239">
        <f t="shared" si="90"/>
        <v>1</v>
      </c>
      <c r="BG239">
        <f t="shared" si="94"/>
        <v>1</v>
      </c>
      <c r="BH239">
        <f t="shared" si="95"/>
        <v>0</v>
      </c>
      <c r="BI239">
        <f t="shared" si="96"/>
        <v>0</v>
      </c>
      <c r="BJ239">
        <f t="shared" si="97"/>
        <v>1</v>
      </c>
      <c r="BK239">
        <f t="shared" si="91"/>
        <v>1.5</v>
      </c>
      <c r="BL239">
        <f t="shared" si="98"/>
        <v>1</v>
      </c>
      <c r="BM239">
        <f t="shared" si="99"/>
        <v>1</v>
      </c>
      <c r="BN239">
        <f t="shared" si="100"/>
        <v>0</v>
      </c>
      <c r="BO239">
        <f t="shared" si="101"/>
        <v>0</v>
      </c>
      <c r="BP239">
        <f t="shared" si="102"/>
        <v>0</v>
      </c>
      <c r="BQ239">
        <f t="shared" si="103"/>
        <v>3</v>
      </c>
      <c r="BR239">
        <f t="shared" si="104"/>
        <v>3</v>
      </c>
      <c r="BS239">
        <f t="shared" si="105"/>
        <v>0</v>
      </c>
      <c r="BT239">
        <f t="shared" si="118"/>
        <v>0</v>
      </c>
    </row>
    <row r="240" spans="1:72" x14ac:dyDescent="0.3">
      <c r="A240" s="1" t="s">
        <v>47</v>
      </c>
      <c r="B240" s="1">
        <v>1</v>
      </c>
      <c r="C240" s="1">
        <v>8</v>
      </c>
      <c r="D240" s="1">
        <v>57</v>
      </c>
      <c r="E240" s="1">
        <v>0</v>
      </c>
      <c r="F240" s="1">
        <v>0</v>
      </c>
      <c r="G240" s="1">
        <v>2</v>
      </c>
      <c r="H240" s="1">
        <v>5</v>
      </c>
      <c r="I240" s="1">
        <v>40</v>
      </c>
      <c r="J240" s="1">
        <v>40</v>
      </c>
      <c r="K240" s="1">
        <v>2</v>
      </c>
      <c r="L240" s="1">
        <v>1</v>
      </c>
      <c r="M240" s="1">
        <v>2</v>
      </c>
      <c r="N240" s="1">
        <v>25</v>
      </c>
      <c r="O240" s="1">
        <v>32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3">
        <f t="shared" si="106"/>
        <v>0</v>
      </c>
      <c r="AG240" s="3">
        <f t="shared" si="107"/>
        <v>1</v>
      </c>
      <c r="AH240" s="3">
        <f t="shared" si="108"/>
        <v>1</v>
      </c>
      <c r="AI240" s="3">
        <f t="shared" si="109"/>
        <v>0</v>
      </c>
      <c r="AJ240" s="3">
        <f t="shared" si="110"/>
        <v>1</v>
      </c>
      <c r="AK240" s="3">
        <f t="shared" si="92"/>
        <v>-0.89999999999999991</v>
      </c>
      <c r="AL240" s="3">
        <f t="shared" si="111"/>
        <v>1</v>
      </c>
      <c r="AM240" s="3">
        <f t="shared" si="112"/>
        <v>1</v>
      </c>
      <c r="AN240" s="3">
        <f t="shared" si="113"/>
        <v>0</v>
      </c>
      <c r="AO240" s="3">
        <f t="shared" si="114"/>
        <v>0</v>
      </c>
      <c r="AP240" s="3">
        <f t="shared" si="115"/>
        <v>0</v>
      </c>
      <c r="AQ240" s="3">
        <f t="shared" si="116"/>
        <v>0</v>
      </c>
      <c r="AR240" s="3">
        <f t="shared" si="119"/>
        <v>1</v>
      </c>
      <c r="AS240" s="3">
        <f t="shared" si="93"/>
        <v>-1</v>
      </c>
      <c r="AT240" s="3">
        <f t="shared" si="117"/>
        <v>-1</v>
      </c>
      <c r="BF240">
        <f t="shared" si="90"/>
        <v>1</v>
      </c>
      <c r="BG240">
        <f t="shared" si="94"/>
        <v>1</v>
      </c>
      <c r="BH240">
        <f t="shared" si="95"/>
        <v>0</v>
      </c>
      <c r="BI240">
        <f t="shared" si="96"/>
        <v>0</v>
      </c>
      <c r="BJ240">
        <f t="shared" si="97"/>
        <v>2</v>
      </c>
      <c r="BK240">
        <f t="shared" si="91"/>
        <v>0.89999999999999991</v>
      </c>
      <c r="BL240">
        <f t="shared" si="98"/>
        <v>2</v>
      </c>
      <c r="BM240">
        <f t="shared" si="99"/>
        <v>2</v>
      </c>
      <c r="BN240">
        <f t="shared" si="100"/>
        <v>0</v>
      </c>
      <c r="BO240">
        <f t="shared" si="101"/>
        <v>0</v>
      </c>
      <c r="BP240">
        <f t="shared" si="102"/>
        <v>0</v>
      </c>
      <c r="BQ240">
        <f t="shared" si="103"/>
        <v>3</v>
      </c>
      <c r="BR240">
        <f t="shared" si="104"/>
        <v>4</v>
      </c>
      <c r="BS240">
        <f t="shared" si="105"/>
        <v>1</v>
      </c>
      <c r="BT240">
        <f t="shared" si="118"/>
        <v>1</v>
      </c>
    </row>
    <row r="241" spans="1:72" x14ac:dyDescent="0.3">
      <c r="A241" s="1" t="s">
        <v>47</v>
      </c>
      <c r="B241" s="1">
        <v>1</v>
      </c>
      <c r="C241" s="1">
        <v>8</v>
      </c>
      <c r="D241" s="1">
        <v>58</v>
      </c>
      <c r="E241" s="1">
        <v>0</v>
      </c>
      <c r="F241" s="1">
        <v>0</v>
      </c>
      <c r="G241" s="1">
        <v>2</v>
      </c>
      <c r="H241" s="1">
        <v>5</v>
      </c>
      <c r="I241" s="1">
        <v>40</v>
      </c>
      <c r="J241" s="1" t="s">
        <v>46</v>
      </c>
      <c r="K241" s="1">
        <v>2</v>
      </c>
      <c r="L241" s="1">
        <v>1</v>
      </c>
      <c r="M241" s="1">
        <v>2</v>
      </c>
      <c r="N241" s="1">
        <v>25</v>
      </c>
      <c r="O241" s="1">
        <v>33</v>
      </c>
      <c r="P241" s="1">
        <v>2</v>
      </c>
      <c r="Q241" s="1">
        <v>2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3">
        <f t="shared" si="106"/>
        <v>0</v>
      </c>
      <c r="AG241" s="3">
        <f t="shared" si="107"/>
        <v>1</v>
      </c>
      <c r="AH241" s="3">
        <f t="shared" si="108"/>
        <v>1</v>
      </c>
      <c r="AI241" s="3">
        <f t="shared" si="109"/>
        <v>0</v>
      </c>
      <c r="AJ241" s="3">
        <f t="shared" si="110"/>
        <v>1</v>
      </c>
      <c r="AK241" s="3">
        <f t="shared" si="92"/>
        <v>-1.5</v>
      </c>
      <c r="AL241" s="3">
        <f t="shared" si="111"/>
        <v>1</v>
      </c>
      <c r="AM241" s="3">
        <f t="shared" si="112"/>
        <v>1</v>
      </c>
      <c r="AN241" s="3">
        <f t="shared" si="113"/>
        <v>0</v>
      </c>
      <c r="AO241" s="3">
        <f t="shared" si="114"/>
        <v>0</v>
      </c>
      <c r="AP241" s="3">
        <f t="shared" si="115"/>
        <v>0</v>
      </c>
      <c r="AQ241" s="3">
        <f t="shared" si="116"/>
        <v>0</v>
      </c>
      <c r="AR241" s="3">
        <f t="shared" si="119"/>
        <v>2</v>
      </c>
      <c r="AS241" s="3">
        <f t="shared" si="93"/>
        <v>0</v>
      </c>
      <c r="AT241" s="3">
        <f t="shared" si="117"/>
        <v>1</v>
      </c>
      <c r="BF241">
        <f t="shared" si="90"/>
        <v>1</v>
      </c>
      <c r="BG241">
        <f t="shared" si="94"/>
        <v>0</v>
      </c>
      <c r="BH241">
        <f t="shared" si="95"/>
        <v>0</v>
      </c>
      <c r="BI241">
        <f t="shared" si="96"/>
        <v>0</v>
      </c>
      <c r="BJ241">
        <f t="shared" si="97"/>
        <v>2</v>
      </c>
      <c r="BK241">
        <f t="shared" si="91"/>
        <v>1.5</v>
      </c>
      <c r="BL241">
        <f t="shared" si="98"/>
        <v>2</v>
      </c>
      <c r="BM241">
        <f t="shared" si="99"/>
        <v>2</v>
      </c>
      <c r="BN241">
        <f t="shared" si="100"/>
        <v>0</v>
      </c>
      <c r="BO241">
        <f t="shared" si="101"/>
        <v>0</v>
      </c>
      <c r="BP241">
        <f t="shared" si="102"/>
        <v>0</v>
      </c>
      <c r="BQ241">
        <f t="shared" si="103"/>
        <v>3</v>
      </c>
      <c r="BR241">
        <f t="shared" si="104"/>
        <v>3</v>
      </c>
      <c r="BS241">
        <f t="shared" si="105"/>
        <v>0</v>
      </c>
      <c r="BT241">
        <f t="shared" si="118"/>
        <v>-1</v>
      </c>
    </row>
    <row r="242" spans="1:72" x14ac:dyDescent="0.3">
      <c r="A242" s="1" t="s">
        <v>47</v>
      </c>
      <c r="B242" s="1">
        <v>2</v>
      </c>
      <c r="C242" s="1">
        <v>1</v>
      </c>
      <c r="D242" s="1">
        <v>59</v>
      </c>
      <c r="E242" s="1">
        <v>0</v>
      </c>
      <c r="F242" s="1">
        <v>0</v>
      </c>
      <c r="G242" s="1">
        <v>2</v>
      </c>
      <c r="H242" s="1">
        <v>6</v>
      </c>
      <c r="I242" s="1">
        <v>0</v>
      </c>
      <c r="J242" s="1">
        <v>0</v>
      </c>
      <c r="K242" s="1">
        <v>1</v>
      </c>
      <c r="L242" s="1">
        <v>2</v>
      </c>
      <c r="M242" s="1">
        <v>2</v>
      </c>
      <c r="N242" s="1">
        <v>25</v>
      </c>
      <c r="O242" s="1">
        <v>34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3">
        <f t="shared" si="106"/>
        <v>1</v>
      </c>
      <c r="AG242" s="3">
        <f t="shared" si="107"/>
        <v>0</v>
      </c>
      <c r="AH242" s="3">
        <f t="shared" si="108"/>
        <v>2</v>
      </c>
      <c r="AI242" s="3">
        <f t="shared" si="109"/>
        <v>0</v>
      </c>
      <c r="AJ242" s="3">
        <f t="shared" si="110"/>
        <v>0</v>
      </c>
      <c r="AK242" s="3">
        <f t="shared" si="92"/>
        <v>-1.2</v>
      </c>
      <c r="AL242" s="3">
        <f t="shared" si="111"/>
        <v>0</v>
      </c>
      <c r="AM242" s="3">
        <f t="shared" si="112"/>
        <v>0</v>
      </c>
      <c r="AN242" s="3">
        <f t="shared" si="113"/>
        <v>0</v>
      </c>
      <c r="AO242" s="3">
        <f t="shared" si="114"/>
        <v>0</v>
      </c>
      <c r="AP242" s="3">
        <f t="shared" si="115"/>
        <v>0</v>
      </c>
      <c r="AQ242" s="3">
        <f t="shared" si="116"/>
        <v>1</v>
      </c>
      <c r="AR242" s="3">
        <f t="shared" si="119"/>
        <v>2</v>
      </c>
      <c r="AS242" s="3">
        <f t="shared" si="93"/>
        <v>0</v>
      </c>
      <c r="AT242" s="3">
        <f t="shared" si="117"/>
        <v>0</v>
      </c>
      <c r="BF242">
        <f t="shared" si="90"/>
        <v>0</v>
      </c>
      <c r="BG242">
        <f t="shared" si="94"/>
        <v>0</v>
      </c>
      <c r="BH242">
        <f t="shared" si="95"/>
        <v>0</v>
      </c>
      <c r="BI242">
        <f t="shared" si="96"/>
        <v>0</v>
      </c>
      <c r="BJ242">
        <f t="shared" si="97"/>
        <v>3</v>
      </c>
      <c r="BK242">
        <f t="shared" si="91"/>
        <v>1.2</v>
      </c>
      <c r="BL242">
        <f t="shared" si="98"/>
        <v>2</v>
      </c>
      <c r="BM242">
        <f t="shared" si="99"/>
        <v>3</v>
      </c>
      <c r="BN242">
        <f t="shared" si="100"/>
        <v>0</v>
      </c>
      <c r="BO242">
        <f t="shared" si="101"/>
        <v>0</v>
      </c>
      <c r="BP242">
        <f t="shared" si="102"/>
        <v>0</v>
      </c>
      <c r="BQ242">
        <f t="shared" si="103"/>
        <v>2</v>
      </c>
      <c r="BR242">
        <f t="shared" si="104"/>
        <v>3</v>
      </c>
      <c r="BS242">
        <f t="shared" si="105"/>
        <v>0</v>
      </c>
      <c r="BT242">
        <f t="shared" si="118"/>
        <v>0</v>
      </c>
    </row>
    <row r="243" spans="1:72" x14ac:dyDescent="0.3">
      <c r="A243" s="1" t="s">
        <v>47</v>
      </c>
      <c r="B243" s="1">
        <v>2</v>
      </c>
      <c r="C243" s="1">
        <v>1</v>
      </c>
      <c r="D243" s="1">
        <v>60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15</v>
      </c>
      <c r="K243" s="1">
        <v>1</v>
      </c>
      <c r="L243" s="1">
        <v>1</v>
      </c>
      <c r="M243" s="1">
        <v>1</v>
      </c>
      <c r="N243" s="1">
        <v>26</v>
      </c>
      <c r="O243" s="1">
        <v>34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1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3">
        <f t="shared" si="106"/>
        <v>1</v>
      </c>
      <c r="AG243" s="3">
        <f t="shared" si="107"/>
        <v>1</v>
      </c>
      <c r="AH243" s="3">
        <f t="shared" si="108"/>
        <v>1</v>
      </c>
      <c r="AI243" s="3">
        <f t="shared" si="109"/>
        <v>1</v>
      </c>
      <c r="AJ243" s="3">
        <f t="shared" si="110"/>
        <v>1</v>
      </c>
      <c r="AK243" s="3">
        <f t="shared" si="92"/>
        <v>-0.7</v>
      </c>
      <c r="AL243" s="3">
        <f t="shared" si="111"/>
        <v>0</v>
      </c>
      <c r="AM243" s="3">
        <f t="shared" si="112"/>
        <v>0</v>
      </c>
      <c r="AN243" s="3">
        <f t="shared" si="113"/>
        <v>0</v>
      </c>
      <c r="AO243" s="3">
        <f t="shared" si="114"/>
        <v>0</v>
      </c>
      <c r="AP243" s="3">
        <f t="shared" si="115"/>
        <v>0</v>
      </c>
      <c r="AQ243" s="3">
        <f t="shared" si="116"/>
        <v>2</v>
      </c>
      <c r="AR243" s="3">
        <f t="shared" si="119"/>
        <v>2</v>
      </c>
      <c r="AS243" s="3">
        <f t="shared" si="93"/>
        <v>0</v>
      </c>
      <c r="AT243" s="3">
        <f t="shared" si="117"/>
        <v>0</v>
      </c>
      <c r="BF243">
        <f t="shared" si="90"/>
        <v>0</v>
      </c>
      <c r="BG243">
        <f t="shared" si="94"/>
        <v>0</v>
      </c>
      <c r="BH243">
        <f t="shared" si="95"/>
        <v>0</v>
      </c>
      <c r="BI243">
        <f t="shared" si="96"/>
        <v>0</v>
      </c>
      <c r="BJ243">
        <f t="shared" si="97"/>
        <v>2</v>
      </c>
      <c r="BK243">
        <f t="shared" si="91"/>
        <v>0.7</v>
      </c>
      <c r="BL243">
        <f t="shared" si="98"/>
        <v>1</v>
      </c>
      <c r="BM243">
        <f t="shared" si="99"/>
        <v>2</v>
      </c>
      <c r="BN243">
        <f t="shared" si="100"/>
        <v>0</v>
      </c>
      <c r="BO243">
        <f t="shared" si="101"/>
        <v>0</v>
      </c>
      <c r="BP243">
        <f t="shared" si="102"/>
        <v>0</v>
      </c>
      <c r="BQ243">
        <f t="shared" si="103"/>
        <v>1</v>
      </c>
      <c r="BR243">
        <f t="shared" si="104"/>
        <v>3</v>
      </c>
      <c r="BS243">
        <f t="shared" si="105"/>
        <v>0</v>
      </c>
      <c r="BT243">
        <f t="shared" si="118"/>
        <v>0</v>
      </c>
    </row>
    <row r="244" spans="1:72" x14ac:dyDescent="0.3">
      <c r="A244" s="1" t="s">
        <v>47</v>
      </c>
      <c r="B244" s="1">
        <v>2</v>
      </c>
      <c r="C244" s="1">
        <v>1</v>
      </c>
      <c r="D244" s="1">
        <v>61</v>
      </c>
      <c r="E244" s="1">
        <v>0</v>
      </c>
      <c r="F244" s="1">
        <v>1</v>
      </c>
      <c r="G244" s="1">
        <v>0</v>
      </c>
      <c r="H244" s="1">
        <v>0</v>
      </c>
      <c r="I244" s="1">
        <v>15</v>
      </c>
      <c r="J244" s="1">
        <v>15</v>
      </c>
      <c r="K244" s="1">
        <v>1</v>
      </c>
      <c r="L244" s="1">
        <v>1</v>
      </c>
      <c r="M244" s="1">
        <v>1</v>
      </c>
      <c r="N244" s="1">
        <v>27</v>
      </c>
      <c r="O244" s="1">
        <v>34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3">
        <f t="shared" si="106"/>
        <v>1</v>
      </c>
      <c r="AG244" s="3">
        <f t="shared" si="107"/>
        <v>1</v>
      </c>
      <c r="AH244" s="3">
        <f t="shared" si="108"/>
        <v>1</v>
      </c>
      <c r="AI244" s="3">
        <f t="shared" si="109"/>
        <v>1</v>
      </c>
      <c r="AJ244" s="3">
        <f t="shared" si="110"/>
        <v>2</v>
      </c>
      <c r="AK244" s="3">
        <f t="shared" si="92"/>
        <v>-0.1</v>
      </c>
      <c r="AL244" s="3">
        <f t="shared" si="111"/>
        <v>0</v>
      </c>
      <c r="AM244" s="3">
        <f t="shared" si="112"/>
        <v>0</v>
      </c>
      <c r="AN244" s="3">
        <f t="shared" si="113"/>
        <v>0</v>
      </c>
      <c r="AO244" s="3">
        <f t="shared" si="114"/>
        <v>0</v>
      </c>
      <c r="AP244" s="3">
        <f t="shared" si="115"/>
        <v>0</v>
      </c>
      <c r="AQ244" s="3">
        <f t="shared" si="116"/>
        <v>3</v>
      </c>
      <c r="AR244" s="3">
        <f t="shared" si="119"/>
        <v>3</v>
      </c>
      <c r="AS244" s="3">
        <f t="shared" si="93"/>
        <v>0</v>
      </c>
      <c r="AT244" s="3">
        <f t="shared" si="117"/>
        <v>0</v>
      </c>
      <c r="BF244">
        <f t="shared" si="90"/>
        <v>0</v>
      </c>
      <c r="BG244">
        <f t="shared" si="94"/>
        <v>0</v>
      </c>
      <c r="BH244">
        <f t="shared" si="95"/>
        <v>1</v>
      </c>
      <c r="BI244">
        <f t="shared" si="96"/>
        <v>0</v>
      </c>
      <c r="BJ244">
        <f t="shared" si="97"/>
        <v>1</v>
      </c>
      <c r="BK244">
        <f t="shared" si="91"/>
        <v>0.1</v>
      </c>
      <c r="BL244">
        <f t="shared" si="98"/>
        <v>0</v>
      </c>
      <c r="BM244">
        <f t="shared" si="99"/>
        <v>1</v>
      </c>
      <c r="BN244">
        <f t="shared" si="100"/>
        <v>0</v>
      </c>
      <c r="BO244">
        <f t="shared" si="101"/>
        <v>0</v>
      </c>
      <c r="BP244">
        <f t="shared" si="102"/>
        <v>0</v>
      </c>
      <c r="BQ244">
        <f t="shared" si="103"/>
        <v>0</v>
      </c>
      <c r="BR244">
        <f t="shared" si="104"/>
        <v>2</v>
      </c>
      <c r="BS244">
        <f t="shared" si="105"/>
        <v>0</v>
      </c>
      <c r="BT244">
        <f t="shared" si="118"/>
        <v>0</v>
      </c>
    </row>
    <row r="245" spans="1:72" x14ac:dyDescent="0.3">
      <c r="A245" s="1" t="s">
        <v>47</v>
      </c>
      <c r="B245" s="1">
        <v>2</v>
      </c>
      <c r="C245" s="1">
        <v>1</v>
      </c>
      <c r="D245" s="1">
        <v>62</v>
      </c>
      <c r="E245" s="1">
        <v>0</v>
      </c>
      <c r="F245" s="1">
        <v>1</v>
      </c>
      <c r="G245" s="1">
        <v>0</v>
      </c>
      <c r="H245" s="1">
        <v>0</v>
      </c>
      <c r="I245" s="1">
        <v>30</v>
      </c>
      <c r="J245" s="1">
        <v>15</v>
      </c>
      <c r="K245" s="1">
        <v>1</v>
      </c>
      <c r="L245" s="1">
        <v>1</v>
      </c>
      <c r="M245" s="1">
        <v>2</v>
      </c>
      <c r="N245" s="1">
        <v>27</v>
      </c>
      <c r="O245" s="1">
        <v>35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1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3">
        <f t="shared" si="106"/>
        <v>1</v>
      </c>
      <c r="AG245" s="3">
        <f t="shared" si="107"/>
        <v>1</v>
      </c>
      <c r="AH245" s="3">
        <f t="shared" si="108"/>
        <v>1</v>
      </c>
      <c r="AI245" s="3">
        <f t="shared" si="109"/>
        <v>1</v>
      </c>
      <c r="AJ245" s="3">
        <f t="shared" si="110"/>
        <v>2</v>
      </c>
      <c r="AK245" s="3">
        <f t="shared" si="92"/>
        <v>0.5</v>
      </c>
      <c r="AL245" s="3">
        <f t="shared" si="111"/>
        <v>0</v>
      </c>
      <c r="AM245" s="3">
        <f t="shared" si="112"/>
        <v>0</v>
      </c>
      <c r="AN245" s="3">
        <f t="shared" si="113"/>
        <v>0</v>
      </c>
      <c r="AO245" s="3">
        <f t="shared" si="114"/>
        <v>0</v>
      </c>
      <c r="AP245" s="3">
        <f t="shared" si="115"/>
        <v>0</v>
      </c>
      <c r="AQ245" s="3">
        <f t="shared" si="116"/>
        <v>3</v>
      </c>
      <c r="AR245" s="3">
        <f t="shared" si="119"/>
        <v>4</v>
      </c>
      <c r="AS245" s="3">
        <f t="shared" si="93"/>
        <v>1</v>
      </c>
      <c r="AT245" s="3">
        <f t="shared" si="117"/>
        <v>1</v>
      </c>
      <c r="BF245">
        <f t="shared" si="90"/>
        <v>0</v>
      </c>
      <c r="BG245">
        <f t="shared" si="94"/>
        <v>0</v>
      </c>
      <c r="BH245">
        <f t="shared" si="95"/>
        <v>1</v>
      </c>
      <c r="BI245">
        <f t="shared" si="96"/>
        <v>0</v>
      </c>
      <c r="BJ245">
        <f t="shared" si="97"/>
        <v>1</v>
      </c>
      <c r="BK245">
        <f t="shared" si="91"/>
        <v>-0.5</v>
      </c>
      <c r="BL245">
        <f t="shared" si="98"/>
        <v>0</v>
      </c>
      <c r="BM245">
        <f t="shared" si="99"/>
        <v>0</v>
      </c>
      <c r="BN245">
        <f t="shared" si="100"/>
        <v>0</v>
      </c>
      <c r="BO245">
        <f t="shared" si="101"/>
        <v>0</v>
      </c>
      <c r="BP245">
        <f t="shared" si="102"/>
        <v>0</v>
      </c>
      <c r="BQ245">
        <f t="shared" si="103"/>
        <v>0</v>
      </c>
      <c r="BR245">
        <f t="shared" si="104"/>
        <v>1</v>
      </c>
      <c r="BS245">
        <f t="shared" si="105"/>
        <v>-1</v>
      </c>
      <c r="BT245">
        <f t="shared" si="118"/>
        <v>-1</v>
      </c>
    </row>
    <row r="246" spans="1:72" x14ac:dyDescent="0.3">
      <c r="A246" s="1" t="s">
        <v>47</v>
      </c>
      <c r="B246" s="1">
        <v>2</v>
      </c>
      <c r="C246" s="1">
        <v>1</v>
      </c>
      <c r="D246" s="1">
        <v>63</v>
      </c>
      <c r="E246" s="1">
        <v>0</v>
      </c>
      <c r="F246" s="1">
        <v>1</v>
      </c>
      <c r="G246" s="1">
        <v>0</v>
      </c>
      <c r="H246" s="1">
        <v>0</v>
      </c>
      <c r="I246" s="1">
        <v>30</v>
      </c>
      <c r="J246" s="1">
        <v>30</v>
      </c>
      <c r="K246" s="1">
        <v>1</v>
      </c>
      <c r="L246" s="1">
        <v>1</v>
      </c>
      <c r="M246" s="1">
        <v>1</v>
      </c>
      <c r="N246" s="1">
        <v>28</v>
      </c>
      <c r="O246" s="1">
        <v>35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3">
        <f t="shared" si="106"/>
        <v>1</v>
      </c>
      <c r="AG246" s="3">
        <f t="shared" si="107"/>
        <v>1</v>
      </c>
      <c r="AH246" s="3">
        <f t="shared" si="108"/>
        <v>1</v>
      </c>
      <c r="AI246" s="3">
        <f t="shared" si="109"/>
        <v>0</v>
      </c>
      <c r="AJ246" s="3">
        <f t="shared" si="110"/>
        <v>2</v>
      </c>
      <c r="AK246" s="3">
        <f t="shared" si="92"/>
        <v>-0.1</v>
      </c>
      <c r="AL246" s="3">
        <f t="shared" si="111"/>
        <v>0</v>
      </c>
      <c r="AM246" s="3">
        <f t="shared" si="112"/>
        <v>0</v>
      </c>
      <c r="AN246" s="3">
        <f t="shared" si="113"/>
        <v>0</v>
      </c>
      <c r="AO246" s="3">
        <f t="shared" si="114"/>
        <v>0</v>
      </c>
      <c r="AP246" s="3">
        <f t="shared" si="115"/>
        <v>0</v>
      </c>
      <c r="AQ246" s="3">
        <f t="shared" si="116"/>
        <v>3</v>
      </c>
      <c r="AR246" s="3">
        <f t="shared" si="119"/>
        <v>3</v>
      </c>
      <c r="AS246" s="3">
        <f t="shared" si="93"/>
        <v>0</v>
      </c>
      <c r="AT246" s="3">
        <f t="shared" si="117"/>
        <v>-1</v>
      </c>
      <c r="BF246">
        <f t="shared" si="90"/>
        <v>0</v>
      </c>
      <c r="BG246">
        <f t="shared" si="94"/>
        <v>0</v>
      </c>
      <c r="BH246">
        <f t="shared" si="95"/>
        <v>1</v>
      </c>
      <c r="BI246">
        <f t="shared" si="96"/>
        <v>0</v>
      </c>
      <c r="BJ246">
        <f t="shared" si="97"/>
        <v>1</v>
      </c>
      <c r="BK246">
        <f t="shared" si="91"/>
        <v>0.1</v>
      </c>
      <c r="BL246">
        <f t="shared" si="98"/>
        <v>0</v>
      </c>
      <c r="BM246">
        <f t="shared" si="99"/>
        <v>0</v>
      </c>
      <c r="BN246">
        <f t="shared" si="100"/>
        <v>0</v>
      </c>
      <c r="BO246">
        <f t="shared" si="101"/>
        <v>0</v>
      </c>
      <c r="BP246">
        <f t="shared" si="102"/>
        <v>0</v>
      </c>
      <c r="BQ246">
        <f t="shared" si="103"/>
        <v>0</v>
      </c>
      <c r="BR246">
        <f t="shared" si="104"/>
        <v>2</v>
      </c>
      <c r="BS246">
        <f t="shared" si="105"/>
        <v>0</v>
      </c>
      <c r="BT246">
        <f t="shared" si="118"/>
        <v>1</v>
      </c>
    </row>
    <row r="247" spans="1:72" x14ac:dyDescent="0.3">
      <c r="A247" s="1" t="s">
        <v>47</v>
      </c>
      <c r="B247" s="1">
        <v>2</v>
      </c>
      <c r="C247" s="1">
        <v>1</v>
      </c>
      <c r="D247" s="1">
        <v>64</v>
      </c>
      <c r="E247" s="1">
        <v>0</v>
      </c>
      <c r="F247" s="1">
        <v>1</v>
      </c>
      <c r="G247" s="1">
        <v>0</v>
      </c>
      <c r="H247" s="1">
        <v>0</v>
      </c>
      <c r="I247" s="1">
        <v>40</v>
      </c>
      <c r="J247" s="1">
        <v>30</v>
      </c>
      <c r="K247" s="1">
        <v>1</v>
      </c>
      <c r="L247" s="1">
        <v>1</v>
      </c>
      <c r="M247" s="1">
        <v>1</v>
      </c>
      <c r="N247" s="1">
        <v>29</v>
      </c>
      <c r="O247" s="1">
        <v>35</v>
      </c>
      <c r="P247" s="1">
        <v>1</v>
      </c>
      <c r="Q247" s="1">
        <v>0</v>
      </c>
      <c r="R247" s="1">
        <v>0</v>
      </c>
      <c r="S247" s="1">
        <v>0</v>
      </c>
      <c r="T247" s="1">
        <v>1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3">
        <f t="shared" si="106"/>
        <v>1</v>
      </c>
      <c r="AG247" s="3">
        <f t="shared" si="107"/>
        <v>2</v>
      </c>
      <c r="AH247" s="3">
        <f t="shared" si="108"/>
        <v>1</v>
      </c>
      <c r="AI247" s="3">
        <f t="shared" si="109"/>
        <v>0</v>
      </c>
      <c r="AJ247" s="3">
        <f t="shared" si="110"/>
        <v>2</v>
      </c>
      <c r="AK247" s="3">
        <f t="shared" si="92"/>
        <v>0.5</v>
      </c>
      <c r="AL247" s="3">
        <f t="shared" si="111"/>
        <v>1</v>
      </c>
      <c r="AM247" s="3">
        <f t="shared" si="112"/>
        <v>0</v>
      </c>
      <c r="AN247" s="3">
        <f t="shared" si="113"/>
        <v>0</v>
      </c>
      <c r="AO247" s="3">
        <f t="shared" si="114"/>
        <v>0</v>
      </c>
      <c r="AP247" s="3">
        <f t="shared" si="115"/>
        <v>0</v>
      </c>
      <c r="AQ247" s="3">
        <f t="shared" si="116"/>
        <v>3</v>
      </c>
      <c r="AR247" s="3">
        <f t="shared" si="119"/>
        <v>3</v>
      </c>
      <c r="AS247" s="3">
        <f t="shared" si="93"/>
        <v>0</v>
      </c>
      <c r="AT247" s="3">
        <f t="shared" si="117"/>
        <v>0</v>
      </c>
      <c r="BF247">
        <f t="shared" si="90"/>
        <v>0</v>
      </c>
      <c r="BG247">
        <f t="shared" si="94"/>
        <v>0</v>
      </c>
      <c r="BH247">
        <f t="shared" si="95"/>
        <v>0</v>
      </c>
      <c r="BI247">
        <f t="shared" si="96"/>
        <v>0</v>
      </c>
      <c r="BJ247">
        <f t="shared" si="97"/>
        <v>1</v>
      </c>
      <c r="BK247">
        <f t="shared" si="91"/>
        <v>-0.5</v>
      </c>
      <c r="BL247">
        <f t="shared" si="98"/>
        <v>0</v>
      </c>
      <c r="BM247">
        <f t="shared" si="99"/>
        <v>0</v>
      </c>
      <c r="BN247">
        <f t="shared" si="100"/>
        <v>0</v>
      </c>
      <c r="BO247">
        <f t="shared" si="101"/>
        <v>0</v>
      </c>
      <c r="BP247">
        <f t="shared" si="102"/>
        <v>0</v>
      </c>
      <c r="BQ247">
        <f t="shared" si="103"/>
        <v>0</v>
      </c>
      <c r="BR247">
        <f t="shared" si="104"/>
        <v>2</v>
      </c>
      <c r="BS247">
        <f t="shared" si="105"/>
        <v>0</v>
      </c>
      <c r="BT247">
        <f t="shared" si="118"/>
        <v>0</v>
      </c>
    </row>
    <row r="248" spans="1:72" x14ac:dyDescent="0.3">
      <c r="A248" s="1" t="s">
        <v>47</v>
      </c>
      <c r="B248" s="1">
        <v>2</v>
      </c>
      <c r="C248" s="1">
        <v>2</v>
      </c>
      <c r="D248" s="1">
        <v>65</v>
      </c>
      <c r="E248" s="1">
        <v>0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2</v>
      </c>
      <c r="L248" s="1">
        <v>2</v>
      </c>
      <c r="M248" s="1">
        <v>2</v>
      </c>
      <c r="N248" s="1">
        <v>29</v>
      </c>
      <c r="O248" s="1">
        <v>36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3">
        <f t="shared" si="106"/>
        <v>0</v>
      </c>
      <c r="AG248" s="3">
        <f t="shared" si="107"/>
        <v>2</v>
      </c>
      <c r="AH248" s="3">
        <f t="shared" si="108"/>
        <v>0</v>
      </c>
      <c r="AI248" s="3">
        <f t="shared" si="109"/>
        <v>0</v>
      </c>
      <c r="AJ248" s="3">
        <f t="shared" si="110"/>
        <v>2</v>
      </c>
      <c r="AK248" s="3">
        <f t="shared" si="92"/>
        <v>0.19999999999999998</v>
      </c>
      <c r="AL248" s="3">
        <f t="shared" si="111"/>
        <v>1</v>
      </c>
      <c r="AM248" s="3">
        <f t="shared" si="112"/>
        <v>0</v>
      </c>
      <c r="AN248" s="3">
        <f t="shared" si="113"/>
        <v>0</v>
      </c>
      <c r="AO248" s="3">
        <f t="shared" si="114"/>
        <v>0</v>
      </c>
      <c r="AP248" s="3">
        <f t="shared" si="115"/>
        <v>0</v>
      </c>
      <c r="AQ248" s="3">
        <f t="shared" si="116"/>
        <v>2</v>
      </c>
      <c r="AR248" s="3">
        <f t="shared" si="119"/>
        <v>3</v>
      </c>
      <c r="AS248" s="3">
        <f t="shared" si="93"/>
        <v>0</v>
      </c>
      <c r="AT248" s="3">
        <f t="shared" si="117"/>
        <v>0</v>
      </c>
      <c r="BF248">
        <f t="shared" si="90"/>
        <v>1</v>
      </c>
      <c r="BG248">
        <f t="shared" si="94"/>
        <v>1</v>
      </c>
      <c r="BH248">
        <f t="shared" si="95"/>
        <v>0</v>
      </c>
      <c r="BI248">
        <f t="shared" si="96"/>
        <v>0</v>
      </c>
      <c r="BJ248">
        <f t="shared" si="97"/>
        <v>1</v>
      </c>
      <c r="BK248">
        <f t="shared" si="91"/>
        <v>-0.19999999999999998</v>
      </c>
      <c r="BL248">
        <f t="shared" si="98"/>
        <v>0</v>
      </c>
      <c r="BM248">
        <f t="shared" si="99"/>
        <v>0</v>
      </c>
      <c r="BN248">
        <f t="shared" si="100"/>
        <v>0</v>
      </c>
      <c r="BO248">
        <f t="shared" si="101"/>
        <v>0</v>
      </c>
      <c r="BP248">
        <f t="shared" si="102"/>
        <v>0</v>
      </c>
      <c r="BQ248">
        <f t="shared" si="103"/>
        <v>1</v>
      </c>
      <c r="BR248">
        <f t="shared" si="104"/>
        <v>2</v>
      </c>
      <c r="BS248">
        <f t="shared" si="105"/>
        <v>0</v>
      </c>
      <c r="BT248">
        <f t="shared" si="118"/>
        <v>0</v>
      </c>
    </row>
    <row r="249" spans="1:72" x14ac:dyDescent="0.3">
      <c r="A249" s="1" t="s">
        <v>47</v>
      </c>
      <c r="B249" s="1">
        <v>2</v>
      </c>
      <c r="C249" s="1">
        <v>2</v>
      </c>
      <c r="D249" s="1">
        <v>66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15</v>
      </c>
      <c r="K249" s="1">
        <v>2</v>
      </c>
      <c r="L249" s="1">
        <v>2</v>
      </c>
      <c r="M249" s="1">
        <v>1</v>
      </c>
      <c r="N249" s="1">
        <v>30</v>
      </c>
      <c r="O249" s="1">
        <v>36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3">
        <f t="shared" si="106"/>
        <v>0</v>
      </c>
      <c r="AG249" s="3">
        <f t="shared" si="107"/>
        <v>1</v>
      </c>
      <c r="AH249" s="3">
        <f t="shared" si="108"/>
        <v>0</v>
      </c>
      <c r="AI249" s="3">
        <f t="shared" si="109"/>
        <v>0</v>
      </c>
      <c r="AJ249" s="3">
        <f t="shared" si="110"/>
        <v>2</v>
      </c>
      <c r="AK249" s="3">
        <f t="shared" si="92"/>
        <v>-0.4</v>
      </c>
      <c r="AL249" s="3">
        <f t="shared" si="111"/>
        <v>1</v>
      </c>
      <c r="AM249" s="3">
        <f t="shared" si="112"/>
        <v>0</v>
      </c>
      <c r="AN249" s="3">
        <f t="shared" si="113"/>
        <v>0</v>
      </c>
      <c r="AO249" s="3">
        <f t="shared" si="114"/>
        <v>0</v>
      </c>
      <c r="AP249" s="3">
        <f t="shared" si="115"/>
        <v>0</v>
      </c>
      <c r="AQ249" s="3">
        <f t="shared" si="116"/>
        <v>1</v>
      </c>
      <c r="AR249" s="3">
        <f t="shared" si="119"/>
        <v>2</v>
      </c>
      <c r="AS249" s="3">
        <f t="shared" si="93"/>
        <v>0</v>
      </c>
      <c r="AT249" s="3">
        <f t="shared" si="117"/>
        <v>0</v>
      </c>
      <c r="BF249">
        <f t="shared" si="90"/>
        <v>1</v>
      </c>
      <c r="BG249">
        <f t="shared" si="94"/>
        <v>1</v>
      </c>
      <c r="BH249">
        <f t="shared" si="95"/>
        <v>1</v>
      </c>
      <c r="BI249">
        <f t="shared" si="96"/>
        <v>0</v>
      </c>
      <c r="BJ249">
        <f t="shared" si="97"/>
        <v>1</v>
      </c>
      <c r="BK249">
        <f t="shared" si="91"/>
        <v>0.4</v>
      </c>
      <c r="BL249">
        <f t="shared" si="98"/>
        <v>0</v>
      </c>
      <c r="BM249">
        <f t="shared" si="99"/>
        <v>0</v>
      </c>
      <c r="BN249">
        <f t="shared" si="100"/>
        <v>0</v>
      </c>
      <c r="BO249">
        <f t="shared" si="101"/>
        <v>0</v>
      </c>
      <c r="BP249">
        <f t="shared" si="102"/>
        <v>0</v>
      </c>
      <c r="BQ249">
        <f t="shared" si="103"/>
        <v>2</v>
      </c>
      <c r="BR249">
        <f t="shared" si="104"/>
        <v>3</v>
      </c>
      <c r="BS249">
        <f t="shared" si="105"/>
        <v>0</v>
      </c>
      <c r="BT249">
        <f t="shared" si="118"/>
        <v>0</v>
      </c>
    </row>
    <row r="250" spans="1:72" x14ac:dyDescent="0.3">
      <c r="A250" s="1" t="s">
        <v>47</v>
      </c>
      <c r="B250" s="1">
        <v>2</v>
      </c>
      <c r="C250" s="1">
        <v>2</v>
      </c>
      <c r="D250" s="1">
        <v>67</v>
      </c>
      <c r="E250" s="1">
        <v>0</v>
      </c>
      <c r="F250" s="1">
        <v>1</v>
      </c>
      <c r="G250" s="1">
        <v>1</v>
      </c>
      <c r="H250" s="1">
        <v>0</v>
      </c>
      <c r="I250" s="1">
        <v>15</v>
      </c>
      <c r="J250" s="1">
        <v>15</v>
      </c>
      <c r="K250" s="1">
        <v>2</v>
      </c>
      <c r="L250" s="1">
        <v>2</v>
      </c>
      <c r="M250" s="1">
        <v>2</v>
      </c>
      <c r="N250" s="1">
        <v>30</v>
      </c>
      <c r="O250" s="1">
        <v>37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1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3">
        <f t="shared" si="106"/>
        <v>0</v>
      </c>
      <c r="AG250" s="3">
        <f t="shared" si="107"/>
        <v>0</v>
      </c>
      <c r="AH250" s="3">
        <f t="shared" si="108"/>
        <v>1</v>
      </c>
      <c r="AI250" s="3">
        <f t="shared" si="109"/>
        <v>0</v>
      </c>
      <c r="AJ250" s="3">
        <f t="shared" si="110"/>
        <v>1</v>
      </c>
      <c r="AK250" s="3">
        <f t="shared" si="92"/>
        <v>0.19999999999999998</v>
      </c>
      <c r="AL250" s="3">
        <f t="shared" si="111"/>
        <v>0</v>
      </c>
      <c r="AM250" s="3">
        <f t="shared" si="112"/>
        <v>0</v>
      </c>
      <c r="AN250" s="3">
        <f t="shared" si="113"/>
        <v>0</v>
      </c>
      <c r="AO250" s="3">
        <f t="shared" si="114"/>
        <v>0</v>
      </c>
      <c r="AP250" s="3">
        <f t="shared" si="115"/>
        <v>0</v>
      </c>
      <c r="AQ250" s="3">
        <f t="shared" si="116"/>
        <v>0</v>
      </c>
      <c r="AR250" s="3">
        <f t="shared" si="119"/>
        <v>1</v>
      </c>
      <c r="AS250" s="3">
        <f t="shared" si="93"/>
        <v>-1</v>
      </c>
      <c r="AT250" s="3">
        <f t="shared" si="117"/>
        <v>-1</v>
      </c>
      <c r="BF250">
        <f t="shared" si="90"/>
        <v>1</v>
      </c>
      <c r="BG250">
        <f t="shared" si="94"/>
        <v>1</v>
      </c>
      <c r="BH250">
        <f t="shared" si="95"/>
        <v>1</v>
      </c>
      <c r="BI250">
        <f t="shared" si="96"/>
        <v>0</v>
      </c>
      <c r="BJ250">
        <f t="shared" si="97"/>
        <v>2</v>
      </c>
      <c r="BK250">
        <f t="shared" si="91"/>
        <v>-0.19999999999999998</v>
      </c>
      <c r="BL250">
        <f t="shared" si="98"/>
        <v>0</v>
      </c>
      <c r="BM250">
        <f t="shared" si="99"/>
        <v>0</v>
      </c>
      <c r="BN250">
        <f t="shared" si="100"/>
        <v>0</v>
      </c>
      <c r="BO250">
        <f t="shared" si="101"/>
        <v>0</v>
      </c>
      <c r="BP250">
        <f t="shared" si="102"/>
        <v>0</v>
      </c>
      <c r="BQ250">
        <f t="shared" si="103"/>
        <v>3</v>
      </c>
      <c r="BR250">
        <f t="shared" si="104"/>
        <v>4</v>
      </c>
      <c r="BS250">
        <f t="shared" si="105"/>
        <v>1</v>
      </c>
      <c r="BT250">
        <f t="shared" si="118"/>
        <v>1</v>
      </c>
    </row>
    <row r="251" spans="1:72" x14ac:dyDescent="0.3">
      <c r="A251" s="1" t="s">
        <v>47</v>
      </c>
      <c r="B251" s="1">
        <v>2</v>
      </c>
      <c r="C251" s="1">
        <v>2</v>
      </c>
      <c r="D251" s="1">
        <v>68</v>
      </c>
      <c r="E251" s="1">
        <v>0</v>
      </c>
      <c r="F251" s="1">
        <v>1</v>
      </c>
      <c r="G251" s="1">
        <v>1</v>
      </c>
      <c r="H251" s="1">
        <v>0</v>
      </c>
      <c r="I251" s="1">
        <v>15</v>
      </c>
      <c r="J251" s="1">
        <v>30</v>
      </c>
      <c r="K251" s="1">
        <v>2</v>
      </c>
      <c r="L251" s="1">
        <v>1</v>
      </c>
      <c r="M251" s="1">
        <v>2</v>
      </c>
      <c r="N251" s="1">
        <v>30</v>
      </c>
      <c r="O251" s="1">
        <v>38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3">
        <f t="shared" si="106"/>
        <v>0</v>
      </c>
      <c r="AG251" s="3">
        <f t="shared" si="107"/>
        <v>0</v>
      </c>
      <c r="AH251" s="3">
        <f t="shared" si="108"/>
        <v>2</v>
      </c>
      <c r="AI251" s="3">
        <f t="shared" si="109"/>
        <v>0</v>
      </c>
      <c r="AJ251" s="3">
        <f t="shared" si="110"/>
        <v>1</v>
      </c>
      <c r="AK251" s="3">
        <f t="shared" si="92"/>
        <v>-0.4</v>
      </c>
      <c r="AL251" s="3">
        <f t="shared" si="111"/>
        <v>0</v>
      </c>
      <c r="AM251" s="3">
        <f t="shared" si="112"/>
        <v>0</v>
      </c>
      <c r="AN251" s="3">
        <f t="shared" si="113"/>
        <v>0</v>
      </c>
      <c r="AO251" s="3">
        <f t="shared" si="114"/>
        <v>0</v>
      </c>
      <c r="AP251" s="3">
        <f t="shared" si="115"/>
        <v>0</v>
      </c>
      <c r="AQ251" s="3">
        <f t="shared" si="116"/>
        <v>0</v>
      </c>
      <c r="AR251" s="3">
        <f t="shared" si="119"/>
        <v>1</v>
      </c>
      <c r="AS251" s="3">
        <f t="shared" si="93"/>
        <v>-1</v>
      </c>
      <c r="AT251" s="3">
        <f t="shared" si="117"/>
        <v>0</v>
      </c>
      <c r="BF251">
        <f t="shared" si="90"/>
        <v>1</v>
      </c>
      <c r="BG251">
        <f t="shared" si="94"/>
        <v>0</v>
      </c>
      <c r="BH251">
        <f t="shared" si="95"/>
        <v>1</v>
      </c>
      <c r="BI251">
        <f t="shared" si="96"/>
        <v>0</v>
      </c>
      <c r="BJ251">
        <f t="shared" si="97"/>
        <v>2</v>
      </c>
      <c r="BK251">
        <f t="shared" si="91"/>
        <v>0.4</v>
      </c>
      <c r="BL251">
        <f t="shared" si="98"/>
        <v>0</v>
      </c>
      <c r="BM251">
        <f t="shared" si="99"/>
        <v>0</v>
      </c>
      <c r="BN251">
        <f t="shared" si="100"/>
        <v>0</v>
      </c>
      <c r="BO251">
        <f t="shared" si="101"/>
        <v>0</v>
      </c>
      <c r="BP251">
        <f t="shared" si="102"/>
        <v>0</v>
      </c>
      <c r="BQ251">
        <f t="shared" si="103"/>
        <v>3</v>
      </c>
      <c r="BR251">
        <f t="shared" si="104"/>
        <v>4</v>
      </c>
      <c r="BS251">
        <f t="shared" si="105"/>
        <v>1</v>
      </c>
      <c r="BT251">
        <f t="shared" si="118"/>
        <v>0</v>
      </c>
    </row>
    <row r="252" spans="1:72" x14ac:dyDescent="0.3">
      <c r="A252" s="1" t="s">
        <v>47</v>
      </c>
      <c r="B252" s="1">
        <v>2</v>
      </c>
      <c r="C252" s="1">
        <v>2</v>
      </c>
      <c r="D252" s="1">
        <v>69</v>
      </c>
      <c r="E252" s="1">
        <v>0</v>
      </c>
      <c r="F252" s="1">
        <v>1</v>
      </c>
      <c r="G252" s="1">
        <v>1</v>
      </c>
      <c r="H252" s="1">
        <v>0</v>
      </c>
      <c r="I252" s="1">
        <v>15</v>
      </c>
      <c r="J252" s="1">
        <v>40</v>
      </c>
      <c r="K252" s="1">
        <v>2</v>
      </c>
      <c r="L252" s="1">
        <v>1</v>
      </c>
      <c r="M252" s="1">
        <v>2</v>
      </c>
      <c r="N252" s="1">
        <v>30</v>
      </c>
      <c r="O252" s="1">
        <v>39</v>
      </c>
      <c r="P252" s="1">
        <v>2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1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3">
        <f t="shared" si="106"/>
        <v>0</v>
      </c>
      <c r="AG252" s="3">
        <f t="shared" si="107"/>
        <v>0</v>
      </c>
      <c r="AH252" s="3">
        <f t="shared" si="108"/>
        <v>3</v>
      </c>
      <c r="AI252" s="3">
        <f t="shared" si="109"/>
        <v>0</v>
      </c>
      <c r="AJ252" s="3">
        <f t="shared" si="110"/>
        <v>0</v>
      </c>
      <c r="AK252" s="3">
        <f t="shared" si="92"/>
        <v>-0.99999999999999989</v>
      </c>
      <c r="AL252" s="3">
        <f t="shared" si="111"/>
        <v>0</v>
      </c>
      <c r="AM252" s="3">
        <f t="shared" si="112"/>
        <v>0</v>
      </c>
      <c r="AN252" s="3">
        <f t="shared" si="113"/>
        <v>0</v>
      </c>
      <c r="AO252" s="3">
        <f t="shared" si="114"/>
        <v>0</v>
      </c>
      <c r="AP252" s="3">
        <f t="shared" si="115"/>
        <v>0</v>
      </c>
      <c r="AQ252" s="3">
        <f t="shared" si="116"/>
        <v>0</v>
      </c>
      <c r="AR252" s="3">
        <f t="shared" si="119"/>
        <v>1</v>
      </c>
      <c r="AS252" s="3">
        <f t="shared" si="93"/>
        <v>-1</v>
      </c>
      <c r="AT252" s="3">
        <f t="shared" si="117"/>
        <v>0</v>
      </c>
      <c r="BF252">
        <f t="shared" si="90"/>
        <v>1</v>
      </c>
      <c r="BG252">
        <f t="shared" si="94"/>
        <v>0</v>
      </c>
      <c r="BH252">
        <f t="shared" si="95"/>
        <v>0</v>
      </c>
      <c r="BI252">
        <f t="shared" si="96"/>
        <v>0</v>
      </c>
      <c r="BJ252">
        <f t="shared" si="97"/>
        <v>3</v>
      </c>
      <c r="BK252">
        <f t="shared" si="91"/>
        <v>0.99999999999999989</v>
      </c>
      <c r="BL252">
        <f t="shared" si="98"/>
        <v>1</v>
      </c>
      <c r="BM252">
        <f t="shared" si="99"/>
        <v>0</v>
      </c>
      <c r="BN252">
        <f t="shared" si="100"/>
        <v>0</v>
      </c>
      <c r="BO252">
        <f t="shared" si="101"/>
        <v>0</v>
      </c>
      <c r="BP252">
        <f t="shared" si="102"/>
        <v>0</v>
      </c>
      <c r="BQ252">
        <f t="shared" si="103"/>
        <v>3</v>
      </c>
      <c r="BR252">
        <f t="shared" si="104"/>
        <v>4</v>
      </c>
      <c r="BS252">
        <f t="shared" si="105"/>
        <v>1</v>
      </c>
      <c r="BT252">
        <f t="shared" si="118"/>
        <v>0</v>
      </c>
    </row>
    <row r="253" spans="1:72" x14ac:dyDescent="0.3">
      <c r="A253" s="1" t="s">
        <v>47</v>
      </c>
      <c r="B253" s="1">
        <v>2</v>
      </c>
      <c r="C253" s="1">
        <v>3</v>
      </c>
      <c r="D253" s="1">
        <v>70</v>
      </c>
      <c r="E253" s="1">
        <v>0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1</v>
      </c>
      <c r="L253" s="1">
        <v>2</v>
      </c>
      <c r="M253" s="1">
        <v>2</v>
      </c>
      <c r="N253" s="1">
        <v>30</v>
      </c>
      <c r="O253" s="1">
        <v>40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3">
        <f t="shared" si="106"/>
        <v>1</v>
      </c>
      <c r="AG253" s="3">
        <f t="shared" si="107"/>
        <v>0</v>
      </c>
      <c r="AH253" s="3">
        <f t="shared" si="108"/>
        <v>2</v>
      </c>
      <c r="AI253" s="3">
        <f t="shared" si="109"/>
        <v>0</v>
      </c>
      <c r="AJ253" s="3">
        <f t="shared" si="110"/>
        <v>0</v>
      </c>
      <c r="AK253" s="3">
        <f t="shared" si="92"/>
        <v>-0.1</v>
      </c>
      <c r="AL253" s="3">
        <f t="shared" si="111"/>
        <v>0</v>
      </c>
      <c r="AM253" s="3">
        <f t="shared" si="112"/>
        <v>0</v>
      </c>
      <c r="AN253" s="3">
        <f t="shared" si="113"/>
        <v>0</v>
      </c>
      <c r="AO253" s="3">
        <f t="shared" si="114"/>
        <v>0</v>
      </c>
      <c r="AP253" s="3">
        <f t="shared" si="115"/>
        <v>0</v>
      </c>
      <c r="AQ253" s="3">
        <f t="shared" si="116"/>
        <v>1</v>
      </c>
      <c r="AR253" s="3">
        <f t="shared" si="119"/>
        <v>2</v>
      </c>
      <c r="AS253" s="3">
        <f t="shared" si="93"/>
        <v>0</v>
      </c>
      <c r="AT253" s="3">
        <f t="shared" si="117"/>
        <v>1</v>
      </c>
      <c r="BF253">
        <f t="shared" si="90"/>
        <v>0</v>
      </c>
      <c r="BG253">
        <f t="shared" si="94"/>
        <v>0</v>
      </c>
      <c r="BH253">
        <f t="shared" si="95"/>
        <v>0</v>
      </c>
      <c r="BI253">
        <f t="shared" si="96"/>
        <v>0</v>
      </c>
      <c r="BJ253">
        <f t="shared" si="97"/>
        <v>3</v>
      </c>
      <c r="BK253">
        <f t="shared" si="91"/>
        <v>0.1</v>
      </c>
      <c r="BL253">
        <f t="shared" si="98"/>
        <v>1</v>
      </c>
      <c r="BM253">
        <f t="shared" si="99"/>
        <v>0</v>
      </c>
      <c r="BN253">
        <f t="shared" si="100"/>
        <v>0</v>
      </c>
      <c r="BO253">
        <f t="shared" si="101"/>
        <v>0</v>
      </c>
      <c r="BP253">
        <f t="shared" si="102"/>
        <v>0</v>
      </c>
      <c r="BQ253">
        <f t="shared" si="103"/>
        <v>2</v>
      </c>
      <c r="BR253">
        <f t="shared" si="104"/>
        <v>3</v>
      </c>
      <c r="BS253">
        <f t="shared" si="105"/>
        <v>0</v>
      </c>
      <c r="BT253">
        <f t="shared" si="118"/>
        <v>-1</v>
      </c>
    </row>
    <row r="254" spans="1:72" x14ac:dyDescent="0.3">
      <c r="A254" s="1" t="s">
        <v>47</v>
      </c>
      <c r="B254" s="1">
        <v>2</v>
      </c>
      <c r="C254" s="1">
        <v>3</v>
      </c>
      <c r="D254" s="1">
        <v>71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15</v>
      </c>
      <c r="K254" s="1">
        <v>1</v>
      </c>
      <c r="L254" s="1">
        <v>2</v>
      </c>
      <c r="M254" s="1">
        <v>1</v>
      </c>
      <c r="N254" s="1">
        <v>31</v>
      </c>
      <c r="O254" s="1">
        <v>40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3">
        <f t="shared" si="106"/>
        <v>1</v>
      </c>
      <c r="AG254" s="3">
        <f t="shared" si="107"/>
        <v>1</v>
      </c>
      <c r="AH254" s="3">
        <f t="shared" si="108"/>
        <v>1</v>
      </c>
      <c r="AI254" s="3">
        <f t="shared" si="109"/>
        <v>0</v>
      </c>
      <c r="AJ254" s="3">
        <f t="shared" si="110"/>
        <v>1</v>
      </c>
      <c r="AK254" s="3">
        <f t="shared" si="92"/>
        <v>-0.7</v>
      </c>
      <c r="AL254" s="3">
        <f t="shared" si="111"/>
        <v>0</v>
      </c>
      <c r="AM254" s="3">
        <f t="shared" si="112"/>
        <v>0</v>
      </c>
      <c r="AN254" s="3">
        <f t="shared" si="113"/>
        <v>0</v>
      </c>
      <c r="AO254" s="3">
        <f t="shared" si="114"/>
        <v>0</v>
      </c>
      <c r="AP254" s="3">
        <f t="shared" si="115"/>
        <v>0</v>
      </c>
      <c r="AQ254" s="3">
        <f t="shared" si="116"/>
        <v>2</v>
      </c>
      <c r="AR254" s="3">
        <f t="shared" si="119"/>
        <v>2</v>
      </c>
      <c r="AS254" s="3">
        <f t="shared" si="93"/>
        <v>0</v>
      </c>
      <c r="AT254" s="3">
        <f t="shared" si="117"/>
        <v>0</v>
      </c>
      <c r="BF254">
        <f t="shared" si="90"/>
        <v>0</v>
      </c>
      <c r="BG254">
        <f t="shared" si="94"/>
        <v>0</v>
      </c>
      <c r="BH254">
        <f t="shared" si="95"/>
        <v>0</v>
      </c>
      <c r="BI254">
        <f t="shared" si="96"/>
        <v>0</v>
      </c>
      <c r="BJ254">
        <f t="shared" si="97"/>
        <v>2</v>
      </c>
      <c r="BK254">
        <f t="shared" si="91"/>
        <v>0.7</v>
      </c>
      <c r="BL254">
        <f t="shared" si="98"/>
        <v>1</v>
      </c>
      <c r="BM254">
        <f t="shared" si="99"/>
        <v>0</v>
      </c>
      <c r="BN254">
        <f t="shared" si="100"/>
        <v>0</v>
      </c>
      <c r="BO254">
        <f t="shared" si="101"/>
        <v>0</v>
      </c>
      <c r="BP254">
        <f t="shared" si="102"/>
        <v>0</v>
      </c>
      <c r="BQ254">
        <f t="shared" si="103"/>
        <v>1</v>
      </c>
      <c r="BR254">
        <f t="shared" si="104"/>
        <v>3</v>
      </c>
      <c r="BS254">
        <f t="shared" si="105"/>
        <v>0</v>
      </c>
      <c r="BT254">
        <f t="shared" si="118"/>
        <v>0</v>
      </c>
    </row>
    <row r="255" spans="1:72" x14ac:dyDescent="0.3">
      <c r="A255" s="1" t="s">
        <v>47</v>
      </c>
      <c r="B255" s="1">
        <v>2</v>
      </c>
      <c r="C255" s="1">
        <v>3</v>
      </c>
      <c r="D255" s="1">
        <v>72</v>
      </c>
      <c r="E255" s="1">
        <v>0</v>
      </c>
      <c r="F255" s="1">
        <v>1</v>
      </c>
      <c r="G255" s="1">
        <v>1</v>
      </c>
      <c r="H255" s="1">
        <v>1</v>
      </c>
      <c r="I255" s="1">
        <v>15</v>
      </c>
      <c r="J255" s="1">
        <v>15</v>
      </c>
      <c r="K255" s="1">
        <v>1</v>
      </c>
      <c r="L255" s="1">
        <v>1</v>
      </c>
      <c r="M255" s="1">
        <v>1</v>
      </c>
      <c r="N255" s="1">
        <v>32</v>
      </c>
      <c r="O255" s="1">
        <v>40</v>
      </c>
      <c r="P255" s="1">
        <v>0</v>
      </c>
      <c r="Q255" s="1">
        <v>0</v>
      </c>
      <c r="R255" s="1">
        <v>1</v>
      </c>
      <c r="S255" s="1">
        <v>0</v>
      </c>
      <c r="T255" s="1">
        <v>1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3">
        <f t="shared" si="106"/>
        <v>1</v>
      </c>
      <c r="AG255" s="3">
        <f t="shared" si="107"/>
        <v>2</v>
      </c>
      <c r="AH255" s="3">
        <f t="shared" si="108"/>
        <v>0</v>
      </c>
      <c r="AI255" s="3">
        <f t="shared" si="109"/>
        <v>0</v>
      </c>
      <c r="AJ255" s="3">
        <f t="shared" si="110"/>
        <v>2</v>
      </c>
      <c r="AK255" s="3">
        <f t="shared" si="92"/>
        <v>-0.1</v>
      </c>
      <c r="AL255" s="3">
        <f t="shared" si="111"/>
        <v>0</v>
      </c>
      <c r="AM255" s="3">
        <f t="shared" si="112"/>
        <v>0</v>
      </c>
      <c r="AN255" s="3">
        <f t="shared" si="113"/>
        <v>0</v>
      </c>
      <c r="AO255" s="3">
        <f t="shared" si="114"/>
        <v>1</v>
      </c>
      <c r="AP255" s="3">
        <f t="shared" si="115"/>
        <v>0</v>
      </c>
      <c r="AQ255" s="3">
        <f t="shared" si="116"/>
        <v>3</v>
      </c>
      <c r="AR255" s="3">
        <f t="shared" si="119"/>
        <v>3</v>
      </c>
      <c r="AS255" s="3">
        <f t="shared" si="93"/>
        <v>0</v>
      </c>
      <c r="AT255" s="3">
        <f t="shared" si="117"/>
        <v>0</v>
      </c>
      <c r="BF255">
        <f t="shared" si="90"/>
        <v>0</v>
      </c>
      <c r="BG255">
        <f t="shared" si="94"/>
        <v>0</v>
      </c>
      <c r="BH255">
        <f t="shared" si="95"/>
        <v>0</v>
      </c>
      <c r="BI255">
        <f t="shared" si="96"/>
        <v>0</v>
      </c>
      <c r="BJ255">
        <f t="shared" si="97"/>
        <v>1</v>
      </c>
      <c r="BK255">
        <f t="shared" si="91"/>
        <v>0.1</v>
      </c>
      <c r="BL255">
        <f t="shared" si="98"/>
        <v>0</v>
      </c>
      <c r="BM255">
        <f t="shared" si="99"/>
        <v>0</v>
      </c>
      <c r="BN255">
        <f t="shared" si="100"/>
        <v>0</v>
      </c>
      <c r="BO255">
        <f t="shared" si="101"/>
        <v>0</v>
      </c>
      <c r="BP255">
        <f t="shared" si="102"/>
        <v>0</v>
      </c>
      <c r="BQ255">
        <f t="shared" si="103"/>
        <v>0</v>
      </c>
      <c r="BR255">
        <f t="shared" si="104"/>
        <v>2</v>
      </c>
      <c r="BS255">
        <f t="shared" si="105"/>
        <v>0</v>
      </c>
      <c r="BT255">
        <f t="shared" si="118"/>
        <v>0</v>
      </c>
    </row>
    <row r="256" spans="1:72" x14ac:dyDescent="0.3">
      <c r="A256" s="1" t="s">
        <v>47</v>
      </c>
      <c r="B256" s="1">
        <v>2</v>
      </c>
      <c r="C256" s="1">
        <v>3</v>
      </c>
      <c r="D256" s="1">
        <v>73</v>
      </c>
      <c r="E256" s="1">
        <v>0</v>
      </c>
      <c r="F256" s="1">
        <v>1</v>
      </c>
      <c r="G256" s="1">
        <v>1</v>
      </c>
      <c r="H256" s="1">
        <v>1</v>
      </c>
      <c r="I256" s="1">
        <v>30</v>
      </c>
      <c r="J256" s="1">
        <v>15</v>
      </c>
      <c r="K256" s="1">
        <v>1</v>
      </c>
      <c r="L256" s="1">
        <v>1</v>
      </c>
      <c r="M256" s="1">
        <v>2</v>
      </c>
      <c r="N256" s="1">
        <v>32</v>
      </c>
      <c r="O256" s="1">
        <v>41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3">
        <f t="shared" si="106"/>
        <v>1</v>
      </c>
      <c r="AG256" s="3">
        <f t="shared" si="107"/>
        <v>2</v>
      </c>
      <c r="AH256" s="3">
        <f t="shared" si="108"/>
        <v>0</v>
      </c>
      <c r="AI256" s="3">
        <f t="shared" si="109"/>
        <v>0</v>
      </c>
      <c r="AJ256" s="3">
        <f t="shared" si="110"/>
        <v>2</v>
      </c>
      <c r="AK256" s="3">
        <f t="shared" si="92"/>
        <v>0.5</v>
      </c>
      <c r="AL256" s="3">
        <f t="shared" si="111"/>
        <v>0</v>
      </c>
      <c r="AM256" s="3">
        <f t="shared" si="112"/>
        <v>0</v>
      </c>
      <c r="AN256" s="3">
        <f t="shared" si="113"/>
        <v>0</v>
      </c>
      <c r="AO256" s="3">
        <f t="shared" si="114"/>
        <v>1</v>
      </c>
      <c r="AP256" s="3">
        <f t="shared" si="115"/>
        <v>0</v>
      </c>
      <c r="AQ256" s="3">
        <f t="shared" si="116"/>
        <v>3</v>
      </c>
      <c r="AR256" s="3">
        <f t="shared" si="119"/>
        <v>3</v>
      </c>
      <c r="AS256" s="3">
        <f t="shared" si="93"/>
        <v>0</v>
      </c>
      <c r="AT256" s="3">
        <f t="shared" si="117"/>
        <v>0</v>
      </c>
      <c r="BF256">
        <f t="shared" si="90"/>
        <v>0</v>
      </c>
      <c r="BG256">
        <f t="shared" si="94"/>
        <v>1</v>
      </c>
      <c r="BH256">
        <f t="shared" si="95"/>
        <v>0</v>
      </c>
      <c r="BI256">
        <f t="shared" si="96"/>
        <v>0</v>
      </c>
      <c r="BJ256">
        <f t="shared" si="97"/>
        <v>1</v>
      </c>
      <c r="BK256">
        <f t="shared" si="91"/>
        <v>-0.5</v>
      </c>
      <c r="BL256">
        <f t="shared" si="98"/>
        <v>0</v>
      </c>
      <c r="BM256">
        <f t="shared" si="99"/>
        <v>0</v>
      </c>
      <c r="BN256">
        <f t="shared" si="100"/>
        <v>0</v>
      </c>
      <c r="BO256">
        <f t="shared" si="101"/>
        <v>0</v>
      </c>
      <c r="BP256">
        <f t="shared" si="102"/>
        <v>0</v>
      </c>
      <c r="BQ256">
        <f t="shared" si="103"/>
        <v>0</v>
      </c>
      <c r="BR256">
        <f t="shared" si="104"/>
        <v>2</v>
      </c>
      <c r="BS256">
        <f t="shared" si="105"/>
        <v>0</v>
      </c>
      <c r="BT256">
        <f t="shared" si="118"/>
        <v>0</v>
      </c>
    </row>
    <row r="257" spans="1:72" x14ac:dyDescent="0.3">
      <c r="A257" s="1" t="s">
        <v>47</v>
      </c>
      <c r="B257" s="1">
        <v>2</v>
      </c>
      <c r="C257" s="1">
        <v>3</v>
      </c>
      <c r="D257" s="1">
        <v>74</v>
      </c>
      <c r="E257" s="1">
        <v>0</v>
      </c>
      <c r="F257" s="1">
        <v>1</v>
      </c>
      <c r="G257" s="1">
        <v>1</v>
      </c>
      <c r="H257" s="1">
        <v>1</v>
      </c>
      <c r="I257" s="1">
        <v>30</v>
      </c>
      <c r="J257" s="1">
        <v>30</v>
      </c>
      <c r="K257" s="1">
        <v>1</v>
      </c>
      <c r="L257" s="1">
        <v>2</v>
      </c>
      <c r="M257" s="1">
        <v>1</v>
      </c>
      <c r="N257" s="1">
        <v>33</v>
      </c>
      <c r="O257" s="1">
        <v>41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3">
        <f t="shared" si="106"/>
        <v>1</v>
      </c>
      <c r="AG257" s="3">
        <f t="shared" si="107"/>
        <v>1</v>
      </c>
      <c r="AH257" s="3">
        <f t="shared" si="108"/>
        <v>0</v>
      </c>
      <c r="AI257" s="3">
        <f t="shared" si="109"/>
        <v>0</v>
      </c>
      <c r="AJ257" s="3">
        <f t="shared" si="110"/>
        <v>2</v>
      </c>
      <c r="AK257" s="3">
        <f t="shared" si="92"/>
        <v>-0.1</v>
      </c>
      <c r="AL257" s="3">
        <f t="shared" si="111"/>
        <v>0</v>
      </c>
      <c r="AM257" s="3">
        <f t="shared" si="112"/>
        <v>0</v>
      </c>
      <c r="AN257" s="3">
        <f t="shared" si="113"/>
        <v>0</v>
      </c>
      <c r="AO257" s="3">
        <f t="shared" si="114"/>
        <v>1</v>
      </c>
      <c r="AP257" s="3">
        <f t="shared" si="115"/>
        <v>0</v>
      </c>
      <c r="AQ257" s="3">
        <f t="shared" si="116"/>
        <v>3</v>
      </c>
      <c r="AR257" s="3">
        <f t="shared" si="119"/>
        <v>3</v>
      </c>
      <c r="AS257" s="3">
        <f t="shared" si="93"/>
        <v>0</v>
      </c>
      <c r="AT257" s="3">
        <f t="shared" si="117"/>
        <v>0</v>
      </c>
      <c r="BF257">
        <f t="shared" si="90"/>
        <v>0</v>
      </c>
      <c r="BG257">
        <f t="shared" si="94"/>
        <v>1</v>
      </c>
      <c r="BH257">
        <f t="shared" si="95"/>
        <v>1</v>
      </c>
      <c r="BI257">
        <f t="shared" si="96"/>
        <v>0</v>
      </c>
      <c r="BJ257">
        <f t="shared" si="97"/>
        <v>1</v>
      </c>
      <c r="BK257">
        <f t="shared" si="91"/>
        <v>0.1</v>
      </c>
      <c r="BL257">
        <f t="shared" si="98"/>
        <v>0</v>
      </c>
      <c r="BM257">
        <f t="shared" si="99"/>
        <v>0</v>
      </c>
      <c r="BN257">
        <f t="shared" si="100"/>
        <v>0</v>
      </c>
      <c r="BO257">
        <f t="shared" si="101"/>
        <v>0</v>
      </c>
      <c r="BP257">
        <f t="shared" si="102"/>
        <v>0</v>
      </c>
      <c r="BQ257">
        <f t="shared" si="103"/>
        <v>0</v>
      </c>
      <c r="BR257">
        <f t="shared" si="104"/>
        <v>2</v>
      </c>
      <c r="BS257">
        <f t="shared" si="105"/>
        <v>0</v>
      </c>
      <c r="BT257">
        <f t="shared" si="118"/>
        <v>0</v>
      </c>
    </row>
    <row r="258" spans="1:72" x14ac:dyDescent="0.3">
      <c r="A258" s="1" t="s">
        <v>47</v>
      </c>
      <c r="B258" s="1">
        <v>2</v>
      </c>
      <c r="C258" s="1">
        <v>3</v>
      </c>
      <c r="D258" s="1">
        <v>75</v>
      </c>
      <c r="E258" s="1">
        <v>0</v>
      </c>
      <c r="F258" s="1">
        <v>1</v>
      </c>
      <c r="G258" s="1">
        <v>1</v>
      </c>
      <c r="H258" s="1">
        <v>1</v>
      </c>
      <c r="I258" s="1">
        <v>40</v>
      </c>
      <c r="J258" s="1">
        <v>30</v>
      </c>
      <c r="K258" s="1">
        <v>1</v>
      </c>
      <c r="L258" s="1">
        <v>1</v>
      </c>
      <c r="M258" s="1">
        <v>2</v>
      </c>
      <c r="N258" s="1">
        <v>33</v>
      </c>
      <c r="O258" s="1">
        <v>42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3">
        <f t="shared" si="106"/>
        <v>1</v>
      </c>
      <c r="AG258" s="3">
        <f t="shared" si="107"/>
        <v>0</v>
      </c>
      <c r="AH258" s="3">
        <f t="shared" si="108"/>
        <v>0</v>
      </c>
      <c r="AI258" s="3">
        <f t="shared" si="109"/>
        <v>0</v>
      </c>
      <c r="AJ258" s="3">
        <f t="shared" si="110"/>
        <v>1</v>
      </c>
      <c r="AK258" s="3">
        <f t="shared" si="92"/>
        <v>0.5</v>
      </c>
      <c r="AL258" s="3">
        <f t="shared" si="111"/>
        <v>0</v>
      </c>
      <c r="AM258" s="3">
        <f t="shared" si="112"/>
        <v>0</v>
      </c>
      <c r="AN258" s="3">
        <f t="shared" si="113"/>
        <v>0</v>
      </c>
      <c r="AO258" s="3">
        <f t="shared" si="114"/>
        <v>0</v>
      </c>
      <c r="AP258" s="3">
        <f t="shared" si="115"/>
        <v>0</v>
      </c>
      <c r="AQ258" s="3">
        <f t="shared" si="116"/>
        <v>3</v>
      </c>
      <c r="AR258" s="3">
        <f t="shared" si="119"/>
        <v>2</v>
      </c>
      <c r="AS258" s="3">
        <f t="shared" si="93"/>
        <v>0</v>
      </c>
      <c r="AT258" s="3">
        <f t="shared" si="117"/>
        <v>0</v>
      </c>
      <c r="BF258">
        <f t="shared" ref="BF258:BF321" si="120">IF(K258=2,1,0)</f>
        <v>0</v>
      </c>
      <c r="BG258">
        <f t="shared" si="94"/>
        <v>1</v>
      </c>
      <c r="BH258">
        <f t="shared" si="95"/>
        <v>1</v>
      </c>
      <c r="BI258">
        <f t="shared" si="96"/>
        <v>0</v>
      </c>
      <c r="BJ258">
        <f t="shared" si="97"/>
        <v>2</v>
      </c>
      <c r="BK258">
        <f t="shared" ref="BK258:BK321" si="121">-AK258</f>
        <v>-0.5</v>
      </c>
      <c r="BL258">
        <f t="shared" si="98"/>
        <v>1</v>
      </c>
      <c r="BM258">
        <f t="shared" si="99"/>
        <v>0</v>
      </c>
      <c r="BN258">
        <f t="shared" si="100"/>
        <v>0</v>
      </c>
      <c r="BO258">
        <f t="shared" si="101"/>
        <v>0</v>
      </c>
      <c r="BP258">
        <f t="shared" si="102"/>
        <v>0</v>
      </c>
      <c r="BQ258">
        <f t="shared" si="103"/>
        <v>0</v>
      </c>
      <c r="BR258">
        <f t="shared" si="104"/>
        <v>3</v>
      </c>
      <c r="BS258">
        <f t="shared" si="105"/>
        <v>0</v>
      </c>
      <c r="BT258">
        <f t="shared" si="118"/>
        <v>0</v>
      </c>
    </row>
    <row r="259" spans="1:72" x14ac:dyDescent="0.3">
      <c r="A259" s="1" t="s">
        <v>47</v>
      </c>
      <c r="B259" s="1">
        <v>2</v>
      </c>
      <c r="C259" s="1">
        <v>3</v>
      </c>
      <c r="D259" s="1">
        <v>76</v>
      </c>
      <c r="E259" s="1">
        <v>0</v>
      </c>
      <c r="F259" s="1">
        <v>1</v>
      </c>
      <c r="G259" s="1">
        <v>1</v>
      </c>
      <c r="H259" s="1">
        <v>1</v>
      </c>
      <c r="I259" s="1">
        <v>40</v>
      </c>
      <c r="J259" s="1">
        <v>40</v>
      </c>
      <c r="K259" s="1">
        <v>1</v>
      </c>
      <c r="L259" s="1">
        <v>1</v>
      </c>
      <c r="M259" s="1">
        <v>1</v>
      </c>
      <c r="N259" s="1">
        <v>34</v>
      </c>
      <c r="O259" s="1">
        <v>42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3">
        <f t="shared" si="106"/>
        <v>1</v>
      </c>
      <c r="AG259" s="3">
        <f t="shared" si="107"/>
        <v>0</v>
      </c>
      <c r="AH259" s="3">
        <f t="shared" si="108"/>
        <v>0</v>
      </c>
      <c r="AI259" s="3">
        <f t="shared" si="109"/>
        <v>0</v>
      </c>
      <c r="AJ259" s="3">
        <f t="shared" si="110"/>
        <v>2</v>
      </c>
      <c r="AK259" s="3">
        <f t="shared" ref="AK259:AK322" si="122">0.6*(_xlfn.IFS(I259=0,0,I259=15,1,I259=30,2,I259=40,3,I259="AD",4,AND(I259&gt;0,I259&lt;=6),I259)-_xlfn.IFS(J259=0,0,J259=15,1,J259=30,2,J259=40,3,J259="AD",4,AND(J259&gt;0,J259&lt;=6),J259))+0.3*(G259-H259)+0.1*(E259-F259)</f>
        <v>-0.1</v>
      </c>
      <c r="AL259" s="3">
        <f t="shared" si="111"/>
        <v>1</v>
      </c>
      <c r="AM259" s="3">
        <f t="shared" si="112"/>
        <v>0</v>
      </c>
      <c r="AN259" s="3">
        <f t="shared" si="113"/>
        <v>0</v>
      </c>
      <c r="AO259" s="3">
        <f t="shared" si="114"/>
        <v>0</v>
      </c>
      <c r="AP259" s="3">
        <f t="shared" si="115"/>
        <v>0</v>
      </c>
      <c r="AQ259" s="3">
        <f t="shared" si="116"/>
        <v>3</v>
      </c>
      <c r="AR259" s="3">
        <f t="shared" si="119"/>
        <v>3</v>
      </c>
      <c r="AS259" s="3">
        <f t="shared" ref="AS259:AS322" si="123">_xlfn.IFS(OR(AR259=0,AR259=1),-1,OR(AR259=2,AR259=3),0,OR(AR259=4,AR259=5),1)</f>
        <v>0</v>
      </c>
      <c r="AT259" s="3">
        <f t="shared" si="117"/>
        <v>0</v>
      </c>
      <c r="BF259">
        <f t="shared" si="120"/>
        <v>0</v>
      </c>
      <c r="BG259">
        <f t="shared" ref="BG259:BG322" si="124">IF(D259&gt;=3,IF(U257=1,1,0),0)+IF(D259&gt;=2,IF(U258=1,1,0),0)+IF(D259&gt;=1,IF(U259=1,1,0),0)</f>
        <v>0</v>
      </c>
      <c r="BH259">
        <f t="shared" ref="BH259:BH322" si="125">IF(D259&gt;=3,IF(Y257=1,1,0),0)+IF(D259&gt;=2,IF(Y258=1,1,0),0)+IF(D259&gt;=1,IF(Y259=1,1,0),0)</f>
        <v>1</v>
      </c>
      <c r="BI259">
        <f t="shared" ref="BI259:BI322" si="126">IF(D259&gt;=3,IF(AA257=1,1,0),0)+IF(D259&gt;=2,IF(AA258=1,1,0),0)+IF(D259&gt;=1,IF(AA259=1,1,0),0)</f>
        <v>0</v>
      </c>
      <c r="BJ259">
        <f t="shared" ref="BJ259:BJ322" si="127">IF(D259&gt;=3,IF(M257=2,1,0),0)+IF(D259&gt;=2,IF(M258=2,1,0),0)+IF(D259&gt;=1,IF(M259=2,1,0),0)</f>
        <v>1</v>
      </c>
      <c r="BK259">
        <f t="shared" si="121"/>
        <v>0.1</v>
      </c>
      <c r="BL259">
        <f t="shared" ref="BL259:BL322" si="128">IF(D259&gt;=3,IF(AND(M257=2,OR(I257=40,J257=40,I257="AD",J257="AD")),1,0),0)+IF(D259&gt;=2,IF(AND(M258=2,OR(I258=40,J258=40,I258="AD",J258="AD")),1,0),0)+IF(D259&gt;=1,IF(AND(M259=2,OR(I259=40,J259=40,I259="AD",J259="AD")),1,0),0)</f>
        <v>1</v>
      </c>
      <c r="BM259">
        <f t="shared" ref="BM259:BM322" si="129">IF(D259&gt;=3,IF(AND(M257=2,OR(G257&gt;=5,H257&gt;=5)),1,0),0)+IF(D259&gt;=2,IF(AND(M258=2,OR(G258&gt;=5,H258&gt;=5)),1,0),0)+IF(D259&gt;=1,IF(AND(M259=2,OR(G259&gt;=5,H259&gt;=5)),1,0),0)</f>
        <v>0</v>
      </c>
      <c r="BN259">
        <f t="shared" ref="BN259:BN322" si="130">IF(D259&gt;=3,IF(AE257=1,1,0),0)+IF(D259&gt;=2,IF(AE258=1,1,0),0)+IF(D259&gt;=1,IF(AE259=1,1,0),0)</f>
        <v>0</v>
      </c>
      <c r="BO259">
        <f t="shared" ref="BO259:BO322" si="131">IF(D259&gt;=3,IF(S257=1,1,0),0)+IF(D259&gt;=2,IF(S258=1,1,0),0)+IF(D259&gt;=1,IF(S259=1,1,0),0)</f>
        <v>0</v>
      </c>
      <c r="BP259">
        <f t="shared" ref="BP259:BP322" si="132">IF(D259&gt;=3,IF(W257=1,1,0),0)+IF(D259&gt;=2,IF(W258=1,1,0),0)+IF(D259&gt;=1,IF(W259=1,1,0),0)</f>
        <v>0</v>
      </c>
      <c r="BQ259">
        <f t="shared" ref="BQ259:BQ322" si="133">IF(D259&gt;=3,IF(AND(K257=2,V257=0),1,0),0)+IF(D259&gt;=2,IF(AND(K258=2,V258=0),1,0),0)+IF(D259&gt;=1,IF(AND(K259=2,V259=0),1,0),0)</f>
        <v>0</v>
      </c>
      <c r="BR259">
        <f t="shared" ref="BR259:BR322" si="134">IF(D259&gt;=3,IF(M257=2,1,0),0)+IF(D259&gt;=2,IF(M258=2,1,0),0)+IF(M259=2,1,0)+IF(A260=A259,IF(M260=2,1,0),0)+IF(A261=A259,IF(M261=2,1,0),0)</f>
        <v>2</v>
      </c>
      <c r="BS259">
        <f t="shared" ref="BS259:BS322" si="135">_xlfn.IFS(OR(BR259=0,BR259=1),-1,OR(BR259=2,BR259=3),0,OR(BR259=4,BR259=5),1)</f>
        <v>0</v>
      </c>
      <c r="BT259">
        <f t="shared" si="118"/>
        <v>0</v>
      </c>
    </row>
    <row r="260" spans="1:72" x14ac:dyDescent="0.3">
      <c r="A260" s="1" t="s">
        <v>47</v>
      </c>
      <c r="B260" s="1">
        <v>2</v>
      </c>
      <c r="C260" s="1">
        <v>3</v>
      </c>
      <c r="D260" s="1">
        <v>77</v>
      </c>
      <c r="E260" s="1">
        <v>0</v>
      </c>
      <c r="F260" s="1">
        <v>1</v>
      </c>
      <c r="G260" s="1">
        <v>1</v>
      </c>
      <c r="H260" s="1">
        <v>1</v>
      </c>
      <c r="I260" s="1" t="s">
        <v>46</v>
      </c>
      <c r="J260" s="1">
        <v>40</v>
      </c>
      <c r="K260" s="1">
        <v>1</v>
      </c>
      <c r="L260" s="1">
        <v>1</v>
      </c>
      <c r="M260" s="1">
        <v>2</v>
      </c>
      <c r="N260" s="1">
        <v>34</v>
      </c>
      <c r="O260" s="1">
        <v>43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3">
        <f t="shared" ref="AF260:AF323" si="136">IF(K260=1,1,0)</f>
        <v>1</v>
      </c>
      <c r="AG260" s="3">
        <f t="shared" ref="AG260:AG323" si="137">IF(D260&gt;=3,IF(T258=1,1,0),0)+IF(D260&gt;=2,IF(T259=1,1,0),0)+IF(D260&gt;=1,IF(T260=1,1,0),0)</f>
        <v>0</v>
      </c>
      <c r="AH260" s="3">
        <f t="shared" ref="AH260:AH323" si="138">IF(D260&gt;=3,IF(X258=1,1,0),0)+IF(D260&gt;=2,IF(X259=1,1,0),0)+IF(D260&gt;=1,IF(X260=1,1,0),0)</f>
        <v>0</v>
      </c>
      <c r="AI260" s="3">
        <f t="shared" ref="AI260:AI323" si="139">IF(D260&gt;=3,IF(Z258=1,1,0),0)+IF(D260&gt;=2,IF(Z259=1,1,0),0)+IF(D260&gt;=1,IF(Z260=1,1,0),0)</f>
        <v>0</v>
      </c>
      <c r="AJ260" s="3">
        <f t="shared" ref="AJ260:AJ323" si="140">IF(D260&gt;=3,IF(M258=1,1,0),0)+IF(D260&gt;=2,IF(M259=1,1,0),0)+IF(D260&gt;=1,IF(M260=1,1,0),0)</f>
        <v>1</v>
      </c>
      <c r="AK260" s="3">
        <f t="shared" si="122"/>
        <v>0.5</v>
      </c>
      <c r="AL260" s="3">
        <f t="shared" ref="AL260:AL323" si="141">IF(D260&gt;=3,IF(AND(M258=1,OR(I258=40,J258=40,I258="AD",J258="AD")),1,0),0)+IF(D260&gt;=2,IF(AND(M259=1,OR(I259=40,J259=40,I259="AD",J259="AD")),1,0),0)+IF(D260&gt;=1,IF(AND(M260=1,OR(I260=40,J260=40,I260="AD",J260="AD")),1,0),0)</f>
        <v>1</v>
      </c>
      <c r="AM260" s="3">
        <f t="shared" ref="AM260:AM323" si="142">IF(D260&gt;=3,IF(AND(M258=1,OR(G258&gt;=5,H258&gt;=5)),1,0),0)+IF(D260&gt;=2,IF(AND(M259=1,OR(G259&gt;=5,H259&gt;=5)),1,0),0)+IF(D260&gt;=1,IF(AND(M260=1,OR(G260&gt;=5,H260&gt;=5)),1,0),0)</f>
        <v>0</v>
      </c>
      <c r="AN260" s="3">
        <f t="shared" ref="AN260:AN323" si="143">IF(D260&gt;=3,IF(AD258=1,1,0),0)+IF(D260&gt;=2,IF(AD259=1,1,0),0)+IF(D260&gt;=1,IF(AD260=1,1,0),0)</f>
        <v>0</v>
      </c>
      <c r="AO260" s="3">
        <f t="shared" ref="AO260:AO323" si="144">IF(D260&gt;=3,IF(R258=1,1,0),0)+IF(D260&gt;=2,IF(R259=1,1,0),0)+IF(D260&gt;=1,IF(R260=1,1,0),0)</f>
        <v>0</v>
      </c>
      <c r="AP260" s="3">
        <f t="shared" ref="AP260:AP323" si="145">IF(D260&gt;=3,IF(V258=1,1,0),0)+IF(D260&gt;=2,IF(V259=1,1,0),0)+IF(D260&gt;=1,IF(V260=1,1,0),0)</f>
        <v>0</v>
      </c>
      <c r="AQ260" s="3">
        <f t="shared" ref="AQ260:AQ323" si="146">IF(D260&gt;=3,IF(AND(K258=1,V258=0),1,0),0)+IF(D260&gt;=2,IF(AND(K259=1,V259=0),1,0),0)+IF(D260&gt;=1,IF(AND(K260=1,V260=0),1,0),0)</f>
        <v>3</v>
      </c>
      <c r="AR260" s="3">
        <f t="shared" si="119"/>
        <v>2</v>
      </c>
      <c r="AS260" s="3">
        <f t="shared" si="123"/>
        <v>0</v>
      </c>
      <c r="AT260" s="3">
        <f t="shared" ref="AT260:AT323" si="147">AS260-AS259</f>
        <v>0</v>
      </c>
      <c r="BF260">
        <f t="shared" si="120"/>
        <v>0</v>
      </c>
      <c r="BG260">
        <f t="shared" si="124"/>
        <v>0</v>
      </c>
      <c r="BH260">
        <f t="shared" si="125"/>
        <v>0</v>
      </c>
      <c r="BI260">
        <f t="shared" si="126"/>
        <v>0</v>
      </c>
      <c r="BJ260">
        <f t="shared" si="127"/>
        <v>2</v>
      </c>
      <c r="BK260">
        <f t="shared" si="121"/>
        <v>-0.5</v>
      </c>
      <c r="BL260">
        <f t="shared" si="128"/>
        <v>2</v>
      </c>
      <c r="BM260">
        <f t="shared" si="129"/>
        <v>0</v>
      </c>
      <c r="BN260">
        <f t="shared" si="130"/>
        <v>0</v>
      </c>
      <c r="BO260">
        <f t="shared" si="131"/>
        <v>0</v>
      </c>
      <c r="BP260">
        <f t="shared" si="132"/>
        <v>0</v>
      </c>
      <c r="BQ260">
        <f t="shared" si="133"/>
        <v>0</v>
      </c>
      <c r="BR260">
        <f t="shared" si="134"/>
        <v>3</v>
      </c>
      <c r="BS260">
        <f t="shared" si="135"/>
        <v>0</v>
      </c>
      <c r="BT260">
        <f t="shared" ref="BT260:BT323" si="148">BS260-BS259</f>
        <v>0</v>
      </c>
    </row>
    <row r="261" spans="1:72" x14ac:dyDescent="0.3">
      <c r="A261" s="1" t="s">
        <v>47</v>
      </c>
      <c r="B261" s="1">
        <v>2</v>
      </c>
      <c r="C261" s="1">
        <v>3</v>
      </c>
      <c r="D261" s="1">
        <v>78</v>
      </c>
      <c r="E261" s="1">
        <v>0</v>
      </c>
      <c r="F261" s="1">
        <v>1</v>
      </c>
      <c r="G261" s="1">
        <v>1</v>
      </c>
      <c r="H261" s="1">
        <v>1</v>
      </c>
      <c r="I261" s="1">
        <v>40</v>
      </c>
      <c r="J261" s="1">
        <v>40</v>
      </c>
      <c r="K261" s="1">
        <v>1</v>
      </c>
      <c r="L261" s="1">
        <v>2</v>
      </c>
      <c r="M261" s="1">
        <v>1</v>
      </c>
      <c r="N261" s="1">
        <v>35</v>
      </c>
      <c r="O261" s="1">
        <v>43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3">
        <f t="shared" si="136"/>
        <v>1</v>
      </c>
      <c r="AG261" s="3">
        <f t="shared" si="137"/>
        <v>0</v>
      </c>
      <c r="AH261" s="3">
        <f t="shared" si="138"/>
        <v>0</v>
      </c>
      <c r="AI261" s="3">
        <f t="shared" si="139"/>
        <v>0</v>
      </c>
      <c r="AJ261" s="3">
        <f t="shared" si="140"/>
        <v>2</v>
      </c>
      <c r="AK261" s="3">
        <f t="shared" si="122"/>
        <v>-0.1</v>
      </c>
      <c r="AL261" s="3">
        <f t="shared" si="141"/>
        <v>2</v>
      </c>
      <c r="AM261" s="3">
        <f t="shared" si="142"/>
        <v>0</v>
      </c>
      <c r="AN261" s="3">
        <f t="shared" si="143"/>
        <v>0</v>
      </c>
      <c r="AO261" s="3">
        <f t="shared" si="144"/>
        <v>0</v>
      </c>
      <c r="AP261" s="3">
        <f t="shared" si="145"/>
        <v>0</v>
      </c>
      <c r="AQ261" s="3">
        <f t="shared" si="146"/>
        <v>3</v>
      </c>
      <c r="AR261" s="3">
        <f t="shared" ref="AR261:AR324" si="149">IF(D261&gt;=3,IF(M259=1,1,0),0)+IF(D261&gt;=2,IF(M260=1,1,0),0)+IF(M261=1,1,0)+IF(A262=A261,IF(M262=1,1,0),0)+IF(A263=A261,IF(M263=1,1,0),0)</f>
        <v>3</v>
      </c>
      <c r="AS261" s="3">
        <f t="shared" si="123"/>
        <v>0</v>
      </c>
      <c r="AT261" s="3">
        <f t="shared" si="147"/>
        <v>0</v>
      </c>
      <c r="BF261">
        <f t="shared" si="120"/>
        <v>0</v>
      </c>
      <c r="BG261">
        <f t="shared" si="124"/>
        <v>0</v>
      </c>
      <c r="BH261">
        <f t="shared" si="125"/>
        <v>0</v>
      </c>
      <c r="BI261">
        <f t="shared" si="126"/>
        <v>0</v>
      </c>
      <c r="BJ261">
        <f t="shared" si="127"/>
        <v>1</v>
      </c>
      <c r="BK261">
        <f t="shared" si="121"/>
        <v>0.1</v>
      </c>
      <c r="BL261">
        <f t="shared" si="128"/>
        <v>1</v>
      </c>
      <c r="BM261">
        <f t="shared" si="129"/>
        <v>0</v>
      </c>
      <c r="BN261">
        <f t="shared" si="130"/>
        <v>0</v>
      </c>
      <c r="BO261">
        <f t="shared" si="131"/>
        <v>0</v>
      </c>
      <c r="BP261">
        <f t="shared" si="132"/>
        <v>0</v>
      </c>
      <c r="BQ261">
        <f t="shared" si="133"/>
        <v>0</v>
      </c>
      <c r="BR261">
        <f t="shared" si="134"/>
        <v>2</v>
      </c>
      <c r="BS261">
        <f t="shared" si="135"/>
        <v>0</v>
      </c>
      <c r="BT261">
        <f t="shared" si="148"/>
        <v>0</v>
      </c>
    </row>
    <row r="262" spans="1:72" x14ac:dyDescent="0.3">
      <c r="A262" s="1" t="s">
        <v>47</v>
      </c>
      <c r="B262" s="1">
        <v>2</v>
      </c>
      <c r="C262" s="1">
        <v>3</v>
      </c>
      <c r="D262" s="1">
        <v>79</v>
      </c>
      <c r="E262" s="1">
        <v>0</v>
      </c>
      <c r="F262" s="1">
        <v>1</v>
      </c>
      <c r="G262" s="1">
        <v>1</v>
      </c>
      <c r="H262" s="1">
        <v>1</v>
      </c>
      <c r="I262" s="1" t="s">
        <v>46</v>
      </c>
      <c r="J262" s="1">
        <v>40</v>
      </c>
      <c r="K262" s="1">
        <v>1</v>
      </c>
      <c r="L262" s="1">
        <v>2</v>
      </c>
      <c r="M262" s="1">
        <v>2</v>
      </c>
      <c r="N262" s="1">
        <v>35</v>
      </c>
      <c r="O262" s="1">
        <v>44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3">
        <f t="shared" si="136"/>
        <v>1</v>
      </c>
      <c r="AG262" s="3">
        <f t="shared" si="137"/>
        <v>0</v>
      </c>
      <c r="AH262" s="3">
        <f t="shared" si="138"/>
        <v>0</v>
      </c>
      <c r="AI262" s="3">
        <f t="shared" si="139"/>
        <v>0</v>
      </c>
      <c r="AJ262" s="3">
        <f t="shared" si="140"/>
        <v>1</v>
      </c>
      <c r="AK262" s="3">
        <f t="shared" si="122"/>
        <v>0.5</v>
      </c>
      <c r="AL262" s="3">
        <f t="shared" si="141"/>
        <v>1</v>
      </c>
      <c r="AM262" s="3">
        <f t="shared" si="142"/>
        <v>0</v>
      </c>
      <c r="AN262" s="3">
        <f t="shared" si="143"/>
        <v>0</v>
      </c>
      <c r="AO262" s="3">
        <f t="shared" si="144"/>
        <v>0</v>
      </c>
      <c r="AP262" s="3">
        <f t="shared" si="145"/>
        <v>0</v>
      </c>
      <c r="AQ262" s="3">
        <f t="shared" si="146"/>
        <v>3</v>
      </c>
      <c r="AR262" s="3">
        <f t="shared" si="149"/>
        <v>3</v>
      </c>
      <c r="AS262" s="3">
        <f t="shared" si="123"/>
        <v>0</v>
      </c>
      <c r="AT262" s="3">
        <f t="shared" si="147"/>
        <v>0</v>
      </c>
      <c r="BF262">
        <f t="shared" si="120"/>
        <v>0</v>
      </c>
      <c r="BG262">
        <f t="shared" si="124"/>
        <v>1</v>
      </c>
      <c r="BH262">
        <f t="shared" si="125"/>
        <v>0</v>
      </c>
      <c r="BI262">
        <f t="shared" si="126"/>
        <v>0</v>
      </c>
      <c r="BJ262">
        <f t="shared" si="127"/>
        <v>2</v>
      </c>
      <c r="BK262">
        <f t="shared" si="121"/>
        <v>-0.5</v>
      </c>
      <c r="BL262">
        <f t="shared" si="128"/>
        <v>2</v>
      </c>
      <c r="BM262">
        <f t="shared" si="129"/>
        <v>0</v>
      </c>
      <c r="BN262">
        <f t="shared" si="130"/>
        <v>0</v>
      </c>
      <c r="BO262">
        <f t="shared" si="131"/>
        <v>0</v>
      </c>
      <c r="BP262">
        <f t="shared" si="132"/>
        <v>0</v>
      </c>
      <c r="BQ262">
        <f t="shared" si="133"/>
        <v>0</v>
      </c>
      <c r="BR262">
        <f t="shared" si="134"/>
        <v>2</v>
      </c>
      <c r="BS262">
        <f t="shared" si="135"/>
        <v>0</v>
      </c>
      <c r="BT262">
        <f t="shared" si="148"/>
        <v>0</v>
      </c>
    </row>
    <row r="263" spans="1:72" x14ac:dyDescent="0.3">
      <c r="A263" s="1" t="s">
        <v>47</v>
      </c>
      <c r="B263" s="1">
        <v>2</v>
      </c>
      <c r="C263" s="1">
        <v>3</v>
      </c>
      <c r="D263" s="1">
        <v>80</v>
      </c>
      <c r="E263" s="1">
        <v>0</v>
      </c>
      <c r="F263" s="1">
        <v>1</v>
      </c>
      <c r="G263" s="1">
        <v>1</v>
      </c>
      <c r="H263" s="1">
        <v>1</v>
      </c>
      <c r="I263" s="1">
        <v>40</v>
      </c>
      <c r="J263" s="1">
        <v>40</v>
      </c>
      <c r="K263" s="1">
        <v>1</v>
      </c>
      <c r="L263" s="1">
        <v>1</v>
      </c>
      <c r="M263" s="1">
        <v>1</v>
      </c>
      <c r="N263" s="1">
        <v>36</v>
      </c>
      <c r="O263" s="1">
        <v>44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3">
        <f t="shared" si="136"/>
        <v>1</v>
      </c>
      <c r="AG263" s="3">
        <f t="shared" si="137"/>
        <v>1</v>
      </c>
      <c r="AH263" s="3">
        <f t="shared" si="138"/>
        <v>0</v>
      </c>
      <c r="AI263" s="3">
        <f t="shared" si="139"/>
        <v>1</v>
      </c>
      <c r="AJ263" s="3">
        <f t="shared" si="140"/>
        <v>2</v>
      </c>
      <c r="AK263" s="3">
        <f t="shared" si="122"/>
        <v>-0.1</v>
      </c>
      <c r="AL263" s="3">
        <f t="shared" si="141"/>
        <v>2</v>
      </c>
      <c r="AM263" s="3">
        <f t="shared" si="142"/>
        <v>0</v>
      </c>
      <c r="AN263" s="3">
        <f t="shared" si="143"/>
        <v>0</v>
      </c>
      <c r="AO263" s="3">
        <f t="shared" si="144"/>
        <v>0</v>
      </c>
      <c r="AP263" s="3">
        <f t="shared" si="145"/>
        <v>0</v>
      </c>
      <c r="AQ263" s="3">
        <f t="shared" si="146"/>
        <v>3</v>
      </c>
      <c r="AR263" s="3">
        <f t="shared" si="149"/>
        <v>3</v>
      </c>
      <c r="AS263" s="3">
        <f t="shared" si="123"/>
        <v>0</v>
      </c>
      <c r="AT263" s="3">
        <f t="shared" si="147"/>
        <v>0</v>
      </c>
      <c r="BF263">
        <f t="shared" si="120"/>
        <v>0</v>
      </c>
      <c r="BG263">
        <f t="shared" si="124"/>
        <v>1</v>
      </c>
      <c r="BH263">
        <f t="shared" si="125"/>
        <v>0</v>
      </c>
      <c r="BI263">
        <f t="shared" si="126"/>
        <v>0</v>
      </c>
      <c r="BJ263">
        <f t="shared" si="127"/>
        <v>1</v>
      </c>
      <c r="BK263">
        <f t="shared" si="121"/>
        <v>0.1</v>
      </c>
      <c r="BL263">
        <f t="shared" si="128"/>
        <v>1</v>
      </c>
      <c r="BM263">
        <f t="shared" si="129"/>
        <v>0</v>
      </c>
      <c r="BN263">
        <f t="shared" si="130"/>
        <v>0</v>
      </c>
      <c r="BO263">
        <f t="shared" si="131"/>
        <v>0</v>
      </c>
      <c r="BP263">
        <f t="shared" si="132"/>
        <v>0</v>
      </c>
      <c r="BQ263">
        <f t="shared" si="133"/>
        <v>0</v>
      </c>
      <c r="BR263">
        <f t="shared" si="134"/>
        <v>2</v>
      </c>
      <c r="BS263">
        <f t="shared" si="135"/>
        <v>0</v>
      </c>
      <c r="BT263">
        <f t="shared" si="148"/>
        <v>0</v>
      </c>
    </row>
    <row r="264" spans="1:72" x14ac:dyDescent="0.3">
      <c r="A264" s="1" t="s">
        <v>47</v>
      </c>
      <c r="B264" s="1">
        <v>2</v>
      </c>
      <c r="C264" s="1">
        <v>3</v>
      </c>
      <c r="D264" s="1">
        <v>81</v>
      </c>
      <c r="E264" s="1">
        <v>0</v>
      </c>
      <c r="F264" s="1">
        <v>1</v>
      </c>
      <c r="G264" s="1">
        <v>1</v>
      </c>
      <c r="H264" s="1">
        <v>1</v>
      </c>
      <c r="I264" s="1" t="s">
        <v>46</v>
      </c>
      <c r="J264" s="1">
        <v>40</v>
      </c>
      <c r="K264" s="1">
        <v>1</v>
      </c>
      <c r="L264" s="1">
        <v>1</v>
      </c>
      <c r="M264" s="1">
        <v>1</v>
      </c>
      <c r="N264" s="1">
        <v>37</v>
      </c>
      <c r="O264" s="1">
        <v>44</v>
      </c>
      <c r="P264" s="1">
        <v>1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3">
        <f t="shared" si="136"/>
        <v>1</v>
      </c>
      <c r="AG264" s="3">
        <f t="shared" si="137"/>
        <v>1</v>
      </c>
      <c r="AH264" s="3">
        <f t="shared" si="138"/>
        <v>0</v>
      </c>
      <c r="AI264" s="3">
        <f t="shared" si="139"/>
        <v>1</v>
      </c>
      <c r="AJ264" s="3">
        <f t="shared" si="140"/>
        <v>2</v>
      </c>
      <c r="AK264" s="3">
        <f t="shared" si="122"/>
        <v>0.5</v>
      </c>
      <c r="AL264" s="3">
        <f t="shared" si="141"/>
        <v>2</v>
      </c>
      <c r="AM264" s="3">
        <f t="shared" si="142"/>
        <v>0</v>
      </c>
      <c r="AN264" s="3">
        <f t="shared" si="143"/>
        <v>0</v>
      </c>
      <c r="AO264" s="3">
        <f t="shared" si="144"/>
        <v>0</v>
      </c>
      <c r="AP264" s="3">
        <f t="shared" si="145"/>
        <v>0</v>
      </c>
      <c r="AQ264" s="3">
        <f t="shared" si="146"/>
        <v>3</v>
      </c>
      <c r="AR264" s="3">
        <f t="shared" si="149"/>
        <v>2</v>
      </c>
      <c r="AS264" s="3">
        <f t="shared" si="123"/>
        <v>0</v>
      </c>
      <c r="AT264" s="3">
        <f t="shared" si="147"/>
        <v>0</v>
      </c>
      <c r="BF264">
        <f t="shared" si="120"/>
        <v>0</v>
      </c>
      <c r="BG264">
        <f t="shared" si="124"/>
        <v>1</v>
      </c>
      <c r="BH264">
        <f t="shared" si="125"/>
        <v>1</v>
      </c>
      <c r="BI264">
        <f t="shared" si="126"/>
        <v>0</v>
      </c>
      <c r="BJ264">
        <f t="shared" si="127"/>
        <v>1</v>
      </c>
      <c r="BK264">
        <f t="shared" si="121"/>
        <v>-0.5</v>
      </c>
      <c r="BL264">
        <f t="shared" si="128"/>
        <v>1</v>
      </c>
      <c r="BM264">
        <f t="shared" si="129"/>
        <v>0</v>
      </c>
      <c r="BN264">
        <f t="shared" si="130"/>
        <v>0</v>
      </c>
      <c r="BO264">
        <f t="shared" si="131"/>
        <v>0</v>
      </c>
      <c r="BP264">
        <f t="shared" si="132"/>
        <v>0</v>
      </c>
      <c r="BQ264">
        <f t="shared" si="133"/>
        <v>0</v>
      </c>
      <c r="BR264">
        <f t="shared" si="134"/>
        <v>3</v>
      </c>
      <c r="BS264">
        <f t="shared" si="135"/>
        <v>0</v>
      </c>
      <c r="BT264">
        <f t="shared" si="148"/>
        <v>0</v>
      </c>
    </row>
    <row r="265" spans="1:72" x14ac:dyDescent="0.3">
      <c r="A265" s="1" t="s">
        <v>47</v>
      </c>
      <c r="B265" s="1">
        <v>2</v>
      </c>
      <c r="C265" s="1">
        <v>4</v>
      </c>
      <c r="D265" s="1">
        <v>82</v>
      </c>
      <c r="E265" s="1">
        <v>0</v>
      </c>
      <c r="F265" s="1">
        <v>1</v>
      </c>
      <c r="G265" s="1">
        <v>2</v>
      </c>
      <c r="H265" s="1">
        <v>1</v>
      </c>
      <c r="I265" s="1">
        <v>0</v>
      </c>
      <c r="J265" s="1">
        <v>0</v>
      </c>
      <c r="K265" s="1">
        <v>2</v>
      </c>
      <c r="L265" s="1">
        <v>1</v>
      </c>
      <c r="M265" s="1">
        <v>2</v>
      </c>
      <c r="N265" s="1">
        <v>37</v>
      </c>
      <c r="O265" s="1">
        <v>45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3">
        <f t="shared" si="136"/>
        <v>0</v>
      </c>
      <c r="AG265" s="3">
        <f t="shared" si="137"/>
        <v>1</v>
      </c>
      <c r="AH265" s="3">
        <f t="shared" si="138"/>
        <v>0</v>
      </c>
      <c r="AI265" s="3">
        <f t="shared" si="139"/>
        <v>1</v>
      </c>
      <c r="AJ265" s="3">
        <f t="shared" si="140"/>
        <v>2</v>
      </c>
      <c r="AK265" s="3">
        <f t="shared" si="122"/>
        <v>0.19999999999999998</v>
      </c>
      <c r="AL265" s="3">
        <f t="shared" si="141"/>
        <v>2</v>
      </c>
      <c r="AM265" s="3">
        <f t="shared" si="142"/>
        <v>0</v>
      </c>
      <c r="AN265" s="3">
        <f t="shared" si="143"/>
        <v>0</v>
      </c>
      <c r="AO265" s="3">
        <f t="shared" si="144"/>
        <v>0</v>
      </c>
      <c r="AP265" s="3">
        <f t="shared" si="145"/>
        <v>0</v>
      </c>
      <c r="AQ265" s="3">
        <f t="shared" si="146"/>
        <v>2</v>
      </c>
      <c r="AR265" s="3">
        <f t="shared" si="149"/>
        <v>2</v>
      </c>
      <c r="AS265" s="3">
        <f t="shared" si="123"/>
        <v>0</v>
      </c>
      <c r="AT265" s="3">
        <f t="shared" si="147"/>
        <v>0</v>
      </c>
      <c r="BF265">
        <f t="shared" si="120"/>
        <v>1</v>
      </c>
      <c r="BG265">
        <f t="shared" si="124"/>
        <v>1</v>
      </c>
      <c r="BH265">
        <f t="shared" si="125"/>
        <v>1</v>
      </c>
      <c r="BI265">
        <f t="shared" si="126"/>
        <v>0</v>
      </c>
      <c r="BJ265">
        <f t="shared" si="127"/>
        <v>1</v>
      </c>
      <c r="BK265">
        <f t="shared" si="121"/>
        <v>-0.19999999999999998</v>
      </c>
      <c r="BL265">
        <f t="shared" si="128"/>
        <v>0</v>
      </c>
      <c r="BM265">
        <f t="shared" si="129"/>
        <v>0</v>
      </c>
      <c r="BN265">
        <f t="shared" si="130"/>
        <v>0</v>
      </c>
      <c r="BO265">
        <f t="shared" si="131"/>
        <v>0</v>
      </c>
      <c r="BP265">
        <f t="shared" si="132"/>
        <v>0</v>
      </c>
      <c r="BQ265">
        <f t="shared" si="133"/>
        <v>1</v>
      </c>
      <c r="BR265">
        <f t="shared" si="134"/>
        <v>3</v>
      </c>
      <c r="BS265">
        <f t="shared" si="135"/>
        <v>0</v>
      </c>
      <c r="BT265">
        <f t="shared" si="148"/>
        <v>0</v>
      </c>
    </row>
    <row r="266" spans="1:72" x14ac:dyDescent="0.3">
      <c r="A266" s="1" t="s">
        <v>47</v>
      </c>
      <c r="B266" s="1">
        <v>2</v>
      </c>
      <c r="C266" s="1">
        <v>4</v>
      </c>
      <c r="D266" s="1">
        <v>83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15</v>
      </c>
      <c r="K266" s="1">
        <v>2</v>
      </c>
      <c r="L266" s="1">
        <v>2</v>
      </c>
      <c r="M266" s="1">
        <v>2</v>
      </c>
      <c r="N266" s="1">
        <v>37</v>
      </c>
      <c r="O266" s="1">
        <v>46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3">
        <f t="shared" si="136"/>
        <v>0</v>
      </c>
      <c r="AG266" s="3">
        <f t="shared" si="137"/>
        <v>0</v>
      </c>
      <c r="AH266" s="3">
        <f t="shared" si="138"/>
        <v>1</v>
      </c>
      <c r="AI266" s="3">
        <f t="shared" si="139"/>
        <v>0</v>
      </c>
      <c r="AJ266" s="3">
        <f t="shared" si="140"/>
        <v>1</v>
      </c>
      <c r="AK266" s="3">
        <f t="shared" si="122"/>
        <v>-0.4</v>
      </c>
      <c r="AL266" s="3">
        <f t="shared" si="141"/>
        <v>1</v>
      </c>
      <c r="AM266" s="3">
        <f t="shared" si="142"/>
        <v>0</v>
      </c>
      <c r="AN266" s="3">
        <f t="shared" si="143"/>
        <v>0</v>
      </c>
      <c r="AO266" s="3">
        <f t="shared" si="144"/>
        <v>0</v>
      </c>
      <c r="AP266" s="3">
        <f t="shared" si="145"/>
        <v>0</v>
      </c>
      <c r="AQ266" s="3">
        <f t="shared" si="146"/>
        <v>1</v>
      </c>
      <c r="AR266" s="3">
        <f t="shared" si="149"/>
        <v>2</v>
      </c>
      <c r="AS266" s="3">
        <f t="shared" si="123"/>
        <v>0</v>
      </c>
      <c r="AT266" s="3">
        <f t="shared" si="147"/>
        <v>0</v>
      </c>
      <c r="BF266">
        <f t="shared" si="120"/>
        <v>1</v>
      </c>
      <c r="BG266">
        <f t="shared" si="124"/>
        <v>1</v>
      </c>
      <c r="BH266">
        <f t="shared" si="125"/>
        <v>1</v>
      </c>
      <c r="BI266">
        <f t="shared" si="126"/>
        <v>0</v>
      </c>
      <c r="BJ266">
        <f t="shared" si="127"/>
        <v>2</v>
      </c>
      <c r="BK266">
        <f t="shared" si="121"/>
        <v>0.4</v>
      </c>
      <c r="BL266">
        <f t="shared" si="128"/>
        <v>0</v>
      </c>
      <c r="BM266">
        <f t="shared" si="129"/>
        <v>0</v>
      </c>
      <c r="BN266">
        <f t="shared" si="130"/>
        <v>0</v>
      </c>
      <c r="BO266">
        <f t="shared" si="131"/>
        <v>0</v>
      </c>
      <c r="BP266">
        <f t="shared" si="132"/>
        <v>0</v>
      </c>
      <c r="BQ266">
        <f t="shared" si="133"/>
        <v>2</v>
      </c>
      <c r="BR266">
        <f t="shared" si="134"/>
        <v>3</v>
      </c>
      <c r="BS266">
        <f t="shared" si="135"/>
        <v>0</v>
      </c>
      <c r="BT266">
        <f t="shared" si="148"/>
        <v>0</v>
      </c>
    </row>
    <row r="267" spans="1:72" x14ac:dyDescent="0.3">
      <c r="A267" s="1" t="s">
        <v>47</v>
      </c>
      <c r="B267" s="1">
        <v>2</v>
      </c>
      <c r="C267" s="1">
        <v>4</v>
      </c>
      <c r="D267" s="1">
        <v>84</v>
      </c>
      <c r="E267" s="1">
        <v>0</v>
      </c>
      <c r="F267" s="1">
        <v>1</v>
      </c>
      <c r="G267" s="1">
        <v>2</v>
      </c>
      <c r="H267" s="1">
        <v>1</v>
      </c>
      <c r="I267" s="1">
        <v>0</v>
      </c>
      <c r="J267" s="1">
        <v>30</v>
      </c>
      <c r="K267" s="1">
        <v>2</v>
      </c>
      <c r="L267" s="1">
        <v>2</v>
      </c>
      <c r="M267" s="1">
        <v>2</v>
      </c>
      <c r="N267" s="1">
        <v>37</v>
      </c>
      <c r="O267" s="1">
        <v>47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3">
        <f t="shared" si="136"/>
        <v>0</v>
      </c>
      <c r="AG267" s="3">
        <f t="shared" si="137"/>
        <v>0</v>
      </c>
      <c r="AH267" s="3">
        <f t="shared" si="138"/>
        <v>1</v>
      </c>
      <c r="AI267" s="3">
        <f t="shared" si="139"/>
        <v>0</v>
      </c>
      <c r="AJ267" s="3">
        <f t="shared" si="140"/>
        <v>0</v>
      </c>
      <c r="AK267" s="3">
        <f t="shared" si="122"/>
        <v>-0.99999999999999989</v>
      </c>
      <c r="AL267" s="3">
        <f t="shared" si="141"/>
        <v>0</v>
      </c>
      <c r="AM267" s="3">
        <f t="shared" si="142"/>
        <v>0</v>
      </c>
      <c r="AN267" s="3">
        <f t="shared" si="143"/>
        <v>0</v>
      </c>
      <c r="AO267" s="3">
        <f t="shared" si="144"/>
        <v>0</v>
      </c>
      <c r="AP267" s="3">
        <f t="shared" si="145"/>
        <v>0</v>
      </c>
      <c r="AQ267" s="3">
        <f t="shared" si="146"/>
        <v>0</v>
      </c>
      <c r="AR267" s="3">
        <f t="shared" si="149"/>
        <v>1</v>
      </c>
      <c r="AS267" s="3">
        <f t="shared" si="123"/>
        <v>-1</v>
      </c>
      <c r="AT267" s="3">
        <f t="shared" si="147"/>
        <v>-1</v>
      </c>
      <c r="BF267">
        <f t="shared" si="120"/>
        <v>1</v>
      </c>
      <c r="BG267">
        <f t="shared" si="124"/>
        <v>1</v>
      </c>
      <c r="BH267">
        <f t="shared" si="125"/>
        <v>0</v>
      </c>
      <c r="BI267">
        <f t="shared" si="126"/>
        <v>0</v>
      </c>
      <c r="BJ267">
        <f t="shared" si="127"/>
        <v>3</v>
      </c>
      <c r="BK267">
        <f t="shared" si="121"/>
        <v>0.99999999999999989</v>
      </c>
      <c r="BL267">
        <f t="shared" si="128"/>
        <v>0</v>
      </c>
      <c r="BM267">
        <f t="shared" si="129"/>
        <v>0</v>
      </c>
      <c r="BN267">
        <f t="shared" si="130"/>
        <v>0</v>
      </c>
      <c r="BO267">
        <f t="shared" si="131"/>
        <v>0</v>
      </c>
      <c r="BP267">
        <f t="shared" si="132"/>
        <v>0</v>
      </c>
      <c r="BQ267">
        <f t="shared" si="133"/>
        <v>3</v>
      </c>
      <c r="BR267">
        <f t="shared" si="134"/>
        <v>4</v>
      </c>
      <c r="BS267">
        <f t="shared" si="135"/>
        <v>1</v>
      </c>
      <c r="BT267">
        <f t="shared" si="148"/>
        <v>1</v>
      </c>
    </row>
    <row r="268" spans="1:72" x14ac:dyDescent="0.3">
      <c r="A268" s="1" t="s">
        <v>47</v>
      </c>
      <c r="B268" s="1">
        <v>2</v>
      </c>
      <c r="C268" s="1">
        <v>4</v>
      </c>
      <c r="D268" s="1">
        <v>85</v>
      </c>
      <c r="E268" s="1">
        <v>0</v>
      </c>
      <c r="F268" s="1">
        <v>1</v>
      </c>
      <c r="G268" s="1">
        <v>2</v>
      </c>
      <c r="H268" s="1">
        <v>1</v>
      </c>
      <c r="I268" s="1">
        <v>0</v>
      </c>
      <c r="J268" s="1">
        <v>40</v>
      </c>
      <c r="K268" s="1">
        <v>2</v>
      </c>
      <c r="L268" s="1">
        <v>2</v>
      </c>
      <c r="M268" s="1">
        <v>1</v>
      </c>
      <c r="N268" s="1">
        <v>38</v>
      </c>
      <c r="O268" s="1">
        <v>47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3">
        <f t="shared" si="136"/>
        <v>0</v>
      </c>
      <c r="AG268" s="3">
        <f t="shared" si="137"/>
        <v>0</v>
      </c>
      <c r="AH268" s="3">
        <f t="shared" si="138"/>
        <v>1</v>
      </c>
      <c r="AI268" s="3">
        <f t="shared" si="139"/>
        <v>0</v>
      </c>
      <c r="AJ268" s="3">
        <f t="shared" si="140"/>
        <v>1</v>
      </c>
      <c r="AK268" s="3">
        <f t="shared" si="122"/>
        <v>-1.5999999999999999</v>
      </c>
      <c r="AL268" s="3">
        <f t="shared" si="141"/>
        <v>1</v>
      </c>
      <c r="AM268" s="3">
        <f t="shared" si="142"/>
        <v>0</v>
      </c>
      <c r="AN268" s="3">
        <f t="shared" si="143"/>
        <v>0</v>
      </c>
      <c r="AO268" s="3">
        <f t="shared" si="144"/>
        <v>0</v>
      </c>
      <c r="AP268" s="3">
        <f t="shared" si="145"/>
        <v>0</v>
      </c>
      <c r="AQ268" s="3">
        <f t="shared" si="146"/>
        <v>0</v>
      </c>
      <c r="AR268" s="3">
        <f t="shared" si="149"/>
        <v>2</v>
      </c>
      <c r="AS268" s="3">
        <f t="shared" si="123"/>
        <v>0</v>
      </c>
      <c r="AT268" s="3">
        <f t="shared" si="147"/>
        <v>1</v>
      </c>
      <c r="BF268">
        <f t="shared" si="120"/>
        <v>1</v>
      </c>
      <c r="BG268">
        <f t="shared" si="124"/>
        <v>0</v>
      </c>
      <c r="BH268">
        <f t="shared" si="125"/>
        <v>1</v>
      </c>
      <c r="BI268">
        <f t="shared" si="126"/>
        <v>0</v>
      </c>
      <c r="BJ268">
        <f t="shared" si="127"/>
        <v>2</v>
      </c>
      <c r="BK268">
        <f t="shared" si="121"/>
        <v>1.5999999999999999</v>
      </c>
      <c r="BL268">
        <f t="shared" si="128"/>
        <v>0</v>
      </c>
      <c r="BM268">
        <f t="shared" si="129"/>
        <v>0</v>
      </c>
      <c r="BN268">
        <f t="shared" si="130"/>
        <v>0</v>
      </c>
      <c r="BO268">
        <f t="shared" si="131"/>
        <v>0</v>
      </c>
      <c r="BP268">
        <f t="shared" si="132"/>
        <v>1</v>
      </c>
      <c r="BQ268">
        <f t="shared" si="133"/>
        <v>3</v>
      </c>
      <c r="BR268">
        <f t="shared" si="134"/>
        <v>3</v>
      </c>
      <c r="BS268">
        <f t="shared" si="135"/>
        <v>0</v>
      </c>
      <c r="BT268">
        <f t="shared" si="148"/>
        <v>-1</v>
      </c>
    </row>
    <row r="269" spans="1:72" x14ac:dyDescent="0.3">
      <c r="A269" s="1" t="s">
        <v>47</v>
      </c>
      <c r="B269" s="1">
        <v>2</v>
      </c>
      <c r="C269" s="1">
        <v>4</v>
      </c>
      <c r="D269" s="1">
        <v>86</v>
      </c>
      <c r="E269" s="1">
        <v>0</v>
      </c>
      <c r="F269" s="1">
        <v>1</v>
      </c>
      <c r="G269" s="1">
        <v>2</v>
      </c>
      <c r="H269" s="1">
        <v>1</v>
      </c>
      <c r="I269" s="1">
        <v>15</v>
      </c>
      <c r="J269" s="1">
        <v>40</v>
      </c>
      <c r="K269" s="1">
        <v>2</v>
      </c>
      <c r="L269" s="1">
        <v>2</v>
      </c>
      <c r="M269" s="1">
        <v>2</v>
      </c>
      <c r="N269" s="1">
        <v>38</v>
      </c>
      <c r="O269" s="1">
        <v>48</v>
      </c>
      <c r="P269" s="1">
        <v>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3">
        <f t="shared" si="136"/>
        <v>0</v>
      </c>
      <c r="AG269" s="3">
        <f t="shared" si="137"/>
        <v>0</v>
      </c>
      <c r="AH269" s="3">
        <f t="shared" si="138"/>
        <v>1</v>
      </c>
      <c r="AI269" s="3">
        <f t="shared" si="139"/>
        <v>0</v>
      </c>
      <c r="AJ269" s="3">
        <f t="shared" si="140"/>
        <v>1</v>
      </c>
      <c r="AK269" s="3">
        <f t="shared" si="122"/>
        <v>-0.99999999999999989</v>
      </c>
      <c r="AL269" s="3">
        <f t="shared" si="141"/>
        <v>1</v>
      </c>
      <c r="AM269" s="3">
        <f t="shared" si="142"/>
        <v>0</v>
      </c>
      <c r="AN269" s="3">
        <f t="shared" si="143"/>
        <v>0</v>
      </c>
      <c r="AO269" s="3">
        <f t="shared" si="144"/>
        <v>0</v>
      </c>
      <c r="AP269" s="3">
        <f t="shared" si="145"/>
        <v>0</v>
      </c>
      <c r="AQ269" s="3">
        <f t="shared" si="146"/>
        <v>0</v>
      </c>
      <c r="AR269" s="3">
        <f t="shared" si="149"/>
        <v>3</v>
      </c>
      <c r="AS269" s="3">
        <f t="shared" si="123"/>
        <v>0</v>
      </c>
      <c r="AT269" s="3">
        <f t="shared" si="147"/>
        <v>0</v>
      </c>
      <c r="BF269">
        <f t="shared" si="120"/>
        <v>1</v>
      </c>
      <c r="BG269">
        <f t="shared" si="124"/>
        <v>0</v>
      </c>
      <c r="BH269">
        <f t="shared" si="125"/>
        <v>1</v>
      </c>
      <c r="BI269">
        <f t="shared" si="126"/>
        <v>0</v>
      </c>
      <c r="BJ269">
        <f t="shared" si="127"/>
        <v>2</v>
      </c>
      <c r="BK269">
        <f t="shared" si="121"/>
        <v>0.99999999999999989</v>
      </c>
      <c r="BL269">
        <f t="shared" si="128"/>
        <v>1</v>
      </c>
      <c r="BM269">
        <f t="shared" si="129"/>
        <v>0</v>
      </c>
      <c r="BN269">
        <f t="shared" si="130"/>
        <v>0</v>
      </c>
      <c r="BO269">
        <f t="shared" si="131"/>
        <v>0</v>
      </c>
      <c r="BP269">
        <f t="shared" si="132"/>
        <v>1</v>
      </c>
      <c r="BQ269">
        <f t="shared" si="133"/>
        <v>3</v>
      </c>
      <c r="BR269">
        <f t="shared" si="134"/>
        <v>2</v>
      </c>
      <c r="BS269">
        <f t="shared" si="135"/>
        <v>0</v>
      </c>
      <c r="BT269">
        <f t="shared" si="148"/>
        <v>0</v>
      </c>
    </row>
    <row r="270" spans="1:72" x14ac:dyDescent="0.3">
      <c r="A270" s="1" t="s">
        <v>47</v>
      </c>
      <c r="B270" s="1">
        <v>2</v>
      </c>
      <c r="C270" s="1">
        <v>5</v>
      </c>
      <c r="D270" s="1">
        <v>87</v>
      </c>
      <c r="E270" s="1">
        <v>0</v>
      </c>
      <c r="F270" s="1">
        <v>1</v>
      </c>
      <c r="G270" s="1">
        <v>2</v>
      </c>
      <c r="H270" s="1">
        <v>2</v>
      </c>
      <c r="I270" s="1">
        <v>0</v>
      </c>
      <c r="J270" s="1">
        <v>0</v>
      </c>
      <c r="K270" s="1">
        <v>1</v>
      </c>
      <c r="L270" s="1">
        <v>1</v>
      </c>
      <c r="M270" s="1">
        <v>1</v>
      </c>
      <c r="N270" s="1">
        <v>39</v>
      </c>
      <c r="O270" s="1">
        <v>48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3">
        <f t="shared" si="136"/>
        <v>1</v>
      </c>
      <c r="AG270" s="3">
        <f t="shared" si="137"/>
        <v>0</v>
      </c>
      <c r="AH270" s="3">
        <f t="shared" si="138"/>
        <v>1</v>
      </c>
      <c r="AI270" s="3">
        <f t="shared" si="139"/>
        <v>1</v>
      </c>
      <c r="AJ270" s="3">
        <f t="shared" si="140"/>
        <v>2</v>
      </c>
      <c r="AK270" s="3">
        <f t="shared" si="122"/>
        <v>-0.1</v>
      </c>
      <c r="AL270" s="3">
        <f t="shared" si="141"/>
        <v>1</v>
      </c>
      <c r="AM270" s="3">
        <f t="shared" si="142"/>
        <v>0</v>
      </c>
      <c r="AN270" s="3">
        <f t="shared" si="143"/>
        <v>0</v>
      </c>
      <c r="AO270" s="3">
        <f t="shared" si="144"/>
        <v>0</v>
      </c>
      <c r="AP270" s="3">
        <f t="shared" si="145"/>
        <v>0</v>
      </c>
      <c r="AQ270" s="3">
        <f t="shared" si="146"/>
        <v>1</v>
      </c>
      <c r="AR270" s="3">
        <f t="shared" si="149"/>
        <v>4</v>
      </c>
      <c r="AS270" s="3">
        <f t="shared" si="123"/>
        <v>1</v>
      </c>
      <c r="AT270" s="3">
        <f t="shared" si="147"/>
        <v>1</v>
      </c>
      <c r="BF270">
        <f t="shared" si="120"/>
        <v>0</v>
      </c>
      <c r="BG270">
        <f t="shared" si="124"/>
        <v>0</v>
      </c>
      <c r="BH270">
        <f t="shared" si="125"/>
        <v>1</v>
      </c>
      <c r="BI270">
        <f t="shared" si="126"/>
        <v>0</v>
      </c>
      <c r="BJ270">
        <f t="shared" si="127"/>
        <v>1</v>
      </c>
      <c r="BK270">
        <f t="shared" si="121"/>
        <v>0.1</v>
      </c>
      <c r="BL270">
        <f t="shared" si="128"/>
        <v>1</v>
      </c>
      <c r="BM270">
        <f t="shared" si="129"/>
        <v>0</v>
      </c>
      <c r="BN270">
        <f t="shared" si="130"/>
        <v>0</v>
      </c>
      <c r="BO270">
        <f t="shared" si="131"/>
        <v>0</v>
      </c>
      <c r="BP270">
        <f t="shared" si="132"/>
        <v>1</v>
      </c>
      <c r="BQ270">
        <f t="shared" si="133"/>
        <v>2</v>
      </c>
      <c r="BR270">
        <f t="shared" si="134"/>
        <v>1</v>
      </c>
      <c r="BS270">
        <f t="shared" si="135"/>
        <v>-1</v>
      </c>
      <c r="BT270">
        <f t="shared" si="148"/>
        <v>-1</v>
      </c>
    </row>
    <row r="271" spans="1:72" x14ac:dyDescent="0.3">
      <c r="A271" s="1" t="s">
        <v>47</v>
      </c>
      <c r="B271" s="1">
        <v>2</v>
      </c>
      <c r="C271" s="1">
        <v>5</v>
      </c>
      <c r="D271" s="1">
        <v>88</v>
      </c>
      <c r="E271" s="1">
        <v>0</v>
      </c>
      <c r="F271" s="1">
        <v>1</v>
      </c>
      <c r="G271" s="1">
        <v>2</v>
      </c>
      <c r="H271" s="1">
        <v>2</v>
      </c>
      <c r="I271" s="1">
        <v>15</v>
      </c>
      <c r="J271" s="1">
        <v>0</v>
      </c>
      <c r="K271" s="1">
        <v>1</v>
      </c>
      <c r="L271" s="1">
        <v>1</v>
      </c>
      <c r="M271" s="1">
        <v>1</v>
      </c>
      <c r="N271" s="1">
        <v>40</v>
      </c>
      <c r="O271" s="1">
        <v>48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3">
        <f t="shared" si="136"/>
        <v>1</v>
      </c>
      <c r="AG271" s="3">
        <f t="shared" si="137"/>
        <v>0</v>
      </c>
      <c r="AH271" s="3">
        <f t="shared" si="138"/>
        <v>1</v>
      </c>
      <c r="AI271" s="3">
        <f t="shared" si="139"/>
        <v>1</v>
      </c>
      <c r="AJ271" s="3">
        <f t="shared" si="140"/>
        <v>2</v>
      </c>
      <c r="AK271" s="3">
        <f t="shared" si="122"/>
        <v>0.5</v>
      </c>
      <c r="AL271" s="3">
        <f t="shared" si="141"/>
        <v>0</v>
      </c>
      <c r="AM271" s="3">
        <f t="shared" si="142"/>
        <v>0</v>
      </c>
      <c r="AN271" s="3">
        <f t="shared" si="143"/>
        <v>0</v>
      </c>
      <c r="AO271" s="3">
        <f t="shared" si="144"/>
        <v>0</v>
      </c>
      <c r="AP271" s="3">
        <f t="shared" si="145"/>
        <v>0</v>
      </c>
      <c r="AQ271" s="3">
        <f t="shared" si="146"/>
        <v>2</v>
      </c>
      <c r="AR271" s="3">
        <f t="shared" si="149"/>
        <v>3</v>
      </c>
      <c r="AS271" s="3">
        <f t="shared" si="123"/>
        <v>0</v>
      </c>
      <c r="AT271" s="3">
        <f t="shared" si="147"/>
        <v>-1</v>
      </c>
      <c r="BF271">
        <f t="shared" si="120"/>
        <v>0</v>
      </c>
      <c r="BG271">
        <f t="shared" si="124"/>
        <v>0</v>
      </c>
      <c r="BH271">
        <f t="shared" si="125"/>
        <v>0</v>
      </c>
      <c r="BI271">
        <f t="shared" si="126"/>
        <v>0</v>
      </c>
      <c r="BJ271">
        <f t="shared" si="127"/>
        <v>1</v>
      </c>
      <c r="BK271">
        <f t="shared" si="121"/>
        <v>-0.5</v>
      </c>
      <c r="BL271">
        <f t="shared" si="128"/>
        <v>1</v>
      </c>
      <c r="BM271">
        <f t="shared" si="129"/>
        <v>0</v>
      </c>
      <c r="BN271">
        <f t="shared" si="130"/>
        <v>0</v>
      </c>
      <c r="BO271">
        <f t="shared" si="131"/>
        <v>0</v>
      </c>
      <c r="BP271">
        <f t="shared" si="132"/>
        <v>0</v>
      </c>
      <c r="BQ271">
        <f t="shared" si="133"/>
        <v>1</v>
      </c>
      <c r="BR271">
        <f t="shared" si="134"/>
        <v>2</v>
      </c>
      <c r="BS271">
        <f t="shared" si="135"/>
        <v>0</v>
      </c>
      <c r="BT271">
        <f t="shared" si="148"/>
        <v>1</v>
      </c>
    </row>
    <row r="272" spans="1:72" x14ac:dyDescent="0.3">
      <c r="A272" s="1" t="s">
        <v>47</v>
      </c>
      <c r="B272" s="1">
        <v>2</v>
      </c>
      <c r="C272" s="1">
        <v>5</v>
      </c>
      <c r="D272" s="1">
        <v>89</v>
      </c>
      <c r="E272" s="1">
        <v>0</v>
      </c>
      <c r="F272" s="1">
        <v>1</v>
      </c>
      <c r="G272" s="1">
        <v>2</v>
      </c>
      <c r="H272" s="1">
        <v>2</v>
      </c>
      <c r="I272" s="1">
        <v>30</v>
      </c>
      <c r="J272" s="1">
        <v>0</v>
      </c>
      <c r="K272" s="1">
        <v>1</v>
      </c>
      <c r="L272" s="1">
        <v>1</v>
      </c>
      <c r="M272" s="1">
        <v>1</v>
      </c>
      <c r="N272" s="1">
        <v>41</v>
      </c>
      <c r="O272" s="1">
        <v>48</v>
      </c>
      <c r="P272" s="1">
        <v>0</v>
      </c>
      <c r="Q272" s="1">
        <v>0</v>
      </c>
      <c r="R272" s="1">
        <v>1</v>
      </c>
      <c r="S272" s="1">
        <v>0</v>
      </c>
      <c r="T272" s="1">
        <v>1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3">
        <f t="shared" si="136"/>
        <v>1</v>
      </c>
      <c r="AG272" s="3">
        <f t="shared" si="137"/>
        <v>1</v>
      </c>
      <c r="AH272" s="3">
        <f t="shared" si="138"/>
        <v>0</v>
      </c>
      <c r="AI272" s="3">
        <f t="shared" si="139"/>
        <v>1</v>
      </c>
      <c r="AJ272" s="3">
        <f t="shared" si="140"/>
        <v>3</v>
      </c>
      <c r="AK272" s="3">
        <f t="shared" si="122"/>
        <v>1.0999999999999999</v>
      </c>
      <c r="AL272" s="3">
        <f t="shared" si="141"/>
        <v>0</v>
      </c>
      <c r="AM272" s="3">
        <f t="shared" si="142"/>
        <v>0</v>
      </c>
      <c r="AN272" s="3">
        <f t="shared" si="143"/>
        <v>0</v>
      </c>
      <c r="AO272" s="3">
        <f t="shared" si="144"/>
        <v>1</v>
      </c>
      <c r="AP272" s="3">
        <f t="shared" si="145"/>
        <v>0</v>
      </c>
      <c r="AQ272" s="3">
        <f t="shared" si="146"/>
        <v>3</v>
      </c>
      <c r="AR272" s="3">
        <f t="shared" si="149"/>
        <v>3</v>
      </c>
      <c r="AS272" s="3">
        <f t="shared" si="123"/>
        <v>0</v>
      </c>
      <c r="AT272" s="3">
        <f t="shared" si="147"/>
        <v>0</v>
      </c>
      <c r="BF272">
        <f t="shared" si="120"/>
        <v>0</v>
      </c>
      <c r="BG272">
        <f t="shared" si="124"/>
        <v>0</v>
      </c>
      <c r="BH272">
        <f t="shared" si="125"/>
        <v>0</v>
      </c>
      <c r="BI272">
        <f t="shared" si="126"/>
        <v>0</v>
      </c>
      <c r="BJ272">
        <f t="shared" si="127"/>
        <v>0</v>
      </c>
      <c r="BK272">
        <f t="shared" si="121"/>
        <v>-1.0999999999999999</v>
      </c>
      <c r="BL272">
        <f t="shared" si="128"/>
        <v>0</v>
      </c>
      <c r="BM272">
        <f t="shared" si="129"/>
        <v>0</v>
      </c>
      <c r="BN272">
        <f t="shared" si="130"/>
        <v>0</v>
      </c>
      <c r="BO272">
        <f t="shared" si="131"/>
        <v>0</v>
      </c>
      <c r="BP272">
        <f t="shared" si="132"/>
        <v>0</v>
      </c>
      <c r="BQ272">
        <f t="shared" si="133"/>
        <v>0</v>
      </c>
      <c r="BR272">
        <f t="shared" si="134"/>
        <v>2</v>
      </c>
      <c r="BS272">
        <f t="shared" si="135"/>
        <v>0</v>
      </c>
      <c r="BT272">
        <f t="shared" si="148"/>
        <v>0</v>
      </c>
    </row>
    <row r="273" spans="1:72" x14ac:dyDescent="0.3">
      <c r="A273" s="1" t="s">
        <v>47</v>
      </c>
      <c r="B273" s="1">
        <v>2</v>
      </c>
      <c r="C273" s="1">
        <v>5</v>
      </c>
      <c r="D273" s="1">
        <v>90</v>
      </c>
      <c r="E273" s="1">
        <v>0</v>
      </c>
      <c r="F273" s="1">
        <v>1</v>
      </c>
      <c r="G273" s="1">
        <v>2</v>
      </c>
      <c r="H273" s="1">
        <v>2</v>
      </c>
      <c r="I273" s="1">
        <v>40</v>
      </c>
      <c r="J273" s="1">
        <v>0</v>
      </c>
      <c r="K273" s="1">
        <v>1</v>
      </c>
      <c r="L273" s="1">
        <v>2</v>
      </c>
      <c r="M273" s="1">
        <v>2</v>
      </c>
      <c r="N273" s="1">
        <v>41</v>
      </c>
      <c r="O273" s="1">
        <v>49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3">
        <f t="shared" si="136"/>
        <v>1</v>
      </c>
      <c r="AG273" s="3">
        <f t="shared" si="137"/>
        <v>1</v>
      </c>
      <c r="AH273" s="3">
        <f t="shared" si="138"/>
        <v>0</v>
      </c>
      <c r="AI273" s="3">
        <f t="shared" si="139"/>
        <v>0</v>
      </c>
      <c r="AJ273" s="3">
        <f t="shared" si="140"/>
        <v>2</v>
      </c>
      <c r="AK273" s="3">
        <f t="shared" si="122"/>
        <v>1.6999999999999997</v>
      </c>
      <c r="AL273" s="3">
        <f t="shared" si="141"/>
        <v>0</v>
      </c>
      <c r="AM273" s="3">
        <f t="shared" si="142"/>
        <v>0</v>
      </c>
      <c r="AN273" s="3">
        <f t="shared" si="143"/>
        <v>0</v>
      </c>
      <c r="AO273" s="3">
        <f t="shared" si="144"/>
        <v>1</v>
      </c>
      <c r="AP273" s="3">
        <f t="shared" si="145"/>
        <v>0</v>
      </c>
      <c r="AQ273" s="3">
        <f t="shared" si="146"/>
        <v>3</v>
      </c>
      <c r="AR273" s="3">
        <f t="shared" si="149"/>
        <v>2</v>
      </c>
      <c r="AS273" s="3">
        <f t="shared" si="123"/>
        <v>0</v>
      </c>
      <c r="AT273" s="3">
        <f t="shared" si="147"/>
        <v>0</v>
      </c>
      <c r="BF273">
        <f t="shared" si="120"/>
        <v>0</v>
      </c>
      <c r="BG273">
        <f t="shared" si="124"/>
        <v>0</v>
      </c>
      <c r="BH273">
        <f t="shared" si="125"/>
        <v>0</v>
      </c>
      <c r="BI273">
        <f t="shared" si="126"/>
        <v>0</v>
      </c>
      <c r="BJ273">
        <f t="shared" si="127"/>
        <v>1</v>
      </c>
      <c r="BK273">
        <f t="shared" si="121"/>
        <v>-1.6999999999999997</v>
      </c>
      <c r="BL273">
        <f t="shared" si="128"/>
        <v>1</v>
      </c>
      <c r="BM273">
        <f t="shared" si="129"/>
        <v>0</v>
      </c>
      <c r="BN273">
        <f t="shared" si="130"/>
        <v>0</v>
      </c>
      <c r="BO273">
        <f t="shared" si="131"/>
        <v>0</v>
      </c>
      <c r="BP273">
        <f t="shared" si="132"/>
        <v>0</v>
      </c>
      <c r="BQ273">
        <f t="shared" si="133"/>
        <v>0</v>
      </c>
      <c r="BR273">
        <f t="shared" si="134"/>
        <v>3</v>
      </c>
      <c r="BS273">
        <f t="shared" si="135"/>
        <v>0</v>
      </c>
      <c r="BT273">
        <f t="shared" si="148"/>
        <v>0</v>
      </c>
    </row>
    <row r="274" spans="1:72" x14ac:dyDescent="0.3">
      <c r="A274" s="1" t="s">
        <v>47</v>
      </c>
      <c r="B274" s="1">
        <v>2</v>
      </c>
      <c r="C274" s="1">
        <v>5</v>
      </c>
      <c r="D274" s="1">
        <v>91</v>
      </c>
      <c r="E274" s="1">
        <v>0</v>
      </c>
      <c r="F274" s="1">
        <v>1</v>
      </c>
      <c r="G274" s="1">
        <v>2</v>
      </c>
      <c r="H274" s="1">
        <v>2</v>
      </c>
      <c r="I274" s="1">
        <v>40</v>
      </c>
      <c r="J274" s="1">
        <v>15</v>
      </c>
      <c r="K274" s="1">
        <v>1</v>
      </c>
      <c r="L274" s="1">
        <v>1</v>
      </c>
      <c r="M274" s="1">
        <v>2</v>
      </c>
      <c r="N274" s="1">
        <v>41</v>
      </c>
      <c r="O274" s="1">
        <v>50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3">
        <f t="shared" si="136"/>
        <v>1</v>
      </c>
      <c r="AG274" s="3">
        <f t="shared" si="137"/>
        <v>1</v>
      </c>
      <c r="AH274" s="3">
        <f t="shared" si="138"/>
        <v>0</v>
      </c>
      <c r="AI274" s="3">
        <f t="shared" si="139"/>
        <v>0</v>
      </c>
      <c r="AJ274" s="3">
        <f t="shared" si="140"/>
        <v>1</v>
      </c>
      <c r="AK274" s="3">
        <f t="shared" si="122"/>
        <v>1.0999999999999999</v>
      </c>
      <c r="AL274" s="3">
        <f t="shared" si="141"/>
        <v>0</v>
      </c>
      <c r="AM274" s="3">
        <f t="shared" si="142"/>
        <v>0</v>
      </c>
      <c r="AN274" s="3">
        <f t="shared" si="143"/>
        <v>0</v>
      </c>
      <c r="AO274" s="3">
        <f t="shared" si="144"/>
        <v>1</v>
      </c>
      <c r="AP274" s="3">
        <f t="shared" si="145"/>
        <v>0</v>
      </c>
      <c r="AQ274" s="3">
        <f t="shared" si="146"/>
        <v>3</v>
      </c>
      <c r="AR274" s="3">
        <f t="shared" si="149"/>
        <v>2</v>
      </c>
      <c r="AS274" s="3">
        <f t="shared" si="123"/>
        <v>0</v>
      </c>
      <c r="AT274" s="3">
        <f t="shared" si="147"/>
        <v>0</v>
      </c>
      <c r="BF274">
        <f t="shared" si="120"/>
        <v>0</v>
      </c>
      <c r="BG274">
        <f t="shared" si="124"/>
        <v>0</v>
      </c>
      <c r="BH274">
        <f t="shared" si="125"/>
        <v>0</v>
      </c>
      <c r="BI274">
        <f t="shared" si="126"/>
        <v>0</v>
      </c>
      <c r="BJ274">
        <f t="shared" si="127"/>
        <v>2</v>
      </c>
      <c r="BK274">
        <f t="shared" si="121"/>
        <v>-1.0999999999999999</v>
      </c>
      <c r="BL274">
        <f t="shared" si="128"/>
        <v>2</v>
      </c>
      <c r="BM274">
        <f t="shared" si="129"/>
        <v>0</v>
      </c>
      <c r="BN274">
        <f t="shared" si="130"/>
        <v>0</v>
      </c>
      <c r="BO274">
        <f t="shared" si="131"/>
        <v>0</v>
      </c>
      <c r="BP274">
        <f t="shared" si="132"/>
        <v>0</v>
      </c>
      <c r="BQ274">
        <f t="shared" si="133"/>
        <v>0</v>
      </c>
      <c r="BR274">
        <f t="shared" si="134"/>
        <v>3</v>
      </c>
      <c r="BS274">
        <f t="shared" si="135"/>
        <v>0</v>
      </c>
      <c r="BT274">
        <f t="shared" si="148"/>
        <v>0</v>
      </c>
    </row>
    <row r="275" spans="1:72" x14ac:dyDescent="0.3">
      <c r="A275" s="1" t="s">
        <v>47</v>
      </c>
      <c r="B275" s="1">
        <v>2</v>
      </c>
      <c r="C275" s="1">
        <v>5</v>
      </c>
      <c r="D275" s="1">
        <v>92</v>
      </c>
      <c r="E275" s="1">
        <v>0</v>
      </c>
      <c r="F275" s="1">
        <v>1</v>
      </c>
      <c r="G275" s="1">
        <v>2</v>
      </c>
      <c r="H275" s="1">
        <v>2</v>
      </c>
      <c r="I275" s="1">
        <v>40</v>
      </c>
      <c r="J275" s="1">
        <v>30</v>
      </c>
      <c r="K275" s="1">
        <v>1</v>
      </c>
      <c r="L275" s="1">
        <v>2</v>
      </c>
      <c r="M275" s="1">
        <v>2</v>
      </c>
      <c r="N275" s="1">
        <v>41</v>
      </c>
      <c r="O275" s="1">
        <v>51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3">
        <f t="shared" si="136"/>
        <v>1</v>
      </c>
      <c r="AG275" s="3">
        <f t="shared" si="137"/>
        <v>0</v>
      </c>
      <c r="AH275" s="3">
        <f t="shared" si="138"/>
        <v>1</v>
      </c>
      <c r="AI275" s="3">
        <f t="shared" si="139"/>
        <v>0</v>
      </c>
      <c r="AJ275" s="3">
        <f t="shared" si="140"/>
        <v>0</v>
      </c>
      <c r="AK275" s="3">
        <f t="shared" si="122"/>
        <v>0.5</v>
      </c>
      <c r="AL275" s="3">
        <f t="shared" si="141"/>
        <v>0</v>
      </c>
      <c r="AM275" s="3">
        <f t="shared" si="142"/>
        <v>0</v>
      </c>
      <c r="AN275" s="3">
        <f t="shared" si="143"/>
        <v>0</v>
      </c>
      <c r="AO275" s="3">
        <f t="shared" si="144"/>
        <v>0</v>
      </c>
      <c r="AP275" s="3">
        <f t="shared" si="145"/>
        <v>0</v>
      </c>
      <c r="AQ275" s="3">
        <f t="shared" si="146"/>
        <v>3</v>
      </c>
      <c r="AR275" s="3">
        <f t="shared" si="149"/>
        <v>2</v>
      </c>
      <c r="AS275" s="3">
        <f t="shared" si="123"/>
        <v>0</v>
      </c>
      <c r="AT275" s="3">
        <f t="shared" si="147"/>
        <v>0</v>
      </c>
      <c r="BF275">
        <f t="shared" si="120"/>
        <v>0</v>
      </c>
      <c r="BG275">
        <f t="shared" si="124"/>
        <v>0</v>
      </c>
      <c r="BH275">
        <f t="shared" si="125"/>
        <v>0</v>
      </c>
      <c r="BI275">
        <f t="shared" si="126"/>
        <v>0</v>
      </c>
      <c r="BJ275">
        <f t="shared" si="127"/>
        <v>3</v>
      </c>
      <c r="BK275">
        <f t="shared" si="121"/>
        <v>-0.5</v>
      </c>
      <c r="BL275">
        <f t="shared" si="128"/>
        <v>3</v>
      </c>
      <c r="BM275">
        <f t="shared" si="129"/>
        <v>0</v>
      </c>
      <c r="BN275">
        <f t="shared" si="130"/>
        <v>0</v>
      </c>
      <c r="BO275">
        <f t="shared" si="131"/>
        <v>0</v>
      </c>
      <c r="BP275">
        <f t="shared" si="132"/>
        <v>0</v>
      </c>
      <c r="BQ275">
        <f t="shared" si="133"/>
        <v>0</v>
      </c>
      <c r="BR275">
        <f t="shared" si="134"/>
        <v>3</v>
      </c>
      <c r="BS275">
        <f t="shared" si="135"/>
        <v>0</v>
      </c>
      <c r="BT275">
        <f t="shared" si="148"/>
        <v>0</v>
      </c>
    </row>
    <row r="276" spans="1:72" x14ac:dyDescent="0.3">
      <c r="A276" s="1" t="s">
        <v>47</v>
      </c>
      <c r="B276" s="1">
        <v>2</v>
      </c>
      <c r="C276" s="1">
        <v>5</v>
      </c>
      <c r="D276" s="1">
        <v>93</v>
      </c>
      <c r="E276" s="1">
        <v>0</v>
      </c>
      <c r="F276" s="1">
        <v>1</v>
      </c>
      <c r="G276" s="1">
        <v>2</v>
      </c>
      <c r="H276" s="1">
        <v>2</v>
      </c>
      <c r="I276" s="1">
        <v>40</v>
      </c>
      <c r="J276" s="1">
        <v>40</v>
      </c>
      <c r="K276" s="1">
        <v>1</v>
      </c>
      <c r="L276" s="1">
        <v>2</v>
      </c>
      <c r="M276" s="1">
        <v>1</v>
      </c>
      <c r="N276" s="1">
        <v>42</v>
      </c>
      <c r="O276" s="1">
        <v>51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3">
        <f t="shared" si="136"/>
        <v>1</v>
      </c>
      <c r="AG276" s="3">
        <f t="shared" si="137"/>
        <v>0</v>
      </c>
      <c r="AH276" s="3">
        <f t="shared" si="138"/>
        <v>1</v>
      </c>
      <c r="AI276" s="3">
        <f t="shared" si="139"/>
        <v>0</v>
      </c>
      <c r="AJ276" s="3">
        <f t="shared" si="140"/>
        <v>1</v>
      </c>
      <c r="AK276" s="3">
        <f t="shared" si="122"/>
        <v>-0.1</v>
      </c>
      <c r="AL276" s="3">
        <f t="shared" si="141"/>
        <v>1</v>
      </c>
      <c r="AM276" s="3">
        <f t="shared" si="142"/>
        <v>0</v>
      </c>
      <c r="AN276" s="3">
        <f t="shared" si="143"/>
        <v>0</v>
      </c>
      <c r="AO276" s="3">
        <f t="shared" si="144"/>
        <v>0</v>
      </c>
      <c r="AP276" s="3">
        <f t="shared" si="145"/>
        <v>0</v>
      </c>
      <c r="AQ276" s="3">
        <f t="shared" si="146"/>
        <v>3</v>
      </c>
      <c r="AR276" s="3">
        <f t="shared" si="149"/>
        <v>2</v>
      </c>
      <c r="AS276" s="3">
        <f t="shared" si="123"/>
        <v>0</v>
      </c>
      <c r="AT276" s="3">
        <f t="shared" si="147"/>
        <v>0</v>
      </c>
      <c r="BF276">
        <f t="shared" si="120"/>
        <v>0</v>
      </c>
      <c r="BG276">
        <f t="shared" si="124"/>
        <v>0</v>
      </c>
      <c r="BH276">
        <f t="shared" si="125"/>
        <v>1</v>
      </c>
      <c r="BI276">
        <f t="shared" si="126"/>
        <v>0</v>
      </c>
      <c r="BJ276">
        <f t="shared" si="127"/>
        <v>2</v>
      </c>
      <c r="BK276">
        <f t="shared" si="121"/>
        <v>0.1</v>
      </c>
      <c r="BL276">
        <f t="shared" si="128"/>
        <v>2</v>
      </c>
      <c r="BM276">
        <f t="shared" si="129"/>
        <v>0</v>
      </c>
      <c r="BN276">
        <f t="shared" si="130"/>
        <v>0</v>
      </c>
      <c r="BO276">
        <f t="shared" si="131"/>
        <v>0</v>
      </c>
      <c r="BP276">
        <f t="shared" si="132"/>
        <v>0</v>
      </c>
      <c r="BQ276">
        <f t="shared" si="133"/>
        <v>0</v>
      </c>
      <c r="BR276">
        <f t="shared" si="134"/>
        <v>3</v>
      </c>
      <c r="BS276">
        <f t="shared" si="135"/>
        <v>0</v>
      </c>
      <c r="BT276">
        <f t="shared" si="148"/>
        <v>0</v>
      </c>
    </row>
    <row r="277" spans="1:72" x14ac:dyDescent="0.3">
      <c r="A277" s="1" t="s">
        <v>47</v>
      </c>
      <c r="B277" s="1">
        <v>2</v>
      </c>
      <c r="C277" s="1">
        <v>5</v>
      </c>
      <c r="D277" s="1">
        <v>94</v>
      </c>
      <c r="E277" s="1">
        <v>0</v>
      </c>
      <c r="F277" s="1">
        <v>1</v>
      </c>
      <c r="G277" s="1">
        <v>2</v>
      </c>
      <c r="H277" s="1">
        <v>2</v>
      </c>
      <c r="I277" s="1" t="s">
        <v>46</v>
      </c>
      <c r="J277" s="1">
        <v>40</v>
      </c>
      <c r="K277" s="1">
        <v>1</v>
      </c>
      <c r="L277" s="1">
        <v>1</v>
      </c>
      <c r="M277" s="1">
        <v>1</v>
      </c>
      <c r="N277" s="1">
        <v>43</v>
      </c>
      <c r="O277" s="1">
        <v>51</v>
      </c>
      <c r="P277" s="1">
        <v>1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3">
        <f t="shared" si="136"/>
        <v>1</v>
      </c>
      <c r="AG277" s="3">
        <f t="shared" si="137"/>
        <v>1</v>
      </c>
      <c r="AH277" s="3">
        <f t="shared" si="138"/>
        <v>1</v>
      </c>
      <c r="AI277" s="3">
        <f t="shared" si="139"/>
        <v>0</v>
      </c>
      <c r="AJ277" s="3">
        <f t="shared" si="140"/>
        <v>2</v>
      </c>
      <c r="AK277" s="3">
        <f t="shared" si="122"/>
        <v>0.5</v>
      </c>
      <c r="AL277" s="3">
        <f t="shared" si="141"/>
        <v>2</v>
      </c>
      <c r="AM277" s="3">
        <f t="shared" si="142"/>
        <v>0</v>
      </c>
      <c r="AN277" s="3">
        <f t="shared" si="143"/>
        <v>0</v>
      </c>
      <c r="AO277" s="3">
        <f t="shared" si="144"/>
        <v>0</v>
      </c>
      <c r="AP277" s="3">
        <f t="shared" si="145"/>
        <v>0</v>
      </c>
      <c r="AQ277" s="3">
        <f t="shared" si="146"/>
        <v>3</v>
      </c>
      <c r="AR277" s="3">
        <f t="shared" si="149"/>
        <v>2</v>
      </c>
      <c r="AS277" s="3">
        <f t="shared" si="123"/>
        <v>0</v>
      </c>
      <c r="AT277" s="3">
        <f t="shared" si="147"/>
        <v>0</v>
      </c>
      <c r="BF277">
        <f t="shared" si="120"/>
        <v>0</v>
      </c>
      <c r="BG277">
        <f t="shared" si="124"/>
        <v>0</v>
      </c>
      <c r="BH277">
        <f t="shared" si="125"/>
        <v>1</v>
      </c>
      <c r="BI277">
        <f t="shared" si="126"/>
        <v>0</v>
      </c>
      <c r="BJ277">
        <f t="shared" si="127"/>
        <v>1</v>
      </c>
      <c r="BK277">
        <f t="shared" si="121"/>
        <v>-0.5</v>
      </c>
      <c r="BL277">
        <f t="shared" si="128"/>
        <v>1</v>
      </c>
      <c r="BM277">
        <f t="shared" si="129"/>
        <v>0</v>
      </c>
      <c r="BN277">
        <f t="shared" si="130"/>
        <v>0</v>
      </c>
      <c r="BO277">
        <f t="shared" si="131"/>
        <v>0</v>
      </c>
      <c r="BP277">
        <f t="shared" si="132"/>
        <v>0</v>
      </c>
      <c r="BQ277">
        <f t="shared" si="133"/>
        <v>0</v>
      </c>
      <c r="BR277">
        <f t="shared" si="134"/>
        <v>3</v>
      </c>
      <c r="BS277">
        <f t="shared" si="135"/>
        <v>0</v>
      </c>
      <c r="BT277">
        <f t="shared" si="148"/>
        <v>0</v>
      </c>
    </row>
    <row r="278" spans="1:72" x14ac:dyDescent="0.3">
      <c r="A278" s="1" t="s">
        <v>47</v>
      </c>
      <c r="B278" s="1">
        <v>2</v>
      </c>
      <c r="C278" s="1">
        <v>6</v>
      </c>
      <c r="D278" s="1">
        <v>95</v>
      </c>
      <c r="E278" s="1">
        <v>0</v>
      </c>
      <c r="F278" s="1">
        <v>1</v>
      </c>
      <c r="G278" s="1">
        <v>3</v>
      </c>
      <c r="H278" s="1">
        <v>2</v>
      </c>
      <c r="I278" s="1">
        <v>0</v>
      </c>
      <c r="J278" s="1">
        <v>0</v>
      </c>
      <c r="K278" s="1">
        <v>2</v>
      </c>
      <c r="L278" s="1">
        <v>1</v>
      </c>
      <c r="M278" s="1">
        <v>2</v>
      </c>
      <c r="N278" s="1">
        <v>43</v>
      </c>
      <c r="O278" s="1">
        <v>52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1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3">
        <f t="shared" si="136"/>
        <v>0</v>
      </c>
      <c r="AG278" s="3">
        <f t="shared" si="137"/>
        <v>1</v>
      </c>
      <c r="AH278" s="3">
        <f t="shared" si="138"/>
        <v>1</v>
      </c>
      <c r="AI278" s="3">
        <f t="shared" si="139"/>
        <v>0</v>
      </c>
      <c r="AJ278" s="3">
        <f t="shared" si="140"/>
        <v>2</v>
      </c>
      <c r="AK278" s="3">
        <f t="shared" si="122"/>
        <v>0.19999999999999998</v>
      </c>
      <c r="AL278" s="3">
        <f t="shared" si="141"/>
        <v>2</v>
      </c>
      <c r="AM278" s="3">
        <f t="shared" si="142"/>
        <v>0</v>
      </c>
      <c r="AN278" s="3">
        <f t="shared" si="143"/>
        <v>0</v>
      </c>
      <c r="AO278" s="3">
        <f t="shared" si="144"/>
        <v>0</v>
      </c>
      <c r="AP278" s="3">
        <f t="shared" si="145"/>
        <v>0</v>
      </c>
      <c r="AQ278" s="3">
        <f t="shared" si="146"/>
        <v>2</v>
      </c>
      <c r="AR278" s="3">
        <f t="shared" si="149"/>
        <v>3</v>
      </c>
      <c r="AS278" s="3">
        <f t="shared" si="123"/>
        <v>0</v>
      </c>
      <c r="AT278" s="3">
        <f t="shared" si="147"/>
        <v>0</v>
      </c>
      <c r="BF278">
        <f t="shared" si="120"/>
        <v>1</v>
      </c>
      <c r="BG278">
        <f t="shared" si="124"/>
        <v>0</v>
      </c>
      <c r="BH278">
        <f t="shared" si="125"/>
        <v>1</v>
      </c>
      <c r="BI278">
        <f t="shared" si="126"/>
        <v>0</v>
      </c>
      <c r="BJ278">
        <f t="shared" si="127"/>
        <v>1</v>
      </c>
      <c r="BK278">
        <f t="shared" si="121"/>
        <v>-0.19999999999999998</v>
      </c>
      <c r="BL278">
        <f t="shared" si="128"/>
        <v>0</v>
      </c>
      <c r="BM278">
        <f t="shared" si="129"/>
        <v>0</v>
      </c>
      <c r="BN278">
        <f t="shared" si="130"/>
        <v>0</v>
      </c>
      <c r="BO278">
        <f t="shared" si="131"/>
        <v>0</v>
      </c>
      <c r="BP278">
        <f t="shared" si="132"/>
        <v>0</v>
      </c>
      <c r="BQ278">
        <f t="shared" si="133"/>
        <v>1</v>
      </c>
      <c r="BR278">
        <f t="shared" si="134"/>
        <v>2</v>
      </c>
      <c r="BS278">
        <f t="shared" si="135"/>
        <v>0</v>
      </c>
      <c r="BT278">
        <f t="shared" si="148"/>
        <v>0</v>
      </c>
    </row>
    <row r="279" spans="1:72" x14ac:dyDescent="0.3">
      <c r="A279" s="1" t="s">
        <v>47</v>
      </c>
      <c r="B279" s="1">
        <v>2</v>
      </c>
      <c r="C279" s="1">
        <v>6</v>
      </c>
      <c r="D279" s="1">
        <v>96</v>
      </c>
      <c r="E279" s="1">
        <v>0</v>
      </c>
      <c r="F279" s="1">
        <v>1</v>
      </c>
      <c r="G279" s="1">
        <v>3</v>
      </c>
      <c r="H279" s="1">
        <v>2</v>
      </c>
      <c r="I279" s="1">
        <v>0</v>
      </c>
      <c r="J279" s="1">
        <v>15</v>
      </c>
      <c r="K279" s="1">
        <v>2</v>
      </c>
      <c r="L279" s="1">
        <v>2</v>
      </c>
      <c r="M279" s="1">
        <v>2</v>
      </c>
      <c r="N279" s="1">
        <v>43</v>
      </c>
      <c r="O279" s="1">
        <v>53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3">
        <f t="shared" si="136"/>
        <v>0</v>
      </c>
      <c r="AG279" s="3">
        <f t="shared" si="137"/>
        <v>1</v>
      </c>
      <c r="AH279" s="3">
        <f t="shared" si="138"/>
        <v>1</v>
      </c>
      <c r="AI279" s="3">
        <f t="shared" si="139"/>
        <v>0</v>
      </c>
      <c r="AJ279" s="3">
        <f t="shared" si="140"/>
        <v>1</v>
      </c>
      <c r="AK279" s="3">
        <f t="shared" si="122"/>
        <v>-0.4</v>
      </c>
      <c r="AL279" s="3">
        <f t="shared" si="141"/>
        <v>1</v>
      </c>
      <c r="AM279" s="3">
        <f t="shared" si="142"/>
        <v>0</v>
      </c>
      <c r="AN279" s="3">
        <f t="shared" si="143"/>
        <v>0</v>
      </c>
      <c r="AO279" s="3">
        <f t="shared" si="144"/>
        <v>0</v>
      </c>
      <c r="AP279" s="3">
        <f t="shared" si="145"/>
        <v>0</v>
      </c>
      <c r="AQ279" s="3">
        <f t="shared" si="146"/>
        <v>1</v>
      </c>
      <c r="AR279" s="3">
        <f t="shared" si="149"/>
        <v>3</v>
      </c>
      <c r="AS279" s="3">
        <f t="shared" si="123"/>
        <v>0</v>
      </c>
      <c r="AT279" s="3">
        <f t="shared" si="147"/>
        <v>0</v>
      </c>
      <c r="BF279">
        <f t="shared" si="120"/>
        <v>1</v>
      </c>
      <c r="BG279">
        <f t="shared" si="124"/>
        <v>0</v>
      </c>
      <c r="BH279">
        <f t="shared" si="125"/>
        <v>0</v>
      </c>
      <c r="BI279">
        <f t="shared" si="126"/>
        <v>0</v>
      </c>
      <c r="BJ279">
        <f t="shared" si="127"/>
        <v>2</v>
      </c>
      <c r="BK279">
        <f t="shared" si="121"/>
        <v>0.4</v>
      </c>
      <c r="BL279">
        <f t="shared" si="128"/>
        <v>0</v>
      </c>
      <c r="BM279">
        <f t="shared" si="129"/>
        <v>0</v>
      </c>
      <c r="BN279">
        <f t="shared" si="130"/>
        <v>0</v>
      </c>
      <c r="BO279">
        <f t="shared" si="131"/>
        <v>0</v>
      </c>
      <c r="BP279">
        <f t="shared" si="132"/>
        <v>0</v>
      </c>
      <c r="BQ279">
        <f t="shared" si="133"/>
        <v>2</v>
      </c>
      <c r="BR279">
        <f t="shared" si="134"/>
        <v>2</v>
      </c>
      <c r="BS279">
        <f t="shared" si="135"/>
        <v>0</v>
      </c>
      <c r="BT279">
        <f t="shared" si="148"/>
        <v>0</v>
      </c>
    </row>
    <row r="280" spans="1:72" x14ac:dyDescent="0.3">
      <c r="A280" s="1" t="s">
        <v>47</v>
      </c>
      <c r="B280" s="1">
        <v>2</v>
      </c>
      <c r="C280" s="1">
        <v>6</v>
      </c>
      <c r="D280" s="1">
        <v>97</v>
      </c>
      <c r="E280" s="1">
        <v>0</v>
      </c>
      <c r="F280" s="1">
        <v>1</v>
      </c>
      <c r="G280" s="1">
        <v>3</v>
      </c>
      <c r="H280" s="1">
        <v>2</v>
      </c>
      <c r="I280" s="1">
        <v>0</v>
      </c>
      <c r="J280" s="1">
        <v>30</v>
      </c>
      <c r="K280" s="1">
        <v>2</v>
      </c>
      <c r="L280" s="1">
        <v>2</v>
      </c>
      <c r="M280" s="1">
        <v>1</v>
      </c>
      <c r="N280" s="1">
        <v>44</v>
      </c>
      <c r="O280" s="1">
        <v>53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1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3">
        <f t="shared" si="136"/>
        <v>0</v>
      </c>
      <c r="AG280" s="3">
        <f t="shared" si="137"/>
        <v>0</v>
      </c>
      <c r="AH280" s="3">
        <f t="shared" si="138"/>
        <v>1</v>
      </c>
      <c r="AI280" s="3">
        <f t="shared" si="139"/>
        <v>1</v>
      </c>
      <c r="AJ280" s="3">
        <f t="shared" si="140"/>
        <v>1</v>
      </c>
      <c r="AK280" s="3">
        <f t="shared" si="122"/>
        <v>-0.99999999999999989</v>
      </c>
      <c r="AL280" s="3">
        <f t="shared" si="141"/>
        <v>0</v>
      </c>
      <c r="AM280" s="3">
        <f t="shared" si="142"/>
        <v>0</v>
      </c>
      <c r="AN280" s="3">
        <f t="shared" si="143"/>
        <v>0</v>
      </c>
      <c r="AO280" s="3">
        <f t="shared" si="144"/>
        <v>0</v>
      </c>
      <c r="AP280" s="3">
        <f t="shared" si="145"/>
        <v>0</v>
      </c>
      <c r="AQ280" s="3">
        <f t="shared" si="146"/>
        <v>0</v>
      </c>
      <c r="AR280" s="3">
        <f t="shared" si="149"/>
        <v>2</v>
      </c>
      <c r="AS280" s="3">
        <f t="shared" si="123"/>
        <v>0</v>
      </c>
      <c r="AT280" s="3">
        <f t="shared" si="147"/>
        <v>0</v>
      </c>
      <c r="BF280">
        <f t="shared" si="120"/>
        <v>1</v>
      </c>
      <c r="BG280">
        <f t="shared" si="124"/>
        <v>0</v>
      </c>
      <c r="BH280">
        <f t="shared" si="125"/>
        <v>0</v>
      </c>
      <c r="BI280">
        <f t="shared" si="126"/>
        <v>0</v>
      </c>
      <c r="BJ280">
        <f t="shared" si="127"/>
        <v>2</v>
      </c>
      <c r="BK280">
        <f t="shared" si="121"/>
        <v>0.99999999999999989</v>
      </c>
      <c r="BL280">
        <f t="shared" si="128"/>
        <v>0</v>
      </c>
      <c r="BM280">
        <f t="shared" si="129"/>
        <v>0</v>
      </c>
      <c r="BN280">
        <f t="shared" si="130"/>
        <v>0</v>
      </c>
      <c r="BO280">
        <f t="shared" si="131"/>
        <v>0</v>
      </c>
      <c r="BP280">
        <f t="shared" si="132"/>
        <v>0</v>
      </c>
      <c r="BQ280">
        <f t="shared" si="133"/>
        <v>3</v>
      </c>
      <c r="BR280">
        <f t="shared" si="134"/>
        <v>3</v>
      </c>
      <c r="BS280">
        <f t="shared" si="135"/>
        <v>0</v>
      </c>
      <c r="BT280">
        <f t="shared" si="148"/>
        <v>0</v>
      </c>
    </row>
    <row r="281" spans="1:72" x14ac:dyDescent="0.3">
      <c r="A281" s="1" t="s">
        <v>47</v>
      </c>
      <c r="B281" s="1">
        <v>2</v>
      </c>
      <c r="C281" s="1">
        <v>6</v>
      </c>
      <c r="D281" s="1">
        <v>98</v>
      </c>
      <c r="E281" s="1">
        <v>0</v>
      </c>
      <c r="F281" s="1">
        <v>1</v>
      </c>
      <c r="G281" s="1">
        <v>3</v>
      </c>
      <c r="H281" s="1">
        <v>2</v>
      </c>
      <c r="I281" s="1">
        <v>15</v>
      </c>
      <c r="J281" s="1">
        <v>30</v>
      </c>
      <c r="K281" s="1">
        <v>2</v>
      </c>
      <c r="L281" s="1">
        <v>2</v>
      </c>
      <c r="M281" s="1">
        <v>1</v>
      </c>
      <c r="N281" s="1">
        <v>45</v>
      </c>
      <c r="O281" s="1">
        <v>53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3">
        <f t="shared" si="136"/>
        <v>0</v>
      </c>
      <c r="AG281" s="3">
        <f t="shared" si="137"/>
        <v>0</v>
      </c>
      <c r="AH281" s="3">
        <f t="shared" si="138"/>
        <v>0</v>
      </c>
      <c r="AI281" s="3">
        <f t="shared" si="139"/>
        <v>1</v>
      </c>
      <c r="AJ281" s="3">
        <f t="shared" si="140"/>
        <v>2</v>
      </c>
      <c r="AK281" s="3">
        <f t="shared" si="122"/>
        <v>-0.4</v>
      </c>
      <c r="AL281" s="3">
        <f t="shared" si="141"/>
        <v>0</v>
      </c>
      <c r="AM281" s="3">
        <f t="shared" si="142"/>
        <v>0</v>
      </c>
      <c r="AN281" s="3">
        <f t="shared" si="143"/>
        <v>0</v>
      </c>
      <c r="AO281" s="3">
        <f t="shared" si="144"/>
        <v>0</v>
      </c>
      <c r="AP281" s="3">
        <f t="shared" si="145"/>
        <v>0</v>
      </c>
      <c r="AQ281" s="3">
        <f t="shared" si="146"/>
        <v>0</v>
      </c>
      <c r="AR281" s="3">
        <f t="shared" si="149"/>
        <v>3</v>
      </c>
      <c r="AS281" s="3">
        <f t="shared" si="123"/>
        <v>0</v>
      </c>
      <c r="AT281" s="3">
        <f t="shared" si="147"/>
        <v>0</v>
      </c>
      <c r="BF281">
        <f t="shared" si="120"/>
        <v>1</v>
      </c>
      <c r="BG281">
        <f t="shared" si="124"/>
        <v>0</v>
      </c>
      <c r="BH281">
        <f t="shared" si="125"/>
        <v>0</v>
      </c>
      <c r="BI281">
        <f t="shared" si="126"/>
        <v>0</v>
      </c>
      <c r="BJ281">
        <f t="shared" si="127"/>
        <v>1</v>
      </c>
      <c r="BK281">
        <f t="shared" si="121"/>
        <v>0.4</v>
      </c>
      <c r="BL281">
        <f t="shared" si="128"/>
        <v>0</v>
      </c>
      <c r="BM281">
        <f t="shared" si="129"/>
        <v>0</v>
      </c>
      <c r="BN281">
        <f t="shared" si="130"/>
        <v>0</v>
      </c>
      <c r="BO281">
        <f t="shared" si="131"/>
        <v>0</v>
      </c>
      <c r="BP281">
        <f t="shared" si="132"/>
        <v>0</v>
      </c>
      <c r="BQ281">
        <f t="shared" si="133"/>
        <v>3</v>
      </c>
      <c r="BR281">
        <f t="shared" si="134"/>
        <v>2</v>
      </c>
      <c r="BS281">
        <f t="shared" si="135"/>
        <v>0</v>
      </c>
      <c r="BT281">
        <f t="shared" si="148"/>
        <v>0</v>
      </c>
    </row>
    <row r="282" spans="1:72" x14ac:dyDescent="0.3">
      <c r="A282" s="1" t="s">
        <v>47</v>
      </c>
      <c r="B282" s="1">
        <v>2</v>
      </c>
      <c r="C282" s="1">
        <v>6</v>
      </c>
      <c r="D282" s="1">
        <v>99</v>
      </c>
      <c r="E282" s="1">
        <v>0</v>
      </c>
      <c r="F282" s="1">
        <v>1</v>
      </c>
      <c r="G282" s="1">
        <v>3</v>
      </c>
      <c r="H282" s="1">
        <v>2</v>
      </c>
      <c r="I282" s="1">
        <v>30</v>
      </c>
      <c r="J282" s="1">
        <v>30</v>
      </c>
      <c r="K282" s="1">
        <v>2</v>
      </c>
      <c r="L282" s="1">
        <v>1</v>
      </c>
      <c r="M282" s="1">
        <v>2</v>
      </c>
      <c r="N282" s="1">
        <v>45</v>
      </c>
      <c r="O282" s="1">
        <v>54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3">
        <f t="shared" si="136"/>
        <v>0</v>
      </c>
      <c r="AG282" s="3">
        <f t="shared" si="137"/>
        <v>0</v>
      </c>
      <c r="AH282" s="3">
        <f t="shared" si="138"/>
        <v>0</v>
      </c>
      <c r="AI282" s="3">
        <f t="shared" si="139"/>
        <v>1</v>
      </c>
      <c r="AJ282" s="3">
        <f t="shared" si="140"/>
        <v>2</v>
      </c>
      <c r="AK282" s="3">
        <f t="shared" si="122"/>
        <v>0.19999999999999998</v>
      </c>
      <c r="AL282" s="3">
        <f t="shared" si="141"/>
        <v>0</v>
      </c>
      <c r="AM282" s="3">
        <f t="shared" si="142"/>
        <v>0</v>
      </c>
      <c r="AN282" s="3">
        <f t="shared" si="143"/>
        <v>0</v>
      </c>
      <c r="AO282" s="3">
        <f t="shared" si="144"/>
        <v>0</v>
      </c>
      <c r="AP282" s="3">
        <f t="shared" si="145"/>
        <v>0</v>
      </c>
      <c r="AQ282" s="3">
        <f t="shared" si="146"/>
        <v>0</v>
      </c>
      <c r="AR282" s="3">
        <f t="shared" si="149"/>
        <v>4</v>
      </c>
      <c r="AS282" s="3">
        <f t="shared" si="123"/>
        <v>1</v>
      </c>
      <c r="AT282" s="3">
        <f t="shared" si="147"/>
        <v>1</v>
      </c>
      <c r="BF282">
        <f t="shared" si="120"/>
        <v>1</v>
      </c>
      <c r="BG282">
        <f t="shared" si="124"/>
        <v>0</v>
      </c>
      <c r="BH282">
        <f t="shared" si="125"/>
        <v>0</v>
      </c>
      <c r="BI282">
        <f t="shared" si="126"/>
        <v>0</v>
      </c>
      <c r="BJ282">
        <f t="shared" si="127"/>
        <v>1</v>
      </c>
      <c r="BK282">
        <f t="shared" si="121"/>
        <v>-0.19999999999999998</v>
      </c>
      <c r="BL282">
        <f t="shared" si="128"/>
        <v>0</v>
      </c>
      <c r="BM282">
        <f t="shared" si="129"/>
        <v>0</v>
      </c>
      <c r="BN282">
        <f t="shared" si="130"/>
        <v>0</v>
      </c>
      <c r="BO282">
        <f t="shared" si="131"/>
        <v>0</v>
      </c>
      <c r="BP282">
        <f t="shared" si="132"/>
        <v>0</v>
      </c>
      <c r="BQ282">
        <f t="shared" si="133"/>
        <v>3</v>
      </c>
      <c r="BR282">
        <f t="shared" si="134"/>
        <v>1</v>
      </c>
      <c r="BS282">
        <f t="shared" si="135"/>
        <v>-1</v>
      </c>
      <c r="BT282">
        <f t="shared" si="148"/>
        <v>-1</v>
      </c>
    </row>
    <row r="283" spans="1:72" x14ac:dyDescent="0.3">
      <c r="A283" s="1" t="s">
        <v>47</v>
      </c>
      <c r="B283" s="1">
        <v>2</v>
      </c>
      <c r="C283" s="1">
        <v>6</v>
      </c>
      <c r="D283" s="1">
        <v>100</v>
      </c>
      <c r="E283" s="1">
        <v>0</v>
      </c>
      <c r="F283" s="1">
        <v>1</v>
      </c>
      <c r="G283" s="1">
        <v>3</v>
      </c>
      <c r="H283" s="1">
        <v>2</v>
      </c>
      <c r="I283" s="1">
        <v>30</v>
      </c>
      <c r="J283" s="1">
        <v>40</v>
      </c>
      <c r="K283" s="1">
        <v>2</v>
      </c>
      <c r="L283" s="1">
        <v>2</v>
      </c>
      <c r="M283" s="1">
        <v>1</v>
      </c>
      <c r="N283" s="1">
        <v>46</v>
      </c>
      <c r="O283" s="1">
        <v>54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3">
        <f t="shared" si="136"/>
        <v>0</v>
      </c>
      <c r="AG283" s="3">
        <f t="shared" si="137"/>
        <v>1</v>
      </c>
      <c r="AH283" s="3">
        <f t="shared" si="138"/>
        <v>0</v>
      </c>
      <c r="AI283" s="3">
        <f t="shared" si="139"/>
        <v>0</v>
      </c>
      <c r="AJ283" s="3">
        <f t="shared" si="140"/>
        <v>2</v>
      </c>
      <c r="AK283" s="3">
        <f t="shared" si="122"/>
        <v>-0.4</v>
      </c>
      <c r="AL283" s="3">
        <f t="shared" si="141"/>
        <v>1</v>
      </c>
      <c r="AM283" s="3">
        <f t="shared" si="142"/>
        <v>0</v>
      </c>
      <c r="AN283" s="3">
        <f t="shared" si="143"/>
        <v>0</v>
      </c>
      <c r="AO283" s="3">
        <f t="shared" si="144"/>
        <v>0</v>
      </c>
      <c r="AP283" s="3">
        <f t="shared" si="145"/>
        <v>0</v>
      </c>
      <c r="AQ283" s="3">
        <f t="shared" si="146"/>
        <v>0</v>
      </c>
      <c r="AR283" s="3">
        <f t="shared" si="149"/>
        <v>3</v>
      </c>
      <c r="AS283" s="3">
        <f t="shared" si="123"/>
        <v>0</v>
      </c>
      <c r="AT283" s="3">
        <f t="shared" si="147"/>
        <v>-1</v>
      </c>
      <c r="BF283">
        <f t="shared" si="120"/>
        <v>1</v>
      </c>
      <c r="BG283">
        <f t="shared" si="124"/>
        <v>0</v>
      </c>
      <c r="BH283">
        <f t="shared" si="125"/>
        <v>0</v>
      </c>
      <c r="BI283">
        <f t="shared" si="126"/>
        <v>0</v>
      </c>
      <c r="BJ283">
        <f t="shared" si="127"/>
        <v>1</v>
      </c>
      <c r="BK283">
        <f t="shared" si="121"/>
        <v>0.4</v>
      </c>
      <c r="BL283">
        <f t="shared" si="128"/>
        <v>0</v>
      </c>
      <c r="BM283">
        <f t="shared" si="129"/>
        <v>0</v>
      </c>
      <c r="BN283">
        <f t="shared" si="130"/>
        <v>0</v>
      </c>
      <c r="BO283">
        <f t="shared" si="131"/>
        <v>0</v>
      </c>
      <c r="BP283">
        <f t="shared" si="132"/>
        <v>0</v>
      </c>
      <c r="BQ283">
        <f t="shared" si="133"/>
        <v>3</v>
      </c>
      <c r="BR283">
        <f t="shared" si="134"/>
        <v>2</v>
      </c>
      <c r="BS283">
        <f t="shared" si="135"/>
        <v>0</v>
      </c>
      <c r="BT283">
        <f t="shared" si="148"/>
        <v>1</v>
      </c>
    </row>
    <row r="284" spans="1:72" x14ac:dyDescent="0.3">
      <c r="A284" s="1" t="s">
        <v>47</v>
      </c>
      <c r="B284" s="1">
        <v>2</v>
      </c>
      <c r="C284" s="1">
        <v>6</v>
      </c>
      <c r="D284" s="1">
        <v>101</v>
      </c>
      <c r="E284" s="1">
        <v>0</v>
      </c>
      <c r="F284" s="1">
        <v>1</v>
      </c>
      <c r="G284" s="1">
        <v>3</v>
      </c>
      <c r="H284" s="1">
        <v>2</v>
      </c>
      <c r="I284" s="1">
        <v>40</v>
      </c>
      <c r="J284" s="1">
        <v>40</v>
      </c>
      <c r="K284" s="1">
        <v>2</v>
      </c>
      <c r="L284" s="1">
        <v>1</v>
      </c>
      <c r="M284" s="1">
        <v>1</v>
      </c>
      <c r="N284" s="1">
        <v>47</v>
      </c>
      <c r="O284" s="1">
        <v>54</v>
      </c>
      <c r="P284" s="1">
        <v>0</v>
      </c>
      <c r="Q284" s="1">
        <v>0</v>
      </c>
      <c r="R284" s="1">
        <v>0</v>
      </c>
      <c r="S284" s="1">
        <v>0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3">
        <f t="shared" si="136"/>
        <v>0</v>
      </c>
      <c r="AG284" s="3">
        <f t="shared" si="137"/>
        <v>2</v>
      </c>
      <c r="AH284" s="3">
        <f t="shared" si="138"/>
        <v>0</v>
      </c>
      <c r="AI284" s="3">
        <f t="shared" si="139"/>
        <v>0</v>
      </c>
      <c r="AJ284" s="3">
        <f t="shared" si="140"/>
        <v>2</v>
      </c>
      <c r="AK284" s="3">
        <f t="shared" si="122"/>
        <v>0.19999999999999998</v>
      </c>
      <c r="AL284" s="3">
        <f t="shared" si="141"/>
        <v>2</v>
      </c>
      <c r="AM284" s="3">
        <f t="shared" si="142"/>
        <v>0</v>
      </c>
      <c r="AN284" s="3">
        <f t="shared" si="143"/>
        <v>0</v>
      </c>
      <c r="AO284" s="3">
        <f t="shared" si="144"/>
        <v>0</v>
      </c>
      <c r="AP284" s="3">
        <f t="shared" si="145"/>
        <v>0</v>
      </c>
      <c r="AQ284" s="3">
        <f t="shared" si="146"/>
        <v>0</v>
      </c>
      <c r="AR284" s="3">
        <f t="shared" si="149"/>
        <v>3</v>
      </c>
      <c r="AS284" s="3">
        <f t="shared" si="123"/>
        <v>0</v>
      </c>
      <c r="AT284" s="3">
        <f t="shared" si="147"/>
        <v>0</v>
      </c>
      <c r="BF284">
        <f t="shared" si="120"/>
        <v>1</v>
      </c>
      <c r="BG284">
        <f t="shared" si="124"/>
        <v>0</v>
      </c>
      <c r="BH284">
        <f t="shared" si="125"/>
        <v>0</v>
      </c>
      <c r="BI284">
        <f t="shared" si="126"/>
        <v>0</v>
      </c>
      <c r="BJ284">
        <f t="shared" si="127"/>
        <v>1</v>
      </c>
      <c r="BK284">
        <f t="shared" si="121"/>
        <v>-0.19999999999999998</v>
      </c>
      <c r="BL284">
        <f t="shared" si="128"/>
        <v>0</v>
      </c>
      <c r="BM284">
        <f t="shared" si="129"/>
        <v>0</v>
      </c>
      <c r="BN284">
        <f t="shared" si="130"/>
        <v>0</v>
      </c>
      <c r="BO284">
        <f t="shared" si="131"/>
        <v>0</v>
      </c>
      <c r="BP284">
        <f t="shared" si="132"/>
        <v>0</v>
      </c>
      <c r="BQ284">
        <f t="shared" si="133"/>
        <v>3</v>
      </c>
      <c r="BR284">
        <f t="shared" si="134"/>
        <v>2</v>
      </c>
      <c r="BS284">
        <f t="shared" si="135"/>
        <v>0</v>
      </c>
      <c r="BT284">
        <f t="shared" si="148"/>
        <v>0</v>
      </c>
    </row>
    <row r="285" spans="1:72" x14ac:dyDescent="0.3">
      <c r="A285" s="1" t="s">
        <v>47</v>
      </c>
      <c r="B285" s="1">
        <v>2</v>
      </c>
      <c r="C285" s="1">
        <v>6</v>
      </c>
      <c r="D285" s="1">
        <v>102</v>
      </c>
      <c r="E285" s="1">
        <v>0</v>
      </c>
      <c r="F285" s="1">
        <v>1</v>
      </c>
      <c r="G285" s="1">
        <v>3</v>
      </c>
      <c r="H285" s="1">
        <v>2</v>
      </c>
      <c r="I285" s="1" t="s">
        <v>46</v>
      </c>
      <c r="J285" s="1">
        <v>40</v>
      </c>
      <c r="K285" s="1">
        <v>2</v>
      </c>
      <c r="L285" s="1">
        <v>2</v>
      </c>
      <c r="M285" s="1">
        <v>2</v>
      </c>
      <c r="N285" s="1">
        <v>47</v>
      </c>
      <c r="O285" s="1">
        <v>55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1</v>
      </c>
      <c r="AB285" s="1">
        <v>1</v>
      </c>
      <c r="AC285" s="1">
        <v>0</v>
      </c>
      <c r="AD285" s="1">
        <v>0</v>
      </c>
      <c r="AE285" s="1">
        <v>0</v>
      </c>
      <c r="AF285" s="3">
        <f t="shared" si="136"/>
        <v>0</v>
      </c>
      <c r="AG285" s="3">
        <f t="shared" si="137"/>
        <v>2</v>
      </c>
      <c r="AH285" s="3">
        <f t="shared" si="138"/>
        <v>0</v>
      </c>
      <c r="AI285" s="3">
        <f t="shared" si="139"/>
        <v>0</v>
      </c>
      <c r="AJ285" s="3">
        <f t="shared" si="140"/>
        <v>2</v>
      </c>
      <c r="AK285" s="3">
        <f t="shared" si="122"/>
        <v>0.79999999999999993</v>
      </c>
      <c r="AL285" s="3">
        <f t="shared" si="141"/>
        <v>2</v>
      </c>
      <c r="AM285" s="3">
        <f t="shared" si="142"/>
        <v>0</v>
      </c>
      <c r="AN285" s="3">
        <f t="shared" si="143"/>
        <v>0</v>
      </c>
      <c r="AO285" s="3">
        <f t="shared" si="144"/>
        <v>0</v>
      </c>
      <c r="AP285" s="3">
        <f t="shared" si="145"/>
        <v>0</v>
      </c>
      <c r="AQ285" s="3">
        <f t="shared" si="146"/>
        <v>0</v>
      </c>
      <c r="AR285" s="3">
        <f t="shared" si="149"/>
        <v>3</v>
      </c>
      <c r="AS285" s="3">
        <f t="shared" si="123"/>
        <v>0</v>
      </c>
      <c r="AT285" s="3">
        <f t="shared" si="147"/>
        <v>0</v>
      </c>
      <c r="BF285">
        <f t="shared" si="120"/>
        <v>1</v>
      </c>
      <c r="BG285">
        <f t="shared" si="124"/>
        <v>0</v>
      </c>
      <c r="BH285">
        <f t="shared" si="125"/>
        <v>0</v>
      </c>
      <c r="BI285">
        <f t="shared" si="126"/>
        <v>1</v>
      </c>
      <c r="BJ285">
        <f t="shared" si="127"/>
        <v>1</v>
      </c>
      <c r="BK285">
        <f t="shared" si="121"/>
        <v>-0.79999999999999993</v>
      </c>
      <c r="BL285">
        <f t="shared" si="128"/>
        <v>1</v>
      </c>
      <c r="BM285">
        <f t="shared" si="129"/>
        <v>0</v>
      </c>
      <c r="BN285">
        <f t="shared" si="130"/>
        <v>0</v>
      </c>
      <c r="BO285">
        <f t="shared" si="131"/>
        <v>0</v>
      </c>
      <c r="BP285">
        <f t="shared" si="132"/>
        <v>0</v>
      </c>
      <c r="BQ285">
        <f t="shared" si="133"/>
        <v>3</v>
      </c>
      <c r="BR285">
        <f t="shared" si="134"/>
        <v>2</v>
      </c>
      <c r="BS285">
        <f t="shared" si="135"/>
        <v>0</v>
      </c>
      <c r="BT285">
        <f t="shared" si="148"/>
        <v>0</v>
      </c>
    </row>
    <row r="286" spans="1:72" x14ac:dyDescent="0.3">
      <c r="A286" s="1" t="s">
        <v>47</v>
      </c>
      <c r="B286" s="1">
        <v>2</v>
      </c>
      <c r="C286" s="1">
        <v>6</v>
      </c>
      <c r="D286" s="1">
        <v>103</v>
      </c>
      <c r="E286" s="1">
        <v>0</v>
      </c>
      <c r="F286" s="1">
        <v>1</v>
      </c>
      <c r="G286" s="1">
        <v>3</v>
      </c>
      <c r="H286" s="1">
        <v>2</v>
      </c>
      <c r="I286" s="1">
        <v>40</v>
      </c>
      <c r="J286" s="1">
        <v>40</v>
      </c>
      <c r="K286" s="1">
        <v>2</v>
      </c>
      <c r="L286" s="1">
        <v>1</v>
      </c>
      <c r="M286" s="1">
        <v>1</v>
      </c>
      <c r="N286" s="1">
        <v>48</v>
      </c>
      <c r="O286" s="1">
        <v>55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3">
        <f t="shared" si="136"/>
        <v>0</v>
      </c>
      <c r="AG286" s="3">
        <f t="shared" si="137"/>
        <v>1</v>
      </c>
      <c r="AH286" s="3">
        <f t="shared" si="138"/>
        <v>0</v>
      </c>
      <c r="AI286" s="3">
        <f t="shared" si="139"/>
        <v>0</v>
      </c>
      <c r="AJ286" s="3">
        <f t="shared" si="140"/>
        <v>2</v>
      </c>
      <c r="AK286" s="3">
        <f t="shared" si="122"/>
        <v>0.19999999999999998</v>
      </c>
      <c r="AL286" s="3">
        <f t="shared" si="141"/>
        <v>2</v>
      </c>
      <c r="AM286" s="3">
        <f t="shared" si="142"/>
        <v>0</v>
      </c>
      <c r="AN286" s="3">
        <f t="shared" si="143"/>
        <v>0</v>
      </c>
      <c r="AO286" s="3">
        <f t="shared" si="144"/>
        <v>0</v>
      </c>
      <c r="AP286" s="3">
        <f t="shared" si="145"/>
        <v>0</v>
      </c>
      <c r="AQ286" s="3">
        <f t="shared" si="146"/>
        <v>0</v>
      </c>
      <c r="AR286" s="3">
        <f t="shared" si="149"/>
        <v>3</v>
      </c>
      <c r="AS286" s="3">
        <f t="shared" si="123"/>
        <v>0</v>
      </c>
      <c r="AT286" s="3">
        <f t="shared" si="147"/>
        <v>0</v>
      </c>
      <c r="BF286">
        <f t="shared" si="120"/>
        <v>1</v>
      </c>
      <c r="BG286">
        <f t="shared" si="124"/>
        <v>0</v>
      </c>
      <c r="BH286">
        <f t="shared" si="125"/>
        <v>1</v>
      </c>
      <c r="BI286">
        <f t="shared" si="126"/>
        <v>1</v>
      </c>
      <c r="BJ286">
        <f t="shared" si="127"/>
        <v>1</v>
      </c>
      <c r="BK286">
        <f t="shared" si="121"/>
        <v>-0.19999999999999998</v>
      </c>
      <c r="BL286">
        <f t="shared" si="128"/>
        <v>1</v>
      </c>
      <c r="BM286">
        <f t="shared" si="129"/>
        <v>0</v>
      </c>
      <c r="BN286">
        <f t="shared" si="130"/>
        <v>0</v>
      </c>
      <c r="BO286">
        <f t="shared" si="131"/>
        <v>0</v>
      </c>
      <c r="BP286">
        <f t="shared" si="132"/>
        <v>0</v>
      </c>
      <c r="BQ286">
        <f t="shared" si="133"/>
        <v>3</v>
      </c>
      <c r="BR286">
        <f t="shared" si="134"/>
        <v>2</v>
      </c>
      <c r="BS286">
        <f t="shared" si="135"/>
        <v>0</v>
      </c>
      <c r="BT286">
        <f t="shared" si="148"/>
        <v>0</v>
      </c>
    </row>
    <row r="287" spans="1:72" x14ac:dyDescent="0.3">
      <c r="A287" s="1" t="s">
        <v>47</v>
      </c>
      <c r="B287" s="1">
        <v>2</v>
      </c>
      <c r="C287" s="1">
        <v>6</v>
      </c>
      <c r="D287" s="1">
        <v>104</v>
      </c>
      <c r="E287" s="1">
        <v>0</v>
      </c>
      <c r="F287" s="1">
        <v>1</v>
      </c>
      <c r="G287" s="1">
        <v>3</v>
      </c>
      <c r="H287" s="1">
        <v>2</v>
      </c>
      <c r="I287" s="1" t="s">
        <v>46</v>
      </c>
      <c r="J287" s="1">
        <v>40</v>
      </c>
      <c r="K287" s="1">
        <v>2</v>
      </c>
      <c r="L287" s="1">
        <v>1</v>
      </c>
      <c r="M287" s="1">
        <v>2</v>
      </c>
      <c r="N287" s="1">
        <v>48</v>
      </c>
      <c r="O287" s="1">
        <v>56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1</v>
      </c>
      <c r="AC287" s="1">
        <v>0</v>
      </c>
      <c r="AD287" s="1">
        <v>0</v>
      </c>
      <c r="AE287" s="1">
        <v>0</v>
      </c>
      <c r="AF287" s="3">
        <f t="shared" si="136"/>
        <v>0</v>
      </c>
      <c r="AG287" s="3">
        <f t="shared" si="137"/>
        <v>0</v>
      </c>
      <c r="AH287" s="3">
        <f t="shared" si="138"/>
        <v>0</v>
      </c>
      <c r="AI287" s="3">
        <f t="shared" si="139"/>
        <v>0</v>
      </c>
      <c r="AJ287" s="3">
        <f t="shared" si="140"/>
        <v>1</v>
      </c>
      <c r="AK287" s="3">
        <f t="shared" si="122"/>
        <v>0.79999999999999993</v>
      </c>
      <c r="AL287" s="3">
        <f t="shared" si="141"/>
        <v>1</v>
      </c>
      <c r="AM287" s="3">
        <f t="shared" si="142"/>
        <v>0</v>
      </c>
      <c r="AN287" s="3">
        <f t="shared" si="143"/>
        <v>0</v>
      </c>
      <c r="AO287" s="3">
        <f t="shared" si="144"/>
        <v>0</v>
      </c>
      <c r="AP287" s="3">
        <f t="shared" si="145"/>
        <v>0</v>
      </c>
      <c r="AQ287" s="3">
        <f t="shared" si="146"/>
        <v>0</v>
      </c>
      <c r="AR287" s="3">
        <f t="shared" si="149"/>
        <v>3</v>
      </c>
      <c r="AS287" s="3">
        <f t="shared" si="123"/>
        <v>0</v>
      </c>
      <c r="AT287" s="3">
        <f t="shared" si="147"/>
        <v>0</v>
      </c>
      <c r="BF287">
        <f t="shared" si="120"/>
        <v>1</v>
      </c>
      <c r="BG287">
        <f t="shared" si="124"/>
        <v>0</v>
      </c>
      <c r="BH287">
        <f t="shared" si="125"/>
        <v>1</v>
      </c>
      <c r="BI287">
        <f t="shared" si="126"/>
        <v>1</v>
      </c>
      <c r="BJ287">
        <f t="shared" si="127"/>
        <v>2</v>
      </c>
      <c r="BK287">
        <f t="shared" si="121"/>
        <v>-0.79999999999999993</v>
      </c>
      <c r="BL287">
        <f t="shared" si="128"/>
        <v>2</v>
      </c>
      <c r="BM287">
        <f t="shared" si="129"/>
        <v>0</v>
      </c>
      <c r="BN287">
        <f t="shared" si="130"/>
        <v>0</v>
      </c>
      <c r="BO287">
        <f t="shared" si="131"/>
        <v>0</v>
      </c>
      <c r="BP287">
        <f t="shared" si="132"/>
        <v>0</v>
      </c>
      <c r="BQ287">
        <f t="shared" si="133"/>
        <v>3</v>
      </c>
      <c r="BR287">
        <f t="shared" si="134"/>
        <v>2</v>
      </c>
      <c r="BS287">
        <f t="shared" si="135"/>
        <v>0</v>
      </c>
      <c r="BT287">
        <f t="shared" si="148"/>
        <v>0</v>
      </c>
    </row>
    <row r="288" spans="1:72" x14ac:dyDescent="0.3">
      <c r="A288" s="1" t="s">
        <v>47</v>
      </c>
      <c r="B288" s="1">
        <v>2</v>
      </c>
      <c r="C288" s="1">
        <v>6</v>
      </c>
      <c r="D288" s="1">
        <v>105</v>
      </c>
      <c r="E288" s="1">
        <v>0</v>
      </c>
      <c r="F288" s="1">
        <v>1</v>
      </c>
      <c r="G288" s="1">
        <v>3</v>
      </c>
      <c r="H288" s="1">
        <v>2</v>
      </c>
      <c r="I288" s="1">
        <v>40</v>
      </c>
      <c r="J288" s="1">
        <v>40</v>
      </c>
      <c r="K288" s="1">
        <v>2</v>
      </c>
      <c r="L288" s="1">
        <v>1</v>
      </c>
      <c r="M288" s="1">
        <v>1</v>
      </c>
      <c r="N288" s="1">
        <v>49</v>
      </c>
      <c r="O288" s="1">
        <v>56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3">
        <f t="shared" si="136"/>
        <v>0</v>
      </c>
      <c r="AG288" s="3">
        <f t="shared" si="137"/>
        <v>0</v>
      </c>
      <c r="AH288" s="3">
        <f t="shared" si="138"/>
        <v>0</v>
      </c>
      <c r="AI288" s="3">
        <f t="shared" si="139"/>
        <v>0</v>
      </c>
      <c r="AJ288" s="3">
        <f t="shared" si="140"/>
        <v>2</v>
      </c>
      <c r="AK288" s="3">
        <f t="shared" si="122"/>
        <v>0.19999999999999998</v>
      </c>
      <c r="AL288" s="3">
        <f t="shared" si="141"/>
        <v>2</v>
      </c>
      <c r="AM288" s="3">
        <f t="shared" si="142"/>
        <v>0</v>
      </c>
      <c r="AN288" s="3">
        <f t="shared" si="143"/>
        <v>0</v>
      </c>
      <c r="AO288" s="3">
        <f t="shared" si="144"/>
        <v>0</v>
      </c>
      <c r="AP288" s="3">
        <f t="shared" si="145"/>
        <v>0</v>
      </c>
      <c r="AQ288" s="3">
        <f t="shared" si="146"/>
        <v>0</v>
      </c>
      <c r="AR288" s="3">
        <f t="shared" si="149"/>
        <v>4</v>
      </c>
      <c r="AS288" s="3">
        <f t="shared" si="123"/>
        <v>1</v>
      </c>
      <c r="AT288" s="3">
        <f t="shared" si="147"/>
        <v>1</v>
      </c>
      <c r="BF288">
        <f t="shared" si="120"/>
        <v>1</v>
      </c>
      <c r="BG288">
        <f t="shared" si="124"/>
        <v>0</v>
      </c>
      <c r="BH288">
        <f t="shared" si="125"/>
        <v>2</v>
      </c>
      <c r="BI288">
        <f t="shared" si="126"/>
        <v>0</v>
      </c>
      <c r="BJ288">
        <f t="shared" si="127"/>
        <v>1</v>
      </c>
      <c r="BK288">
        <f t="shared" si="121"/>
        <v>-0.19999999999999998</v>
      </c>
      <c r="BL288">
        <f t="shared" si="128"/>
        <v>1</v>
      </c>
      <c r="BM288">
        <f t="shared" si="129"/>
        <v>0</v>
      </c>
      <c r="BN288">
        <f t="shared" si="130"/>
        <v>0</v>
      </c>
      <c r="BO288">
        <f t="shared" si="131"/>
        <v>0</v>
      </c>
      <c r="BP288">
        <f t="shared" si="132"/>
        <v>0</v>
      </c>
      <c r="BQ288">
        <f t="shared" si="133"/>
        <v>3</v>
      </c>
      <c r="BR288">
        <f t="shared" si="134"/>
        <v>1</v>
      </c>
      <c r="BS288">
        <f t="shared" si="135"/>
        <v>-1</v>
      </c>
      <c r="BT288">
        <f t="shared" si="148"/>
        <v>-1</v>
      </c>
    </row>
    <row r="289" spans="1:72" x14ac:dyDescent="0.3">
      <c r="A289" s="1" t="s">
        <v>47</v>
      </c>
      <c r="B289" s="1">
        <v>2</v>
      </c>
      <c r="C289" s="1">
        <v>6</v>
      </c>
      <c r="D289" s="1">
        <v>106</v>
      </c>
      <c r="E289" s="1">
        <v>0</v>
      </c>
      <c r="F289" s="1">
        <v>1</v>
      </c>
      <c r="G289" s="1">
        <v>3</v>
      </c>
      <c r="H289" s="1">
        <v>2</v>
      </c>
      <c r="I289" s="1" t="s">
        <v>46</v>
      </c>
      <c r="J289" s="1">
        <v>40</v>
      </c>
      <c r="K289" s="1">
        <v>2</v>
      </c>
      <c r="L289" s="1">
        <v>2</v>
      </c>
      <c r="M289" s="1">
        <v>1</v>
      </c>
      <c r="N289" s="1">
        <v>50</v>
      </c>
      <c r="O289" s="1">
        <v>56</v>
      </c>
      <c r="P289" s="1">
        <v>1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0</v>
      </c>
      <c r="AA289" s="1">
        <v>0</v>
      </c>
      <c r="AB289" s="1">
        <v>1</v>
      </c>
      <c r="AC289" s="1">
        <v>0</v>
      </c>
      <c r="AD289" s="1">
        <v>1</v>
      </c>
      <c r="AE289" s="1">
        <v>0</v>
      </c>
      <c r="AF289" s="3">
        <f t="shared" si="136"/>
        <v>0</v>
      </c>
      <c r="AG289" s="3">
        <f t="shared" si="137"/>
        <v>0</v>
      </c>
      <c r="AH289" s="3">
        <f t="shared" si="138"/>
        <v>0</v>
      </c>
      <c r="AI289" s="3">
        <f t="shared" si="139"/>
        <v>0</v>
      </c>
      <c r="AJ289" s="3">
        <f t="shared" si="140"/>
        <v>2</v>
      </c>
      <c r="AK289" s="3">
        <f t="shared" si="122"/>
        <v>0.79999999999999993</v>
      </c>
      <c r="AL289" s="3">
        <f t="shared" si="141"/>
        <v>2</v>
      </c>
      <c r="AM289" s="3">
        <f t="shared" si="142"/>
        <v>0</v>
      </c>
      <c r="AN289" s="3">
        <f t="shared" si="143"/>
        <v>1</v>
      </c>
      <c r="AO289" s="3">
        <f t="shared" si="144"/>
        <v>0</v>
      </c>
      <c r="AP289" s="3">
        <f t="shared" si="145"/>
        <v>0</v>
      </c>
      <c r="AQ289" s="3">
        <f t="shared" si="146"/>
        <v>0</v>
      </c>
      <c r="AR289" s="3">
        <f t="shared" si="149"/>
        <v>4</v>
      </c>
      <c r="AS289" s="3">
        <f t="shared" si="123"/>
        <v>1</v>
      </c>
      <c r="AT289" s="3">
        <f t="shared" si="147"/>
        <v>0</v>
      </c>
      <c r="BF289">
        <f t="shared" si="120"/>
        <v>1</v>
      </c>
      <c r="BG289">
        <f t="shared" si="124"/>
        <v>0</v>
      </c>
      <c r="BH289">
        <f t="shared" si="125"/>
        <v>2</v>
      </c>
      <c r="BI289">
        <f t="shared" si="126"/>
        <v>0</v>
      </c>
      <c r="BJ289">
        <f t="shared" si="127"/>
        <v>1</v>
      </c>
      <c r="BK289">
        <f t="shared" si="121"/>
        <v>-0.79999999999999993</v>
      </c>
      <c r="BL289">
        <f t="shared" si="128"/>
        <v>1</v>
      </c>
      <c r="BM289">
        <f t="shared" si="129"/>
        <v>0</v>
      </c>
      <c r="BN289">
        <f t="shared" si="130"/>
        <v>0</v>
      </c>
      <c r="BO289">
        <f t="shared" si="131"/>
        <v>0</v>
      </c>
      <c r="BP289">
        <f t="shared" si="132"/>
        <v>0</v>
      </c>
      <c r="BQ289">
        <f t="shared" si="133"/>
        <v>3</v>
      </c>
      <c r="BR289">
        <f t="shared" si="134"/>
        <v>1</v>
      </c>
      <c r="BS289">
        <f t="shared" si="135"/>
        <v>-1</v>
      </c>
      <c r="BT289">
        <f t="shared" si="148"/>
        <v>0</v>
      </c>
    </row>
    <row r="290" spans="1:72" x14ac:dyDescent="0.3">
      <c r="A290" s="1" t="s">
        <v>47</v>
      </c>
      <c r="B290" s="1">
        <v>2</v>
      </c>
      <c r="C290" s="1">
        <v>7</v>
      </c>
      <c r="D290" s="1">
        <v>107</v>
      </c>
      <c r="E290" s="1">
        <v>0</v>
      </c>
      <c r="F290" s="1">
        <v>1</v>
      </c>
      <c r="G290" s="1">
        <v>4</v>
      </c>
      <c r="H290" s="1">
        <v>2</v>
      </c>
      <c r="I290" s="1">
        <v>0</v>
      </c>
      <c r="J290" s="1">
        <v>0</v>
      </c>
      <c r="K290" s="1">
        <v>1</v>
      </c>
      <c r="L290" s="1">
        <v>1</v>
      </c>
      <c r="M290" s="1">
        <v>1</v>
      </c>
      <c r="N290" s="1">
        <v>51</v>
      </c>
      <c r="O290" s="1">
        <v>56</v>
      </c>
      <c r="P290" s="1">
        <v>0</v>
      </c>
      <c r="Q290" s="1">
        <v>0</v>
      </c>
      <c r="R290" s="1">
        <v>0</v>
      </c>
      <c r="S290" s="1">
        <v>0</v>
      </c>
      <c r="T290" s="1">
        <v>1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3">
        <f t="shared" si="136"/>
        <v>1</v>
      </c>
      <c r="AG290" s="3">
        <f t="shared" si="137"/>
        <v>1</v>
      </c>
      <c r="AH290" s="3">
        <f t="shared" si="138"/>
        <v>0</v>
      </c>
      <c r="AI290" s="3">
        <f t="shared" si="139"/>
        <v>0</v>
      </c>
      <c r="AJ290" s="3">
        <f t="shared" si="140"/>
        <v>3</v>
      </c>
      <c r="AK290" s="3">
        <f t="shared" si="122"/>
        <v>0.5</v>
      </c>
      <c r="AL290" s="3">
        <f t="shared" si="141"/>
        <v>2</v>
      </c>
      <c r="AM290" s="3">
        <f t="shared" si="142"/>
        <v>0</v>
      </c>
      <c r="AN290" s="3">
        <f t="shared" si="143"/>
        <v>1</v>
      </c>
      <c r="AO290" s="3">
        <f t="shared" si="144"/>
        <v>0</v>
      </c>
      <c r="AP290" s="3">
        <f t="shared" si="145"/>
        <v>0</v>
      </c>
      <c r="AQ290" s="3">
        <f t="shared" si="146"/>
        <v>1</v>
      </c>
      <c r="AR290" s="3">
        <f t="shared" si="149"/>
        <v>5</v>
      </c>
      <c r="AS290" s="3">
        <f t="shared" si="123"/>
        <v>1</v>
      </c>
      <c r="AT290" s="3">
        <f t="shared" si="147"/>
        <v>0</v>
      </c>
      <c r="BF290">
        <f t="shared" si="120"/>
        <v>0</v>
      </c>
      <c r="BG290">
        <f t="shared" si="124"/>
        <v>0</v>
      </c>
      <c r="BH290">
        <f t="shared" si="125"/>
        <v>2</v>
      </c>
      <c r="BI290">
        <f t="shared" si="126"/>
        <v>0</v>
      </c>
      <c r="BJ290">
        <f t="shared" si="127"/>
        <v>0</v>
      </c>
      <c r="BK290">
        <f t="shared" si="121"/>
        <v>-0.5</v>
      </c>
      <c r="BL290">
        <f t="shared" si="128"/>
        <v>0</v>
      </c>
      <c r="BM290">
        <f t="shared" si="129"/>
        <v>0</v>
      </c>
      <c r="BN290">
        <f t="shared" si="130"/>
        <v>0</v>
      </c>
      <c r="BO290">
        <f t="shared" si="131"/>
        <v>0</v>
      </c>
      <c r="BP290">
        <f t="shared" si="132"/>
        <v>0</v>
      </c>
      <c r="BQ290">
        <f t="shared" si="133"/>
        <v>2</v>
      </c>
      <c r="BR290">
        <f t="shared" si="134"/>
        <v>0</v>
      </c>
      <c r="BS290">
        <f t="shared" si="135"/>
        <v>-1</v>
      </c>
      <c r="BT290">
        <f t="shared" si="148"/>
        <v>0</v>
      </c>
    </row>
    <row r="291" spans="1:72" x14ac:dyDescent="0.3">
      <c r="A291" s="1" t="s">
        <v>47</v>
      </c>
      <c r="B291" s="1">
        <v>2</v>
      </c>
      <c r="C291" s="1">
        <v>7</v>
      </c>
      <c r="D291" s="1">
        <v>108</v>
      </c>
      <c r="E291" s="1">
        <v>0</v>
      </c>
      <c r="F291" s="1">
        <v>1</v>
      </c>
      <c r="G291" s="1">
        <v>4</v>
      </c>
      <c r="H291" s="1">
        <v>2</v>
      </c>
      <c r="I291" s="1">
        <v>15</v>
      </c>
      <c r="J291" s="1">
        <v>0</v>
      </c>
      <c r="K291" s="1">
        <v>1</v>
      </c>
      <c r="L291" s="1">
        <v>1</v>
      </c>
      <c r="M291" s="1">
        <v>1</v>
      </c>
      <c r="N291" s="1">
        <v>52</v>
      </c>
      <c r="O291" s="1">
        <v>56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3">
        <f t="shared" si="136"/>
        <v>1</v>
      </c>
      <c r="AG291" s="3">
        <f t="shared" si="137"/>
        <v>1</v>
      </c>
      <c r="AH291" s="3">
        <f t="shared" si="138"/>
        <v>0</v>
      </c>
      <c r="AI291" s="3">
        <f t="shared" si="139"/>
        <v>0</v>
      </c>
      <c r="AJ291" s="3">
        <f t="shared" si="140"/>
        <v>3</v>
      </c>
      <c r="AK291" s="3">
        <f t="shared" si="122"/>
        <v>1.0999999999999999</v>
      </c>
      <c r="AL291" s="3">
        <f t="shared" si="141"/>
        <v>1</v>
      </c>
      <c r="AM291" s="3">
        <f t="shared" si="142"/>
        <v>0</v>
      </c>
      <c r="AN291" s="3">
        <f t="shared" si="143"/>
        <v>1</v>
      </c>
      <c r="AO291" s="3">
        <f t="shared" si="144"/>
        <v>0</v>
      </c>
      <c r="AP291" s="3">
        <f t="shared" si="145"/>
        <v>0</v>
      </c>
      <c r="AQ291" s="3">
        <f t="shared" si="146"/>
        <v>2</v>
      </c>
      <c r="AR291" s="3">
        <f t="shared" si="149"/>
        <v>4</v>
      </c>
      <c r="AS291" s="3">
        <f t="shared" si="123"/>
        <v>1</v>
      </c>
      <c r="AT291" s="3">
        <f t="shared" si="147"/>
        <v>0</v>
      </c>
      <c r="BF291">
        <f t="shared" si="120"/>
        <v>0</v>
      </c>
      <c r="BG291">
        <f t="shared" si="124"/>
        <v>0</v>
      </c>
      <c r="BH291">
        <f t="shared" si="125"/>
        <v>1</v>
      </c>
      <c r="BI291">
        <f t="shared" si="126"/>
        <v>0</v>
      </c>
      <c r="BJ291">
        <f t="shared" si="127"/>
        <v>0</v>
      </c>
      <c r="BK291">
        <f t="shared" si="121"/>
        <v>-1.0999999999999999</v>
      </c>
      <c r="BL291">
        <f t="shared" si="128"/>
        <v>0</v>
      </c>
      <c r="BM291">
        <f t="shared" si="129"/>
        <v>0</v>
      </c>
      <c r="BN291">
        <f t="shared" si="130"/>
        <v>0</v>
      </c>
      <c r="BO291">
        <f t="shared" si="131"/>
        <v>0</v>
      </c>
      <c r="BP291">
        <f t="shared" si="132"/>
        <v>0</v>
      </c>
      <c r="BQ291">
        <f t="shared" si="133"/>
        <v>1</v>
      </c>
      <c r="BR291">
        <f t="shared" si="134"/>
        <v>1</v>
      </c>
      <c r="BS291">
        <f t="shared" si="135"/>
        <v>-1</v>
      </c>
      <c r="BT291">
        <f t="shared" si="148"/>
        <v>0</v>
      </c>
    </row>
    <row r="292" spans="1:72" x14ac:dyDescent="0.3">
      <c r="A292" s="1" t="s">
        <v>47</v>
      </c>
      <c r="B292" s="1">
        <v>2</v>
      </c>
      <c r="C292" s="1">
        <v>7</v>
      </c>
      <c r="D292" s="1">
        <v>109</v>
      </c>
      <c r="E292" s="1">
        <v>0</v>
      </c>
      <c r="F292" s="1">
        <v>1</v>
      </c>
      <c r="G292" s="1">
        <v>4</v>
      </c>
      <c r="H292" s="1">
        <v>2</v>
      </c>
      <c r="I292" s="1">
        <v>30</v>
      </c>
      <c r="J292" s="1">
        <v>0</v>
      </c>
      <c r="K292" s="1">
        <v>1</v>
      </c>
      <c r="L292" s="1">
        <v>1</v>
      </c>
      <c r="M292" s="1">
        <v>1</v>
      </c>
      <c r="N292" s="1">
        <v>53</v>
      </c>
      <c r="O292" s="1">
        <v>56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3">
        <f t="shared" si="136"/>
        <v>1</v>
      </c>
      <c r="AG292" s="3">
        <f t="shared" si="137"/>
        <v>2</v>
      </c>
      <c r="AH292" s="3">
        <f t="shared" si="138"/>
        <v>0</v>
      </c>
      <c r="AI292" s="3">
        <f t="shared" si="139"/>
        <v>1</v>
      </c>
      <c r="AJ292" s="3">
        <f t="shared" si="140"/>
        <v>3</v>
      </c>
      <c r="AK292" s="3">
        <f t="shared" si="122"/>
        <v>1.6999999999999997</v>
      </c>
      <c r="AL292" s="3">
        <f t="shared" si="141"/>
        <v>0</v>
      </c>
      <c r="AM292" s="3">
        <f t="shared" si="142"/>
        <v>0</v>
      </c>
      <c r="AN292" s="3">
        <f t="shared" si="143"/>
        <v>0</v>
      </c>
      <c r="AO292" s="3">
        <f t="shared" si="144"/>
        <v>0</v>
      </c>
      <c r="AP292" s="3">
        <f t="shared" si="145"/>
        <v>0</v>
      </c>
      <c r="AQ292" s="3">
        <f t="shared" si="146"/>
        <v>3</v>
      </c>
      <c r="AR292" s="3">
        <f t="shared" si="149"/>
        <v>3</v>
      </c>
      <c r="AS292" s="3">
        <f t="shared" si="123"/>
        <v>0</v>
      </c>
      <c r="AT292" s="3">
        <f t="shared" si="147"/>
        <v>-1</v>
      </c>
      <c r="BF292">
        <f t="shared" si="120"/>
        <v>0</v>
      </c>
      <c r="BG292">
        <f t="shared" si="124"/>
        <v>0</v>
      </c>
      <c r="BH292">
        <f t="shared" si="125"/>
        <v>0</v>
      </c>
      <c r="BI292">
        <f t="shared" si="126"/>
        <v>0</v>
      </c>
      <c r="BJ292">
        <f t="shared" si="127"/>
        <v>0</v>
      </c>
      <c r="BK292">
        <f t="shared" si="121"/>
        <v>-1.6999999999999997</v>
      </c>
      <c r="BL292">
        <f t="shared" si="128"/>
        <v>0</v>
      </c>
      <c r="BM292">
        <f t="shared" si="129"/>
        <v>0</v>
      </c>
      <c r="BN292">
        <f t="shared" si="130"/>
        <v>0</v>
      </c>
      <c r="BO292">
        <f t="shared" si="131"/>
        <v>0</v>
      </c>
      <c r="BP292">
        <f t="shared" si="132"/>
        <v>0</v>
      </c>
      <c r="BQ292">
        <f t="shared" si="133"/>
        <v>0</v>
      </c>
      <c r="BR292">
        <f t="shared" si="134"/>
        <v>2</v>
      </c>
      <c r="BS292">
        <f t="shared" si="135"/>
        <v>0</v>
      </c>
      <c r="BT292">
        <f t="shared" si="148"/>
        <v>1</v>
      </c>
    </row>
    <row r="293" spans="1:72" x14ac:dyDescent="0.3">
      <c r="A293" s="1" t="s">
        <v>47</v>
      </c>
      <c r="B293" s="1">
        <v>2</v>
      </c>
      <c r="C293" s="1">
        <v>7</v>
      </c>
      <c r="D293" s="1">
        <v>110</v>
      </c>
      <c r="E293" s="1">
        <v>0</v>
      </c>
      <c r="F293" s="1">
        <v>1</v>
      </c>
      <c r="G293" s="1">
        <v>4</v>
      </c>
      <c r="H293" s="1">
        <v>2</v>
      </c>
      <c r="I293" s="1">
        <v>40</v>
      </c>
      <c r="J293" s="1">
        <v>0</v>
      </c>
      <c r="K293" s="1">
        <v>1</v>
      </c>
      <c r="L293" s="1">
        <v>1</v>
      </c>
      <c r="M293" s="1">
        <v>2</v>
      </c>
      <c r="N293" s="1">
        <v>53</v>
      </c>
      <c r="O293" s="1">
        <v>57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3">
        <f t="shared" si="136"/>
        <v>1</v>
      </c>
      <c r="AG293" s="3">
        <f t="shared" si="137"/>
        <v>1</v>
      </c>
      <c r="AH293" s="3">
        <f t="shared" si="138"/>
        <v>0</v>
      </c>
      <c r="AI293" s="3">
        <f t="shared" si="139"/>
        <v>1</v>
      </c>
      <c r="AJ293" s="3">
        <f t="shared" si="140"/>
        <v>2</v>
      </c>
      <c r="AK293" s="3">
        <f t="shared" si="122"/>
        <v>2.2999999999999998</v>
      </c>
      <c r="AL293" s="3">
        <f t="shared" si="141"/>
        <v>0</v>
      </c>
      <c r="AM293" s="3">
        <f t="shared" si="142"/>
        <v>0</v>
      </c>
      <c r="AN293" s="3">
        <f t="shared" si="143"/>
        <v>0</v>
      </c>
      <c r="AO293" s="3">
        <f t="shared" si="144"/>
        <v>0</v>
      </c>
      <c r="AP293" s="3">
        <f t="shared" si="145"/>
        <v>0</v>
      </c>
      <c r="AQ293" s="3">
        <f t="shared" si="146"/>
        <v>3</v>
      </c>
      <c r="AR293" s="3">
        <f t="shared" si="149"/>
        <v>2</v>
      </c>
      <c r="AS293" s="3">
        <f t="shared" si="123"/>
        <v>0</v>
      </c>
      <c r="AT293" s="3">
        <f t="shared" si="147"/>
        <v>0</v>
      </c>
      <c r="BF293">
        <f t="shared" si="120"/>
        <v>0</v>
      </c>
      <c r="BG293">
        <f t="shared" si="124"/>
        <v>0</v>
      </c>
      <c r="BH293">
        <f t="shared" si="125"/>
        <v>0</v>
      </c>
      <c r="BI293">
        <f t="shared" si="126"/>
        <v>0</v>
      </c>
      <c r="BJ293">
        <f t="shared" si="127"/>
        <v>1</v>
      </c>
      <c r="BK293">
        <f t="shared" si="121"/>
        <v>-2.2999999999999998</v>
      </c>
      <c r="BL293">
        <f t="shared" si="128"/>
        <v>1</v>
      </c>
      <c r="BM293">
        <f t="shared" si="129"/>
        <v>0</v>
      </c>
      <c r="BN293">
        <f t="shared" si="130"/>
        <v>0</v>
      </c>
      <c r="BO293">
        <f t="shared" si="131"/>
        <v>0</v>
      </c>
      <c r="BP293">
        <f t="shared" si="132"/>
        <v>0</v>
      </c>
      <c r="BQ293">
        <f t="shared" si="133"/>
        <v>0</v>
      </c>
      <c r="BR293">
        <f t="shared" si="134"/>
        <v>3</v>
      </c>
      <c r="BS293">
        <f t="shared" si="135"/>
        <v>0</v>
      </c>
      <c r="BT293">
        <f t="shared" si="148"/>
        <v>0</v>
      </c>
    </row>
    <row r="294" spans="1:72" x14ac:dyDescent="0.3">
      <c r="A294" s="1" t="s">
        <v>47</v>
      </c>
      <c r="B294" s="1">
        <v>2</v>
      </c>
      <c r="C294" s="1">
        <v>7</v>
      </c>
      <c r="D294" s="1">
        <v>111</v>
      </c>
      <c r="E294" s="1">
        <v>0</v>
      </c>
      <c r="F294" s="1">
        <v>1</v>
      </c>
      <c r="G294" s="1">
        <v>4</v>
      </c>
      <c r="H294" s="1">
        <v>2</v>
      </c>
      <c r="I294" s="1">
        <v>40</v>
      </c>
      <c r="J294" s="1">
        <v>15</v>
      </c>
      <c r="K294" s="1">
        <v>1</v>
      </c>
      <c r="L294" s="1">
        <v>1</v>
      </c>
      <c r="M294" s="1">
        <v>2</v>
      </c>
      <c r="N294" s="1">
        <v>53</v>
      </c>
      <c r="O294" s="1">
        <v>58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3">
        <f t="shared" si="136"/>
        <v>1</v>
      </c>
      <c r="AG294" s="3">
        <f t="shared" si="137"/>
        <v>1</v>
      </c>
      <c r="AH294" s="3">
        <f t="shared" si="138"/>
        <v>0</v>
      </c>
      <c r="AI294" s="3">
        <f t="shared" si="139"/>
        <v>1</v>
      </c>
      <c r="AJ294" s="3">
        <f t="shared" si="140"/>
        <v>1</v>
      </c>
      <c r="AK294" s="3">
        <f t="shared" si="122"/>
        <v>1.6999999999999997</v>
      </c>
      <c r="AL294" s="3">
        <f t="shared" si="141"/>
        <v>0</v>
      </c>
      <c r="AM294" s="3">
        <f t="shared" si="142"/>
        <v>0</v>
      </c>
      <c r="AN294" s="3">
        <f t="shared" si="143"/>
        <v>0</v>
      </c>
      <c r="AO294" s="3">
        <f t="shared" si="144"/>
        <v>0</v>
      </c>
      <c r="AP294" s="3">
        <f t="shared" si="145"/>
        <v>0</v>
      </c>
      <c r="AQ294" s="3">
        <f t="shared" si="146"/>
        <v>3</v>
      </c>
      <c r="AR294" s="3">
        <f t="shared" si="149"/>
        <v>1</v>
      </c>
      <c r="AS294" s="3">
        <f t="shared" si="123"/>
        <v>-1</v>
      </c>
      <c r="AT294" s="3">
        <f t="shared" si="147"/>
        <v>-1</v>
      </c>
      <c r="BF294">
        <f t="shared" si="120"/>
        <v>0</v>
      </c>
      <c r="BG294">
        <f t="shared" si="124"/>
        <v>0</v>
      </c>
      <c r="BH294">
        <f t="shared" si="125"/>
        <v>0</v>
      </c>
      <c r="BI294">
        <f t="shared" si="126"/>
        <v>0</v>
      </c>
      <c r="BJ294">
        <f t="shared" si="127"/>
        <v>2</v>
      </c>
      <c r="BK294">
        <f t="shared" si="121"/>
        <v>-1.6999999999999997</v>
      </c>
      <c r="BL294">
        <f t="shared" si="128"/>
        <v>2</v>
      </c>
      <c r="BM294">
        <f t="shared" si="129"/>
        <v>0</v>
      </c>
      <c r="BN294">
        <f t="shared" si="130"/>
        <v>0</v>
      </c>
      <c r="BO294">
        <f t="shared" si="131"/>
        <v>0</v>
      </c>
      <c r="BP294">
        <f t="shared" si="132"/>
        <v>0</v>
      </c>
      <c r="BQ294">
        <f t="shared" si="133"/>
        <v>0</v>
      </c>
      <c r="BR294">
        <f t="shared" si="134"/>
        <v>4</v>
      </c>
      <c r="BS294">
        <f t="shared" si="135"/>
        <v>1</v>
      </c>
      <c r="BT294">
        <f t="shared" si="148"/>
        <v>1</v>
      </c>
    </row>
    <row r="295" spans="1:72" x14ac:dyDescent="0.3">
      <c r="A295" s="1" t="s">
        <v>47</v>
      </c>
      <c r="B295" s="1">
        <v>2</v>
      </c>
      <c r="C295" s="1">
        <v>7</v>
      </c>
      <c r="D295" s="1">
        <v>112</v>
      </c>
      <c r="E295" s="1">
        <v>0</v>
      </c>
      <c r="F295" s="1">
        <v>1</v>
      </c>
      <c r="G295" s="1">
        <v>4</v>
      </c>
      <c r="H295" s="1">
        <v>2</v>
      </c>
      <c r="I295" s="1">
        <v>40</v>
      </c>
      <c r="J295" s="1">
        <v>30</v>
      </c>
      <c r="K295" s="1">
        <v>1</v>
      </c>
      <c r="L295" s="1">
        <v>1</v>
      </c>
      <c r="M295" s="1">
        <v>2</v>
      </c>
      <c r="N295" s="1">
        <v>53</v>
      </c>
      <c r="O295" s="1">
        <v>59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3">
        <f t="shared" si="136"/>
        <v>1</v>
      </c>
      <c r="AG295" s="3">
        <f t="shared" si="137"/>
        <v>0</v>
      </c>
      <c r="AH295" s="3">
        <f t="shared" si="138"/>
        <v>1</v>
      </c>
      <c r="AI295" s="3">
        <f t="shared" si="139"/>
        <v>0</v>
      </c>
      <c r="AJ295" s="3">
        <f t="shared" si="140"/>
        <v>0</v>
      </c>
      <c r="AK295" s="3">
        <f t="shared" si="122"/>
        <v>1.0999999999999999</v>
      </c>
      <c r="AL295" s="3">
        <f t="shared" si="141"/>
        <v>0</v>
      </c>
      <c r="AM295" s="3">
        <f t="shared" si="142"/>
        <v>0</v>
      </c>
      <c r="AN295" s="3">
        <f t="shared" si="143"/>
        <v>0</v>
      </c>
      <c r="AO295" s="3">
        <f t="shared" si="144"/>
        <v>0</v>
      </c>
      <c r="AP295" s="3">
        <f t="shared" si="145"/>
        <v>0</v>
      </c>
      <c r="AQ295" s="3">
        <f t="shared" si="146"/>
        <v>3</v>
      </c>
      <c r="AR295" s="3">
        <f t="shared" si="149"/>
        <v>0</v>
      </c>
      <c r="AS295" s="3">
        <f t="shared" si="123"/>
        <v>-1</v>
      </c>
      <c r="AT295" s="3">
        <f t="shared" si="147"/>
        <v>0</v>
      </c>
      <c r="BF295">
        <f t="shared" si="120"/>
        <v>0</v>
      </c>
      <c r="BG295">
        <f t="shared" si="124"/>
        <v>0</v>
      </c>
      <c r="BH295">
        <f t="shared" si="125"/>
        <v>0</v>
      </c>
      <c r="BI295">
        <f t="shared" si="126"/>
        <v>0</v>
      </c>
      <c r="BJ295">
        <f t="shared" si="127"/>
        <v>3</v>
      </c>
      <c r="BK295">
        <f t="shared" si="121"/>
        <v>-1.0999999999999999</v>
      </c>
      <c r="BL295">
        <f t="shared" si="128"/>
        <v>3</v>
      </c>
      <c r="BM295">
        <f t="shared" si="129"/>
        <v>0</v>
      </c>
      <c r="BN295">
        <f t="shared" si="130"/>
        <v>0</v>
      </c>
      <c r="BO295">
        <f t="shared" si="131"/>
        <v>0</v>
      </c>
      <c r="BP295">
        <f t="shared" si="132"/>
        <v>0</v>
      </c>
      <c r="BQ295">
        <f t="shared" si="133"/>
        <v>0</v>
      </c>
      <c r="BR295">
        <f t="shared" si="134"/>
        <v>5</v>
      </c>
      <c r="BS295">
        <f t="shared" si="135"/>
        <v>1</v>
      </c>
      <c r="BT295">
        <f t="shared" si="148"/>
        <v>0</v>
      </c>
    </row>
    <row r="296" spans="1:72" x14ac:dyDescent="0.3">
      <c r="A296" s="1" t="s">
        <v>47</v>
      </c>
      <c r="B296" s="1">
        <v>2</v>
      </c>
      <c r="C296" s="1">
        <v>7</v>
      </c>
      <c r="D296" s="1">
        <v>113</v>
      </c>
      <c r="E296" s="1">
        <v>0</v>
      </c>
      <c r="F296" s="1">
        <v>1</v>
      </c>
      <c r="G296" s="1">
        <v>4</v>
      </c>
      <c r="H296" s="1">
        <v>2</v>
      </c>
      <c r="I296" s="1">
        <v>40</v>
      </c>
      <c r="J296" s="1">
        <v>40</v>
      </c>
      <c r="K296" s="1">
        <v>1</v>
      </c>
      <c r="L296" s="1">
        <v>1</v>
      </c>
      <c r="M296" s="1">
        <v>2</v>
      </c>
      <c r="N296" s="1">
        <v>53</v>
      </c>
      <c r="O296" s="1">
        <v>60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3">
        <f t="shared" si="136"/>
        <v>1</v>
      </c>
      <c r="AG296" s="3">
        <f t="shared" si="137"/>
        <v>0</v>
      </c>
      <c r="AH296" s="3">
        <f t="shared" si="138"/>
        <v>1</v>
      </c>
      <c r="AI296" s="3">
        <f t="shared" si="139"/>
        <v>0</v>
      </c>
      <c r="AJ296" s="3">
        <f t="shared" si="140"/>
        <v>0</v>
      </c>
      <c r="AK296" s="3">
        <f t="shared" si="122"/>
        <v>0.5</v>
      </c>
      <c r="AL296" s="3">
        <f t="shared" si="141"/>
        <v>0</v>
      </c>
      <c r="AM296" s="3">
        <f t="shared" si="142"/>
        <v>0</v>
      </c>
      <c r="AN296" s="3">
        <f t="shared" si="143"/>
        <v>0</v>
      </c>
      <c r="AO296" s="3">
        <f t="shared" si="144"/>
        <v>0</v>
      </c>
      <c r="AP296" s="3">
        <f t="shared" si="145"/>
        <v>0</v>
      </c>
      <c r="AQ296" s="3">
        <f t="shared" si="146"/>
        <v>3</v>
      </c>
      <c r="AR296" s="3">
        <f t="shared" si="149"/>
        <v>0</v>
      </c>
      <c r="AS296" s="3">
        <f t="shared" si="123"/>
        <v>-1</v>
      </c>
      <c r="AT296" s="3">
        <f t="shared" si="147"/>
        <v>0</v>
      </c>
      <c r="BF296">
        <f t="shared" si="120"/>
        <v>0</v>
      </c>
      <c r="BG296">
        <f t="shared" si="124"/>
        <v>0</v>
      </c>
      <c r="BH296">
        <f t="shared" si="125"/>
        <v>0</v>
      </c>
      <c r="BI296">
        <f t="shared" si="126"/>
        <v>0</v>
      </c>
      <c r="BJ296">
        <f t="shared" si="127"/>
        <v>3</v>
      </c>
      <c r="BK296">
        <f t="shared" si="121"/>
        <v>-0.5</v>
      </c>
      <c r="BL296">
        <f t="shared" si="128"/>
        <v>3</v>
      </c>
      <c r="BM296">
        <f t="shared" si="129"/>
        <v>0</v>
      </c>
      <c r="BN296">
        <f t="shared" si="130"/>
        <v>0</v>
      </c>
      <c r="BO296">
        <f t="shared" si="131"/>
        <v>0</v>
      </c>
      <c r="BP296">
        <f t="shared" si="132"/>
        <v>0</v>
      </c>
      <c r="BQ296">
        <f t="shared" si="133"/>
        <v>0</v>
      </c>
      <c r="BR296">
        <f t="shared" si="134"/>
        <v>5</v>
      </c>
      <c r="BS296">
        <f t="shared" si="135"/>
        <v>1</v>
      </c>
      <c r="BT296">
        <f t="shared" si="148"/>
        <v>0</v>
      </c>
    </row>
    <row r="297" spans="1:72" x14ac:dyDescent="0.3">
      <c r="A297" s="1" t="s">
        <v>47</v>
      </c>
      <c r="B297" s="1">
        <v>2</v>
      </c>
      <c r="C297" s="1">
        <v>7</v>
      </c>
      <c r="D297" s="1">
        <v>114</v>
      </c>
      <c r="E297" s="1">
        <v>0</v>
      </c>
      <c r="F297" s="1">
        <v>1</v>
      </c>
      <c r="G297" s="1">
        <v>4</v>
      </c>
      <c r="H297" s="1">
        <v>2</v>
      </c>
      <c r="I297" s="1">
        <v>40</v>
      </c>
      <c r="J297" s="1" t="s">
        <v>46</v>
      </c>
      <c r="K297" s="1">
        <v>1</v>
      </c>
      <c r="L297" s="1">
        <v>1</v>
      </c>
      <c r="M297" s="1">
        <v>2</v>
      </c>
      <c r="N297" s="1">
        <v>53</v>
      </c>
      <c r="O297" s="1">
        <v>61</v>
      </c>
      <c r="P297" s="1">
        <v>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  <c r="Y297" s="1">
        <v>0</v>
      </c>
      <c r="Z297" s="1">
        <v>0</v>
      </c>
      <c r="AA297" s="1">
        <v>0</v>
      </c>
      <c r="AB297" s="1">
        <v>0</v>
      </c>
      <c r="AC297" s="1">
        <v>1</v>
      </c>
      <c r="AD297" s="1">
        <v>0</v>
      </c>
      <c r="AE297" s="1">
        <v>1</v>
      </c>
      <c r="AF297" s="3">
        <f t="shared" si="136"/>
        <v>1</v>
      </c>
      <c r="AG297" s="3">
        <f t="shared" si="137"/>
        <v>0</v>
      </c>
      <c r="AH297" s="3">
        <f t="shared" si="138"/>
        <v>2</v>
      </c>
      <c r="AI297" s="3">
        <f t="shared" si="139"/>
        <v>0</v>
      </c>
      <c r="AJ297" s="3">
        <f t="shared" si="140"/>
        <v>0</v>
      </c>
      <c r="AK297" s="3">
        <f t="shared" si="122"/>
        <v>-0.1</v>
      </c>
      <c r="AL297" s="3">
        <f t="shared" si="141"/>
        <v>0</v>
      </c>
      <c r="AM297" s="3">
        <f t="shared" si="142"/>
        <v>0</v>
      </c>
      <c r="AN297" s="3">
        <f t="shared" si="143"/>
        <v>0</v>
      </c>
      <c r="AO297" s="3">
        <f t="shared" si="144"/>
        <v>0</v>
      </c>
      <c r="AP297" s="3">
        <f t="shared" si="145"/>
        <v>0</v>
      </c>
      <c r="AQ297" s="3">
        <f t="shared" si="146"/>
        <v>3</v>
      </c>
      <c r="AR297" s="3">
        <f t="shared" si="149"/>
        <v>0</v>
      </c>
      <c r="AS297" s="3">
        <f t="shared" si="123"/>
        <v>-1</v>
      </c>
      <c r="AT297" s="3">
        <f t="shared" si="147"/>
        <v>0</v>
      </c>
      <c r="BF297">
        <f t="shared" si="120"/>
        <v>0</v>
      </c>
      <c r="BG297">
        <f t="shared" si="124"/>
        <v>0</v>
      </c>
      <c r="BH297">
        <f t="shared" si="125"/>
        <v>0</v>
      </c>
      <c r="BI297">
        <f t="shared" si="126"/>
        <v>0</v>
      </c>
      <c r="BJ297">
        <f t="shared" si="127"/>
        <v>3</v>
      </c>
      <c r="BK297">
        <f t="shared" si="121"/>
        <v>0.1</v>
      </c>
      <c r="BL297">
        <f t="shared" si="128"/>
        <v>3</v>
      </c>
      <c r="BM297">
        <f t="shared" si="129"/>
        <v>0</v>
      </c>
      <c r="BN297">
        <f t="shared" si="130"/>
        <v>1</v>
      </c>
      <c r="BO297">
        <f t="shared" si="131"/>
        <v>0</v>
      </c>
      <c r="BP297">
        <f t="shared" si="132"/>
        <v>0</v>
      </c>
      <c r="BQ297">
        <f t="shared" si="133"/>
        <v>0</v>
      </c>
      <c r="BR297">
        <f t="shared" si="134"/>
        <v>5</v>
      </c>
      <c r="BS297">
        <f t="shared" si="135"/>
        <v>1</v>
      </c>
      <c r="BT297">
        <f t="shared" si="148"/>
        <v>0</v>
      </c>
    </row>
    <row r="298" spans="1:72" x14ac:dyDescent="0.3">
      <c r="A298" s="1" t="s">
        <v>47</v>
      </c>
      <c r="B298" s="1">
        <v>2</v>
      </c>
      <c r="C298" s="1">
        <v>8</v>
      </c>
      <c r="D298" s="1">
        <v>115</v>
      </c>
      <c r="E298" s="1">
        <v>0</v>
      </c>
      <c r="F298" s="1">
        <v>1</v>
      </c>
      <c r="G298" s="1">
        <v>4</v>
      </c>
      <c r="H298" s="1">
        <v>3</v>
      </c>
      <c r="I298" s="1">
        <v>0</v>
      </c>
      <c r="J298" s="1">
        <v>0</v>
      </c>
      <c r="K298" s="1">
        <v>2</v>
      </c>
      <c r="L298" s="1">
        <v>1</v>
      </c>
      <c r="M298" s="1">
        <v>2</v>
      </c>
      <c r="N298" s="1">
        <v>53</v>
      </c>
      <c r="O298" s="1">
        <v>62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3">
        <f t="shared" si="136"/>
        <v>0</v>
      </c>
      <c r="AG298" s="3">
        <f t="shared" si="137"/>
        <v>0</v>
      </c>
      <c r="AH298" s="3">
        <f t="shared" si="138"/>
        <v>1</v>
      </c>
      <c r="AI298" s="3">
        <f t="shared" si="139"/>
        <v>0</v>
      </c>
      <c r="AJ298" s="3">
        <f t="shared" si="140"/>
        <v>0</v>
      </c>
      <c r="AK298" s="3">
        <f t="shared" si="122"/>
        <v>0.19999999999999998</v>
      </c>
      <c r="AL298" s="3">
        <f t="shared" si="141"/>
        <v>0</v>
      </c>
      <c r="AM298" s="3">
        <f t="shared" si="142"/>
        <v>0</v>
      </c>
      <c r="AN298" s="3">
        <f t="shared" si="143"/>
        <v>0</v>
      </c>
      <c r="AO298" s="3">
        <f t="shared" si="144"/>
        <v>0</v>
      </c>
      <c r="AP298" s="3">
        <f t="shared" si="145"/>
        <v>0</v>
      </c>
      <c r="AQ298" s="3">
        <f t="shared" si="146"/>
        <v>2</v>
      </c>
      <c r="AR298" s="3">
        <f t="shared" si="149"/>
        <v>0</v>
      </c>
      <c r="AS298" s="3">
        <f t="shared" si="123"/>
        <v>-1</v>
      </c>
      <c r="AT298" s="3">
        <f t="shared" si="147"/>
        <v>0</v>
      </c>
      <c r="BF298">
        <f t="shared" si="120"/>
        <v>1</v>
      </c>
      <c r="BG298">
        <f t="shared" si="124"/>
        <v>0</v>
      </c>
      <c r="BH298">
        <f t="shared" si="125"/>
        <v>0</v>
      </c>
      <c r="BI298">
        <f t="shared" si="126"/>
        <v>0</v>
      </c>
      <c r="BJ298">
        <f t="shared" si="127"/>
        <v>3</v>
      </c>
      <c r="BK298">
        <f t="shared" si="121"/>
        <v>-0.19999999999999998</v>
      </c>
      <c r="BL298">
        <f t="shared" si="128"/>
        <v>2</v>
      </c>
      <c r="BM298">
        <f t="shared" si="129"/>
        <v>0</v>
      </c>
      <c r="BN298">
        <f t="shared" si="130"/>
        <v>1</v>
      </c>
      <c r="BO298">
        <f t="shared" si="131"/>
        <v>0</v>
      </c>
      <c r="BP298">
        <f t="shared" si="132"/>
        <v>0</v>
      </c>
      <c r="BQ298">
        <f t="shared" si="133"/>
        <v>1</v>
      </c>
      <c r="BR298">
        <f t="shared" si="134"/>
        <v>5</v>
      </c>
      <c r="BS298">
        <f t="shared" si="135"/>
        <v>1</v>
      </c>
      <c r="BT298">
        <f t="shared" si="148"/>
        <v>0</v>
      </c>
    </row>
    <row r="299" spans="1:72" x14ac:dyDescent="0.3">
      <c r="A299" s="1" t="s">
        <v>47</v>
      </c>
      <c r="B299" s="1">
        <v>2</v>
      </c>
      <c r="C299" s="1">
        <v>8</v>
      </c>
      <c r="D299" s="1">
        <v>116</v>
      </c>
      <c r="E299" s="1">
        <v>0</v>
      </c>
      <c r="F299" s="1">
        <v>1</v>
      </c>
      <c r="G299" s="1">
        <v>4</v>
      </c>
      <c r="H299" s="1">
        <v>3</v>
      </c>
      <c r="I299" s="1">
        <v>0</v>
      </c>
      <c r="J299" s="1">
        <v>15</v>
      </c>
      <c r="K299" s="1">
        <v>2</v>
      </c>
      <c r="L299" s="1">
        <v>2</v>
      </c>
      <c r="M299" s="1">
        <v>2</v>
      </c>
      <c r="N299" s="1">
        <v>53</v>
      </c>
      <c r="O299" s="1">
        <v>63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1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3">
        <f t="shared" si="136"/>
        <v>0</v>
      </c>
      <c r="AG299" s="3">
        <f t="shared" si="137"/>
        <v>0</v>
      </c>
      <c r="AH299" s="3">
        <f t="shared" si="138"/>
        <v>2</v>
      </c>
      <c r="AI299" s="3">
        <f t="shared" si="139"/>
        <v>0</v>
      </c>
      <c r="AJ299" s="3">
        <f t="shared" si="140"/>
        <v>0</v>
      </c>
      <c r="AK299" s="3">
        <f t="shared" si="122"/>
        <v>-0.4</v>
      </c>
      <c r="AL299" s="3">
        <f t="shared" si="141"/>
        <v>0</v>
      </c>
      <c r="AM299" s="3">
        <f t="shared" si="142"/>
        <v>0</v>
      </c>
      <c r="AN299" s="3">
        <f t="shared" si="143"/>
        <v>0</v>
      </c>
      <c r="AO299" s="3">
        <f t="shared" si="144"/>
        <v>0</v>
      </c>
      <c r="AP299" s="3">
        <f t="shared" si="145"/>
        <v>0</v>
      </c>
      <c r="AQ299" s="3">
        <f t="shared" si="146"/>
        <v>1</v>
      </c>
      <c r="AR299" s="3">
        <f t="shared" si="149"/>
        <v>0</v>
      </c>
      <c r="AS299" s="3">
        <f t="shared" si="123"/>
        <v>-1</v>
      </c>
      <c r="AT299" s="3">
        <f t="shared" si="147"/>
        <v>0</v>
      </c>
      <c r="BF299">
        <f t="shared" si="120"/>
        <v>1</v>
      </c>
      <c r="BG299">
        <f t="shared" si="124"/>
        <v>0</v>
      </c>
      <c r="BH299">
        <f t="shared" si="125"/>
        <v>0</v>
      </c>
      <c r="BI299">
        <f t="shared" si="126"/>
        <v>0</v>
      </c>
      <c r="BJ299">
        <f t="shared" si="127"/>
        <v>3</v>
      </c>
      <c r="BK299">
        <f t="shared" si="121"/>
        <v>0.4</v>
      </c>
      <c r="BL299">
        <f t="shared" si="128"/>
        <v>1</v>
      </c>
      <c r="BM299">
        <f t="shared" si="129"/>
        <v>0</v>
      </c>
      <c r="BN299">
        <f t="shared" si="130"/>
        <v>1</v>
      </c>
      <c r="BO299">
        <f t="shared" si="131"/>
        <v>0</v>
      </c>
      <c r="BP299">
        <f t="shared" si="132"/>
        <v>0</v>
      </c>
      <c r="BQ299">
        <f t="shared" si="133"/>
        <v>2</v>
      </c>
      <c r="BR299">
        <f t="shared" si="134"/>
        <v>5</v>
      </c>
      <c r="BS299">
        <f t="shared" si="135"/>
        <v>1</v>
      </c>
      <c r="BT299">
        <f t="shared" si="148"/>
        <v>0</v>
      </c>
    </row>
    <row r="300" spans="1:72" x14ac:dyDescent="0.3">
      <c r="A300" s="1" t="s">
        <v>47</v>
      </c>
      <c r="B300" s="1">
        <v>2</v>
      </c>
      <c r="C300" s="1">
        <v>8</v>
      </c>
      <c r="D300" s="1">
        <v>117</v>
      </c>
      <c r="E300" s="1">
        <v>0</v>
      </c>
      <c r="F300" s="1">
        <v>1</v>
      </c>
      <c r="G300" s="1">
        <v>4</v>
      </c>
      <c r="H300" s="1">
        <v>3</v>
      </c>
      <c r="I300" s="1">
        <v>0</v>
      </c>
      <c r="J300" s="1">
        <v>30</v>
      </c>
      <c r="K300" s="1">
        <v>2</v>
      </c>
      <c r="L300" s="1">
        <v>1</v>
      </c>
      <c r="M300" s="1">
        <v>2</v>
      </c>
      <c r="N300" s="1">
        <v>53</v>
      </c>
      <c r="O300" s="1">
        <v>64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3">
        <f t="shared" si="136"/>
        <v>0</v>
      </c>
      <c r="AG300" s="3">
        <f t="shared" si="137"/>
        <v>0</v>
      </c>
      <c r="AH300" s="3">
        <f t="shared" si="138"/>
        <v>1</v>
      </c>
      <c r="AI300" s="3">
        <f t="shared" si="139"/>
        <v>0</v>
      </c>
      <c r="AJ300" s="3">
        <f t="shared" si="140"/>
        <v>0</v>
      </c>
      <c r="AK300" s="3">
        <f t="shared" si="122"/>
        <v>-0.99999999999999989</v>
      </c>
      <c r="AL300" s="3">
        <f t="shared" si="141"/>
        <v>0</v>
      </c>
      <c r="AM300" s="3">
        <f t="shared" si="142"/>
        <v>0</v>
      </c>
      <c r="AN300" s="3">
        <f t="shared" si="143"/>
        <v>0</v>
      </c>
      <c r="AO300" s="3">
        <f t="shared" si="144"/>
        <v>0</v>
      </c>
      <c r="AP300" s="3">
        <f t="shared" si="145"/>
        <v>0</v>
      </c>
      <c r="AQ300" s="3">
        <f t="shared" si="146"/>
        <v>0</v>
      </c>
      <c r="AR300" s="3">
        <f t="shared" si="149"/>
        <v>0</v>
      </c>
      <c r="AS300" s="3">
        <f t="shared" si="123"/>
        <v>-1</v>
      </c>
      <c r="AT300" s="3">
        <f t="shared" si="147"/>
        <v>0</v>
      </c>
      <c r="BF300">
        <f t="shared" si="120"/>
        <v>1</v>
      </c>
      <c r="BG300">
        <f t="shared" si="124"/>
        <v>1</v>
      </c>
      <c r="BH300">
        <f t="shared" si="125"/>
        <v>0</v>
      </c>
      <c r="BI300">
        <f t="shared" si="126"/>
        <v>0</v>
      </c>
      <c r="BJ300">
        <f t="shared" si="127"/>
        <v>3</v>
      </c>
      <c r="BK300">
        <f t="shared" si="121"/>
        <v>0.99999999999999989</v>
      </c>
      <c r="BL300">
        <f t="shared" si="128"/>
        <v>0</v>
      </c>
      <c r="BM300">
        <f t="shared" si="129"/>
        <v>0</v>
      </c>
      <c r="BN300">
        <f t="shared" si="130"/>
        <v>0</v>
      </c>
      <c r="BO300">
        <f t="shared" si="131"/>
        <v>0</v>
      </c>
      <c r="BP300">
        <f t="shared" si="132"/>
        <v>0</v>
      </c>
      <c r="BQ300">
        <f t="shared" si="133"/>
        <v>3</v>
      </c>
      <c r="BR300">
        <f t="shared" si="134"/>
        <v>5</v>
      </c>
      <c r="BS300">
        <f t="shared" si="135"/>
        <v>1</v>
      </c>
      <c r="BT300">
        <f t="shared" si="148"/>
        <v>0</v>
      </c>
    </row>
    <row r="301" spans="1:72" x14ac:dyDescent="0.3">
      <c r="A301" s="1" t="s">
        <v>47</v>
      </c>
      <c r="B301" s="1">
        <v>2</v>
      </c>
      <c r="C301" s="1">
        <v>8</v>
      </c>
      <c r="D301" s="1">
        <v>118</v>
      </c>
      <c r="E301" s="1">
        <v>0</v>
      </c>
      <c r="F301" s="1">
        <v>1</v>
      </c>
      <c r="G301" s="1">
        <v>4</v>
      </c>
      <c r="H301" s="1">
        <v>3</v>
      </c>
      <c r="I301" s="1">
        <v>0</v>
      </c>
      <c r="J301" s="1">
        <v>40</v>
      </c>
      <c r="K301" s="1">
        <v>2</v>
      </c>
      <c r="L301" s="1">
        <v>1</v>
      </c>
      <c r="M301" s="1">
        <v>2</v>
      </c>
      <c r="N301" s="1">
        <v>53</v>
      </c>
      <c r="O301" s="1">
        <v>65</v>
      </c>
      <c r="P301" s="1">
        <v>2</v>
      </c>
      <c r="Q301" s="1">
        <v>0</v>
      </c>
      <c r="R301" s="1">
        <v>0</v>
      </c>
      <c r="S301" s="1">
        <v>1</v>
      </c>
      <c r="T301" s="1">
        <v>0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3">
        <f t="shared" si="136"/>
        <v>0</v>
      </c>
      <c r="AG301" s="3">
        <f t="shared" si="137"/>
        <v>0</v>
      </c>
      <c r="AH301" s="3">
        <f t="shared" si="138"/>
        <v>1</v>
      </c>
      <c r="AI301" s="3">
        <f t="shared" si="139"/>
        <v>0</v>
      </c>
      <c r="AJ301" s="3">
        <f t="shared" si="140"/>
        <v>0</v>
      </c>
      <c r="AK301" s="3">
        <f t="shared" si="122"/>
        <v>-1.5999999999999999</v>
      </c>
      <c r="AL301" s="3">
        <f t="shared" si="141"/>
        <v>0</v>
      </c>
      <c r="AM301" s="3">
        <f t="shared" si="142"/>
        <v>0</v>
      </c>
      <c r="AN301" s="3">
        <f t="shared" si="143"/>
        <v>0</v>
      </c>
      <c r="AO301" s="3">
        <f t="shared" si="144"/>
        <v>0</v>
      </c>
      <c r="AP301" s="3">
        <f t="shared" si="145"/>
        <v>0</v>
      </c>
      <c r="AQ301" s="3">
        <f t="shared" si="146"/>
        <v>0</v>
      </c>
      <c r="AR301" s="3">
        <f t="shared" si="149"/>
        <v>0</v>
      </c>
      <c r="AS301" s="3">
        <f t="shared" si="123"/>
        <v>-1</v>
      </c>
      <c r="AT301" s="3">
        <f t="shared" si="147"/>
        <v>0</v>
      </c>
      <c r="BF301">
        <f t="shared" si="120"/>
        <v>1</v>
      </c>
      <c r="BG301">
        <f t="shared" si="124"/>
        <v>2</v>
      </c>
      <c r="BH301">
        <f t="shared" si="125"/>
        <v>0</v>
      </c>
      <c r="BI301">
        <f t="shared" si="126"/>
        <v>0</v>
      </c>
      <c r="BJ301">
        <f t="shared" si="127"/>
        <v>3</v>
      </c>
      <c r="BK301">
        <f t="shared" si="121"/>
        <v>1.5999999999999999</v>
      </c>
      <c r="BL301">
        <f t="shared" si="128"/>
        <v>1</v>
      </c>
      <c r="BM301">
        <f t="shared" si="129"/>
        <v>0</v>
      </c>
      <c r="BN301">
        <f t="shared" si="130"/>
        <v>0</v>
      </c>
      <c r="BO301">
        <f t="shared" si="131"/>
        <v>1</v>
      </c>
      <c r="BP301">
        <f t="shared" si="132"/>
        <v>0</v>
      </c>
      <c r="BQ301">
        <f t="shared" si="133"/>
        <v>3</v>
      </c>
      <c r="BR301">
        <f t="shared" si="134"/>
        <v>5</v>
      </c>
      <c r="BS301">
        <f t="shared" si="135"/>
        <v>1</v>
      </c>
      <c r="BT301">
        <f t="shared" si="148"/>
        <v>0</v>
      </c>
    </row>
    <row r="302" spans="1:72" x14ac:dyDescent="0.3">
      <c r="A302" s="1" t="s">
        <v>47</v>
      </c>
      <c r="B302" s="1">
        <v>2</v>
      </c>
      <c r="C302" s="1">
        <v>9</v>
      </c>
      <c r="D302" s="1">
        <v>119</v>
      </c>
      <c r="E302" s="1">
        <v>0</v>
      </c>
      <c r="F302" s="1">
        <v>1</v>
      </c>
      <c r="G302" s="1">
        <v>4</v>
      </c>
      <c r="H302" s="1">
        <v>4</v>
      </c>
      <c r="I302" s="1">
        <v>0</v>
      </c>
      <c r="J302" s="1">
        <v>0</v>
      </c>
      <c r="K302" s="1">
        <v>1</v>
      </c>
      <c r="L302" s="1">
        <v>1</v>
      </c>
      <c r="M302" s="1">
        <v>2</v>
      </c>
      <c r="N302" s="1">
        <v>53</v>
      </c>
      <c r="O302" s="1">
        <v>66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3">
        <f t="shared" si="136"/>
        <v>1</v>
      </c>
      <c r="AG302" s="3">
        <f t="shared" si="137"/>
        <v>0</v>
      </c>
      <c r="AH302" s="3">
        <f t="shared" si="138"/>
        <v>0</v>
      </c>
      <c r="AI302" s="3">
        <f t="shared" si="139"/>
        <v>0</v>
      </c>
      <c r="AJ302" s="3">
        <f t="shared" si="140"/>
        <v>0</v>
      </c>
      <c r="AK302" s="3">
        <f t="shared" si="122"/>
        <v>-0.1</v>
      </c>
      <c r="AL302" s="3">
        <f t="shared" si="141"/>
        <v>0</v>
      </c>
      <c r="AM302" s="3">
        <f t="shared" si="142"/>
        <v>0</v>
      </c>
      <c r="AN302" s="3">
        <f t="shared" si="143"/>
        <v>0</v>
      </c>
      <c r="AO302" s="3">
        <f t="shared" si="144"/>
        <v>0</v>
      </c>
      <c r="AP302" s="3">
        <f t="shared" si="145"/>
        <v>0</v>
      </c>
      <c r="AQ302" s="3">
        <f t="shared" si="146"/>
        <v>1</v>
      </c>
      <c r="AR302" s="3">
        <f t="shared" si="149"/>
        <v>0</v>
      </c>
      <c r="AS302" s="3">
        <f t="shared" si="123"/>
        <v>-1</v>
      </c>
      <c r="AT302" s="3">
        <f t="shared" si="147"/>
        <v>0</v>
      </c>
      <c r="BF302">
        <f t="shared" si="120"/>
        <v>0</v>
      </c>
      <c r="BG302">
        <f t="shared" si="124"/>
        <v>2</v>
      </c>
      <c r="BH302">
        <f t="shared" si="125"/>
        <v>0</v>
      </c>
      <c r="BI302">
        <f t="shared" si="126"/>
        <v>0</v>
      </c>
      <c r="BJ302">
        <f t="shared" si="127"/>
        <v>3</v>
      </c>
      <c r="BK302">
        <f t="shared" si="121"/>
        <v>0.1</v>
      </c>
      <c r="BL302">
        <f t="shared" si="128"/>
        <v>1</v>
      </c>
      <c r="BM302">
        <f t="shared" si="129"/>
        <v>0</v>
      </c>
      <c r="BN302">
        <f t="shared" si="130"/>
        <v>0</v>
      </c>
      <c r="BO302">
        <f t="shared" si="131"/>
        <v>1</v>
      </c>
      <c r="BP302">
        <f t="shared" si="132"/>
        <v>0</v>
      </c>
      <c r="BQ302">
        <f t="shared" si="133"/>
        <v>2</v>
      </c>
      <c r="BR302">
        <f t="shared" si="134"/>
        <v>5</v>
      </c>
      <c r="BS302">
        <f t="shared" si="135"/>
        <v>1</v>
      </c>
      <c r="BT302">
        <f t="shared" si="148"/>
        <v>0</v>
      </c>
    </row>
    <row r="303" spans="1:72" x14ac:dyDescent="0.3">
      <c r="A303" s="1" t="s">
        <v>47</v>
      </c>
      <c r="B303" s="1">
        <v>2</v>
      </c>
      <c r="C303" s="1">
        <v>9</v>
      </c>
      <c r="D303" s="1">
        <v>120</v>
      </c>
      <c r="E303" s="1">
        <v>0</v>
      </c>
      <c r="F303" s="1">
        <v>1</v>
      </c>
      <c r="G303" s="1">
        <v>4</v>
      </c>
      <c r="H303" s="1">
        <v>4</v>
      </c>
      <c r="I303" s="1">
        <v>0</v>
      </c>
      <c r="J303" s="1">
        <v>15</v>
      </c>
      <c r="K303" s="1">
        <v>1</v>
      </c>
      <c r="L303" s="1">
        <v>1</v>
      </c>
      <c r="M303" s="1">
        <v>2</v>
      </c>
      <c r="N303" s="1">
        <v>53</v>
      </c>
      <c r="O303" s="1">
        <v>67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3">
        <f t="shared" si="136"/>
        <v>1</v>
      </c>
      <c r="AG303" s="3">
        <f t="shared" si="137"/>
        <v>0</v>
      </c>
      <c r="AH303" s="3">
        <f t="shared" si="138"/>
        <v>0</v>
      </c>
      <c r="AI303" s="3">
        <f t="shared" si="139"/>
        <v>0</v>
      </c>
      <c r="AJ303" s="3">
        <f t="shared" si="140"/>
        <v>0</v>
      </c>
      <c r="AK303" s="3">
        <f t="shared" si="122"/>
        <v>-0.7</v>
      </c>
      <c r="AL303" s="3">
        <f t="shared" si="141"/>
        <v>0</v>
      </c>
      <c r="AM303" s="3">
        <f t="shared" si="142"/>
        <v>0</v>
      </c>
      <c r="AN303" s="3">
        <f t="shared" si="143"/>
        <v>0</v>
      </c>
      <c r="AO303" s="3">
        <f t="shared" si="144"/>
        <v>0</v>
      </c>
      <c r="AP303" s="3">
        <f t="shared" si="145"/>
        <v>0</v>
      </c>
      <c r="AQ303" s="3">
        <f t="shared" si="146"/>
        <v>2</v>
      </c>
      <c r="AR303" s="3">
        <f t="shared" si="149"/>
        <v>1</v>
      </c>
      <c r="AS303" s="3">
        <f t="shared" si="123"/>
        <v>-1</v>
      </c>
      <c r="AT303" s="3">
        <f t="shared" si="147"/>
        <v>0</v>
      </c>
      <c r="BF303">
        <f t="shared" si="120"/>
        <v>0</v>
      </c>
      <c r="BG303">
        <f t="shared" si="124"/>
        <v>1</v>
      </c>
      <c r="BH303">
        <f t="shared" si="125"/>
        <v>0</v>
      </c>
      <c r="BI303">
        <f t="shared" si="126"/>
        <v>0</v>
      </c>
      <c r="BJ303">
        <f t="shared" si="127"/>
        <v>3</v>
      </c>
      <c r="BK303">
        <f t="shared" si="121"/>
        <v>0.7</v>
      </c>
      <c r="BL303">
        <f t="shared" si="128"/>
        <v>1</v>
      </c>
      <c r="BM303">
        <f t="shared" si="129"/>
        <v>0</v>
      </c>
      <c r="BN303">
        <f t="shared" si="130"/>
        <v>0</v>
      </c>
      <c r="BO303">
        <f t="shared" si="131"/>
        <v>1</v>
      </c>
      <c r="BP303">
        <f t="shared" si="132"/>
        <v>0</v>
      </c>
      <c r="BQ303">
        <f t="shared" si="133"/>
        <v>1</v>
      </c>
      <c r="BR303">
        <f t="shared" si="134"/>
        <v>4</v>
      </c>
      <c r="BS303">
        <f t="shared" si="135"/>
        <v>1</v>
      </c>
      <c r="BT303">
        <f t="shared" si="148"/>
        <v>0</v>
      </c>
    </row>
    <row r="304" spans="1:72" x14ac:dyDescent="0.3">
      <c r="A304" s="1" t="s">
        <v>47</v>
      </c>
      <c r="B304" s="1">
        <v>2</v>
      </c>
      <c r="C304" s="1">
        <v>9</v>
      </c>
      <c r="D304" s="1">
        <v>121</v>
      </c>
      <c r="E304" s="1">
        <v>0</v>
      </c>
      <c r="F304" s="1">
        <v>1</v>
      </c>
      <c r="G304" s="1">
        <v>4</v>
      </c>
      <c r="H304" s="1">
        <v>4</v>
      </c>
      <c r="I304" s="1">
        <v>0</v>
      </c>
      <c r="J304" s="1">
        <v>30</v>
      </c>
      <c r="K304" s="1">
        <v>1</v>
      </c>
      <c r="L304" s="1">
        <v>2</v>
      </c>
      <c r="M304" s="1">
        <v>2</v>
      </c>
      <c r="N304" s="1">
        <v>53</v>
      </c>
      <c r="O304" s="1">
        <v>68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3">
        <f t="shared" si="136"/>
        <v>1</v>
      </c>
      <c r="AG304" s="3">
        <f t="shared" si="137"/>
        <v>0</v>
      </c>
      <c r="AH304" s="3">
        <f t="shared" si="138"/>
        <v>0</v>
      </c>
      <c r="AI304" s="3">
        <f t="shared" si="139"/>
        <v>0</v>
      </c>
      <c r="AJ304" s="3">
        <f t="shared" si="140"/>
        <v>0</v>
      </c>
      <c r="AK304" s="3">
        <f t="shared" si="122"/>
        <v>-1.3</v>
      </c>
      <c r="AL304" s="3">
        <f t="shared" si="141"/>
        <v>0</v>
      </c>
      <c r="AM304" s="3">
        <f t="shared" si="142"/>
        <v>0</v>
      </c>
      <c r="AN304" s="3">
        <f t="shared" si="143"/>
        <v>0</v>
      </c>
      <c r="AO304" s="3">
        <f t="shared" si="144"/>
        <v>0</v>
      </c>
      <c r="AP304" s="3">
        <f t="shared" si="145"/>
        <v>0</v>
      </c>
      <c r="AQ304" s="3">
        <f t="shared" si="146"/>
        <v>3</v>
      </c>
      <c r="AR304" s="3">
        <f t="shared" si="149"/>
        <v>1</v>
      </c>
      <c r="AS304" s="3">
        <f t="shared" si="123"/>
        <v>-1</v>
      </c>
      <c r="AT304" s="3">
        <f t="shared" si="147"/>
        <v>0</v>
      </c>
      <c r="BF304">
        <f t="shared" si="120"/>
        <v>0</v>
      </c>
      <c r="BG304">
        <f t="shared" si="124"/>
        <v>0</v>
      </c>
      <c r="BH304">
        <f t="shared" si="125"/>
        <v>0</v>
      </c>
      <c r="BI304">
        <f t="shared" si="126"/>
        <v>0</v>
      </c>
      <c r="BJ304">
        <f t="shared" si="127"/>
        <v>3</v>
      </c>
      <c r="BK304">
        <f t="shared" si="121"/>
        <v>1.3</v>
      </c>
      <c r="BL304">
        <f t="shared" si="128"/>
        <v>0</v>
      </c>
      <c r="BM304">
        <f t="shared" si="129"/>
        <v>0</v>
      </c>
      <c r="BN304">
        <f t="shared" si="130"/>
        <v>0</v>
      </c>
      <c r="BO304">
        <f t="shared" si="131"/>
        <v>0</v>
      </c>
      <c r="BP304">
        <f t="shared" si="132"/>
        <v>0</v>
      </c>
      <c r="BQ304">
        <f t="shared" si="133"/>
        <v>0</v>
      </c>
      <c r="BR304">
        <f t="shared" si="134"/>
        <v>4</v>
      </c>
      <c r="BS304">
        <f t="shared" si="135"/>
        <v>1</v>
      </c>
      <c r="BT304">
        <f t="shared" si="148"/>
        <v>0</v>
      </c>
    </row>
    <row r="305" spans="1:72" x14ac:dyDescent="0.3">
      <c r="A305" s="1" t="s">
        <v>47</v>
      </c>
      <c r="B305" s="1">
        <v>2</v>
      </c>
      <c r="C305" s="1">
        <v>9</v>
      </c>
      <c r="D305" s="1">
        <v>122</v>
      </c>
      <c r="E305" s="1">
        <v>0</v>
      </c>
      <c r="F305" s="1">
        <v>1</v>
      </c>
      <c r="G305" s="1">
        <v>4</v>
      </c>
      <c r="H305" s="1">
        <v>4</v>
      </c>
      <c r="I305" s="1">
        <v>0</v>
      </c>
      <c r="J305" s="1">
        <v>40</v>
      </c>
      <c r="K305" s="1">
        <v>1</v>
      </c>
      <c r="L305" s="1">
        <v>1</v>
      </c>
      <c r="M305" s="1">
        <v>1</v>
      </c>
      <c r="N305" s="1">
        <v>54</v>
      </c>
      <c r="O305" s="1">
        <v>68</v>
      </c>
      <c r="P305" s="1">
        <v>0</v>
      </c>
      <c r="Q305" s="1">
        <v>0</v>
      </c>
      <c r="R305" s="1">
        <v>1</v>
      </c>
      <c r="S305" s="1">
        <v>0</v>
      </c>
      <c r="T305" s="1">
        <v>1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1</v>
      </c>
      <c r="AD305" s="1">
        <v>0</v>
      </c>
      <c r="AE305" s="1">
        <v>0</v>
      </c>
      <c r="AF305" s="3">
        <f t="shared" si="136"/>
        <v>1</v>
      </c>
      <c r="AG305" s="3">
        <f t="shared" si="137"/>
        <v>1</v>
      </c>
      <c r="AH305" s="3">
        <f t="shared" si="138"/>
        <v>0</v>
      </c>
      <c r="AI305" s="3">
        <f t="shared" si="139"/>
        <v>0</v>
      </c>
      <c r="AJ305" s="3">
        <f t="shared" si="140"/>
        <v>1</v>
      </c>
      <c r="AK305" s="3">
        <f t="shared" si="122"/>
        <v>-1.9</v>
      </c>
      <c r="AL305" s="3">
        <f t="shared" si="141"/>
        <v>1</v>
      </c>
      <c r="AM305" s="3">
        <f t="shared" si="142"/>
        <v>0</v>
      </c>
      <c r="AN305" s="3">
        <f t="shared" si="143"/>
        <v>0</v>
      </c>
      <c r="AO305" s="3">
        <f t="shared" si="144"/>
        <v>1</v>
      </c>
      <c r="AP305" s="3">
        <f t="shared" si="145"/>
        <v>0</v>
      </c>
      <c r="AQ305" s="3">
        <f t="shared" si="146"/>
        <v>3</v>
      </c>
      <c r="AR305" s="3">
        <f t="shared" si="149"/>
        <v>2</v>
      </c>
      <c r="AS305" s="3">
        <f t="shared" si="123"/>
        <v>0</v>
      </c>
      <c r="AT305" s="3">
        <f t="shared" si="147"/>
        <v>1</v>
      </c>
      <c r="BF305">
        <f t="shared" si="120"/>
        <v>0</v>
      </c>
      <c r="BG305">
        <f t="shared" si="124"/>
        <v>0</v>
      </c>
      <c r="BH305">
        <f t="shared" si="125"/>
        <v>0</v>
      </c>
      <c r="BI305">
        <f t="shared" si="126"/>
        <v>0</v>
      </c>
      <c r="BJ305">
        <f t="shared" si="127"/>
        <v>2</v>
      </c>
      <c r="BK305">
        <f t="shared" si="121"/>
        <v>1.9</v>
      </c>
      <c r="BL305">
        <f t="shared" si="128"/>
        <v>0</v>
      </c>
      <c r="BM305">
        <f t="shared" si="129"/>
        <v>0</v>
      </c>
      <c r="BN305">
        <f t="shared" si="130"/>
        <v>0</v>
      </c>
      <c r="BO305">
        <f t="shared" si="131"/>
        <v>0</v>
      </c>
      <c r="BP305">
        <f t="shared" si="132"/>
        <v>0</v>
      </c>
      <c r="BQ305">
        <f t="shared" si="133"/>
        <v>0</v>
      </c>
      <c r="BR305">
        <f t="shared" si="134"/>
        <v>3</v>
      </c>
      <c r="BS305">
        <f t="shared" si="135"/>
        <v>0</v>
      </c>
      <c r="BT305">
        <f t="shared" si="148"/>
        <v>-1</v>
      </c>
    </row>
    <row r="306" spans="1:72" x14ac:dyDescent="0.3">
      <c r="A306" s="1" t="s">
        <v>47</v>
      </c>
      <c r="B306" s="1">
        <v>2</v>
      </c>
      <c r="C306" s="1">
        <v>9</v>
      </c>
      <c r="D306" s="1">
        <v>123</v>
      </c>
      <c r="E306" s="1">
        <v>0</v>
      </c>
      <c r="F306" s="1">
        <v>1</v>
      </c>
      <c r="G306" s="1">
        <v>4</v>
      </c>
      <c r="H306" s="1">
        <v>4</v>
      </c>
      <c r="I306" s="1">
        <v>15</v>
      </c>
      <c r="J306" s="1">
        <v>40</v>
      </c>
      <c r="K306" s="1">
        <v>1</v>
      </c>
      <c r="L306" s="1">
        <v>1</v>
      </c>
      <c r="M306" s="1">
        <v>2</v>
      </c>
      <c r="N306" s="1">
        <v>54</v>
      </c>
      <c r="O306" s="1">
        <v>69</v>
      </c>
      <c r="P306" s="1">
        <v>2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1</v>
      </c>
      <c r="AD306" s="1">
        <v>0</v>
      </c>
      <c r="AE306" s="1">
        <v>1</v>
      </c>
      <c r="AF306" s="3">
        <f t="shared" si="136"/>
        <v>1</v>
      </c>
      <c r="AG306" s="3">
        <f t="shared" si="137"/>
        <v>1</v>
      </c>
      <c r="AH306" s="3">
        <f t="shared" si="138"/>
        <v>0</v>
      </c>
      <c r="AI306" s="3">
        <f t="shared" si="139"/>
        <v>0</v>
      </c>
      <c r="AJ306" s="3">
        <f t="shared" si="140"/>
        <v>1</v>
      </c>
      <c r="AK306" s="3">
        <f t="shared" si="122"/>
        <v>-1.3</v>
      </c>
      <c r="AL306" s="3">
        <f t="shared" si="141"/>
        <v>1</v>
      </c>
      <c r="AM306" s="3">
        <f t="shared" si="142"/>
        <v>0</v>
      </c>
      <c r="AN306" s="3">
        <f t="shared" si="143"/>
        <v>0</v>
      </c>
      <c r="AO306" s="3">
        <f t="shared" si="144"/>
        <v>1</v>
      </c>
      <c r="AP306" s="3">
        <f t="shared" si="145"/>
        <v>0</v>
      </c>
      <c r="AQ306" s="3">
        <f t="shared" si="146"/>
        <v>3</v>
      </c>
      <c r="AR306" s="3">
        <f t="shared" si="149"/>
        <v>2</v>
      </c>
      <c r="AS306" s="3">
        <f t="shared" si="123"/>
        <v>0</v>
      </c>
      <c r="AT306" s="3">
        <f t="shared" si="147"/>
        <v>0</v>
      </c>
      <c r="BF306">
        <f t="shared" si="120"/>
        <v>0</v>
      </c>
      <c r="BG306">
        <f t="shared" si="124"/>
        <v>0</v>
      </c>
      <c r="BH306">
        <f t="shared" si="125"/>
        <v>0</v>
      </c>
      <c r="BI306">
        <f t="shared" si="126"/>
        <v>0</v>
      </c>
      <c r="BJ306">
        <f t="shared" si="127"/>
        <v>2</v>
      </c>
      <c r="BK306">
        <f t="shared" si="121"/>
        <v>1.3</v>
      </c>
      <c r="BL306">
        <f t="shared" si="128"/>
        <v>1</v>
      </c>
      <c r="BM306">
        <f t="shared" si="129"/>
        <v>0</v>
      </c>
      <c r="BN306">
        <f t="shared" si="130"/>
        <v>1</v>
      </c>
      <c r="BO306">
        <f t="shared" si="131"/>
        <v>0</v>
      </c>
      <c r="BP306">
        <f t="shared" si="132"/>
        <v>0</v>
      </c>
      <c r="BQ306">
        <f t="shared" si="133"/>
        <v>0</v>
      </c>
      <c r="BR306">
        <f t="shared" si="134"/>
        <v>3</v>
      </c>
      <c r="BS306">
        <f t="shared" si="135"/>
        <v>0</v>
      </c>
      <c r="BT306">
        <f t="shared" si="148"/>
        <v>0</v>
      </c>
    </row>
    <row r="307" spans="1:72" x14ac:dyDescent="0.3">
      <c r="A307" s="1" t="s">
        <v>47</v>
      </c>
      <c r="B307" s="1">
        <v>2</v>
      </c>
      <c r="C307" s="1">
        <v>10</v>
      </c>
      <c r="D307" s="1">
        <v>124</v>
      </c>
      <c r="E307" s="1">
        <v>0</v>
      </c>
      <c r="F307" s="1">
        <v>1</v>
      </c>
      <c r="G307" s="1">
        <v>4</v>
      </c>
      <c r="H307" s="1">
        <v>5</v>
      </c>
      <c r="I307" s="1">
        <v>0</v>
      </c>
      <c r="J307" s="1">
        <v>0</v>
      </c>
      <c r="K307" s="1">
        <v>2</v>
      </c>
      <c r="L307" s="1">
        <v>1</v>
      </c>
      <c r="M307" s="1">
        <v>1</v>
      </c>
      <c r="N307" s="1">
        <v>55</v>
      </c>
      <c r="O307" s="1">
        <v>69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3">
        <f t="shared" si="136"/>
        <v>0</v>
      </c>
      <c r="AG307" s="3">
        <f t="shared" si="137"/>
        <v>1</v>
      </c>
      <c r="AH307" s="3">
        <f t="shared" si="138"/>
        <v>0</v>
      </c>
      <c r="AI307" s="3">
        <f t="shared" si="139"/>
        <v>0</v>
      </c>
      <c r="AJ307" s="3">
        <f t="shared" si="140"/>
        <v>2</v>
      </c>
      <c r="AK307" s="3">
        <f t="shared" si="122"/>
        <v>-0.4</v>
      </c>
      <c r="AL307" s="3">
        <f t="shared" si="141"/>
        <v>1</v>
      </c>
      <c r="AM307" s="3">
        <f t="shared" si="142"/>
        <v>1</v>
      </c>
      <c r="AN307" s="3">
        <f t="shared" si="143"/>
        <v>0</v>
      </c>
      <c r="AO307" s="3">
        <f t="shared" si="144"/>
        <v>1</v>
      </c>
      <c r="AP307" s="3">
        <f t="shared" si="145"/>
        <v>0</v>
      </c>
      <c r="AQ307" s="3">
        <f t="shared" si="146"/>
        <v>2</v>
      </c>
      <c r="AR307" s="3">
        <f t="shared" si="149"/>
        <v>2</v>
      </c>
      <c r="AS307" s="3">
        <f t="shared" si="123"/>
        <v>0</v>
      </c>
      <c r="AT307" s="3">
        <f t="shared" si="147"/>
        <v>0</v>
      </c>
      <c r="BF307">
        <f t="shared" si="120"/>
        <v>1</v>
      </c>
      <c r="BG307">
        <f t="shared" si="124"/>
        <v>0</v>
      </c>
      <c r="BH307">
        <f t="shared" si="125"/>
        <v>0</v>
      </c>
      <c r="BI307">
        <f t="shared" si="126"/>
        <v>0</v>
      </c>
      <c r="BJ307">
        <f t="shared" si="127"/>
        <v>1</v>
      </c>
      <c r="BK307">
        <f t="shared" si="121"/>
        <v>0.4</v>
      </c>
      <c r="BL307">
        <f t="shared" si="128"/>
        <v>1</v>
      </c>
      <c r="BM307">
        <f t="shared" si="129"/>
        <v>0</v>
      </c>
      <c r="BN307">
        <f t="shared" si="130"/>
        <v>1</v>
      </c>
      <c r="BO307">
        <f t="shared" si="131"/>
        <v>0</v>
      </c>
      <c r="BP307">
        <f t="shared" si="132"/>
        <v>0</v>
      </c>
      <c r="BQ307">
        <f t="shared" si="133"/>
        <v>1</v>
      </c>
      <c r="BR307">
        <f t="shared" si="134"/>
        <v>3</v>
      </c>
      <c r="BS307">
        <f t="shared" si="135"/>
        <v>0</v>
      </c>
      <c r="BT307">
        <f t="shared" si="148"/>
        <v>0</v>
      </c>
    </row>
    <row r="308" spans="1:72" x14ac:dyDescent="0.3">
      <c r="A308" s="1" t="s">
        <v>47</v>
      </c>
      <c r="B308" s="1">
        <v>2</v>
      </c>
      <c r="C308" s="1">
        <v>10</v>
      </c>
      <c r="D308" s="1">
        <v>125</v>
      </c>
      <c r="E308" s="1">
        <v>0</v>
      </c>
      <c r="F308" s="1">
        <v>1</v>
      </c>
      <c r="G308" s="1">
        <v>4</v>
      </c>
      <c r="H308" s="1">
        <v>5</v>
      </c>
      <c r="I308" s="1">
        <v>15</v>
      </c>
      <c r="J308" s="1">
        <v>0</v>
      </c>
      <c r="K308" s="1">
        <v>2</v>
      </c>
      <c r="L308" s="1">
        <v>1</v>
      </c>
      <c r="M308" s="1">
        <v>2</v>
      </c>
      <c r="N308" s="1">
        <v>55</v>
      </c>
      <c r="O308" s="1">
        <v>70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3">
        <f t="shared" si="136"/>
        <v>0</v>
      </c>
      <c r="AG308" s="3">
        <f t="shared" si="137"/>
        <v>0</v>
      </c>
      <c r="AH308" s="3">
        <f t="shared" si="138"/>
        <v>0</v>
      </c>
      <c r="AI308" s="3">
        <f t="shared" si="139"/>
        <v>0</v>
      </c>
      <c r="AJ308" s="3">
        <f t="shared" si="140"/>
        <v>1</v>
      </c>
      <c r="AK308" s="3">
        <f t="shared" si="122"/>
        <v>0.19999999999999998</v>
      </c>
      <c r="AL308" s="3">
        <f t="shared" si="141"/>
        <v>0</v>
      </c>
      <c r="AM308" s="3">
        <f t="shared" si="142"/>
        <v>1</v>
      </c>
      <c r="AN308" s="3">
        <f t="shared" si="143"/>
        <v>0</v>
      </c>
      <c r="AO308" s="3">
        <f t="shared" si="144"/>
        <v>0</v>
      </c>
      <c r="AP308" s="3">
        <f t="shared" si="145"/>
        <v>0</v>
      </c>
      <c r="AQ308" s="3">
        <f t="shared" si="146"/>
        <v>1</v>
      </c>
      <c r="AR308" s="3">
        <f t="shared" si="149"/>
        <v>2</v>
      </c>
      <c r="AS308" s="3">
        <f t="shared" si="123"/>
        <v>0</v>
      </c>
      <c r="AT308" s="3">
        <f t="shared" si="147"/>
        <v>0</v>
      </c>
      <c r="BF308">
        <f t="shared" si="120"/>
        <v>1</v>
      </c>
      <c r="BG308">
        <f t="shared" si="124"/>
        <v>1</v>
      </c>
      <c r="BH308">
        <f t="shared" si="125"/>
        <v>0</v>
      </c>
      <c r="BI308">
        <f t="shared" si="126"/>
        <v>0</v>
      </c>
      <c r="BJ308">
        <f t="shared" si="127"/>
        <v>2</v>
      </c>
      <c r="BK308">
        <f t="shared" si="121"/>
        <v>-0.19999999999999998</v>
      </c>
      <c r="BL308">
        <f t="shared" si="128"/>
        <v>1</v>
      </c>
      <c r="BM308">
        <f t="shared" si="129"/>
        <v>1</v>
      </c>
      <c r="BN308">
        <f t="shared" si="130"/>
        <v>1</v>
      </c>
      <c r="BO308">
        <f t="shared" si="131"/>
        <v>0</v>
      </c>
      <c r="BP308">
        <f t="shared" si="132"/>
        <v>0</v>
      </c>
      <c r="BQ308">
        <f t="shared" si="133"/>
        <v>2</v>
      </c>
      <c r="BR308">
        <f t="shared" si="134"/>
        <v>3</v>
      </c>
      <c r="BS308">
        <f t="shared" si="135"/>
        <v>0</v>
      </c>
      <c r="BT308">
        <f t="shared" si="148"/>
        <v>0</v>
      </c>
    </row>
    <row r="309" spans="1:72" x14ac:dyDescent="0.3">
      <c r="A309" s="1" t="s">
        <v>47</v>
      </c>
      <c r="B309" s="1">
        <v>2</v>
      </c>
      <c r="C309" s="1">
        <v>10</v>
      </c>
      <c r="D309" s="1">
        <v>126</v>
      </c>
      <c r="E309" s="1">
        <v>0</v>
      </c>
      <c r="F309" s="1">
        <v>1</v>
      </c>
      <c r="G309" s="1">
        <v>4</v>
      </c>
      <c r="H309" s="1">
        <v>5</v>
      </c>
      <c r="I309" s="1">
        <v>15</v>
      </c>
      <c r="J309" s="1">
        <v>15</v>
      </c>
      <c r="K309" s="1">
        <v>2</v>
      </c>
      <c r="L309" s="1">
        <v>1</v>
      </c>
      <c r="M309" s="1">
        <v>2</v>
      </c>
      <c r="N309" s="1">
        <v>55</v>
      </c>
      <c r="O309" s="1">
        <v>71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3">
        <f t="shared" si="136"/>
        <v>0</v>
      </c>
      <c r="AG309" s="3">
        <f t="shared" si="137"/>
        <v>0</v>
      </c>
      <c r="AH309" s="3">
        <f t="shared" si="138"/>
        <v>0</v>
      </c>
      <c r="AI309" s="3">
        <f t="shared" si="139"/>
        <v>0</v>
      </c>
      <c r="AJ309" s="3">
        <f t="shared" si="140"/>
        <v>1</v>
      </c>
      <c r="AK309" s="3">
        <f t="shared" si="122"/>
        <v>-0.4</v>
      </c>
      <c r="AL309" s="3">
        <f t="shared" si="141"/>
        <v>0</v>
      </c>
      <c r="AM309" s="3">
        <f t="shared" si="142"/>
        <v>1</v>
      </c>
      <c r="AN309" s="3">
        <f t="shared" si="143"/>
        <v>0</v>
      </c>
      <c r="AO309" s="3">
        <f t="shared" si="144"/>
        <v>0</v>
      </c>
      <c r="AP309" s="3">
        <f t="shared" si="145"/>
        <v>0</v>
      </c>
      <c r="AQ309" s="3">
        <f t="shared" si="146"/>
        <v>0</v>
      </c>
      <c r="AR309" s="3">
        <f t="shared" si="149"/>
        <v>2</v>
      </c>
      <c r="AS309" s="3">
        <f t="shared" si="123"/>
        <v>0</v>
      </c>
      <c r="AT309" s="3">
        <f t="shared" si="147"/>
        <v>0</v>
      </c>
      <c r="BF309">
        <f t="shared" si="120"/>
        <v>1</v>
      </c>
      <c r="BG309">
        <f t="shared" si="124"/>
        <v>2</v>
      </c>
      <c r="BH309">
        <f t="shared" si="125"/>
        <v>0</v>
      </c>
      <c r="BI309">
        <f t="shared" si="126"/>
        <v>0</v>
      </c>
      <c r="BJ309">
        <f t="shared" si="127"/>
        <v>2</v>
      </c>
      <c r="BK309">
        <f t="shared" si="121"/>
        <v>0.4</v>
      </c>
      <c r="BL309">
        <f t="shared" si="128"/>
        <v>0</v>
      </c>
      <c r="BM309">
        <f t="shared" si="129"/>
        <v>2</v>
      </c>
      <c r="BN309">
        <f t="shared" si="130"/>
        <v>0</v>
      </c>
      <c r="BO309">
        <f t="shared" si="131"/>
        <v>0</v>
      </c>
      <c r="BP309">
        <f t="shared" si="132"/>
        <v>0</v>
      </c>
      <c r="BQ309">
        <f t="shared" si="133"/>
        <v>3</v>
      </c>
      <c r="BR309">
        <f t="shared" si="134"/>
        <v>3</v>
      </c>
      <c r="BS309">
        <f t="shared" si="135"/>
        <v>0</v>
      </c>
      <c r="BT309">
        <f t="shared" si="148"/>
        <v>0</v>
      </c>
    </row>
    <row r="310" spans="1:72" x14ac:dyDescent="0.3">
      <c r="A310" s="1" t="s">
        <v>47</v>
      </c>
      <c r="B310" s="1">
        <v>2</v>
      </c>
      <c r="C310" s="1">
        <v>10</v>
      </c>
      <c r="D310" s="1">
        <v>127</v>
      </c>
      <c r="E310" s="1">
        <v>0</v>
      </c>
      <c r="F310" s="1">
        <v>1</v>
      </c>
      <c r="G310" s="1">
        <v>4</v>
      </c>
      <c r="H310" s="1">
        <v>5</v>
      </c>
      <c r="I310" s="1">
        <v>15</v>
      </c>
      <c r="J310" s="1">
        <v>30</v>
      </c>
      <c r="K310" s="1">
        <v>2</v>
      </c>
      <c r="L310" s="1">
        <v>2</v>
      </c>
      <c r="M310" s="1">
        <v>1</v>
      </c>
      <c r="N310" s="1">
        <v>56</v>
      </c>
      <c r="O310" s="1">
        <v>71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3">
        <f t="shared" si="136"/>
        <v>0</v>
      </c>
      <c r="AG310" s="3">
        <f t="shared" si="137"/>
        <v>0</v>
      </c>
      <c r="AH310" s="3">
        <f t="shared" si="138"/>
        <v>0</v>
      </c>
      <c r="AI310" s="3">
        <f t="shared" si="139"/>
        <v>0</v>
      </c>
      <c r="AJ310" s="3">
        <f t="shared" si="140"/>
        <v>1</v>
      </c>
      <c r="AK310" s="3">
        <f t="shared" si="122"/>
        <v>-0.99999999999999989</v>
      </c>
      <c r="AL310" s="3">
        <f t="shared" si="141"/>
        <v>0</v>
      </c>
      <c r="AM310" s="3">
        <f t="shared" si="142"/>
        <v>1</v>
      </c>
      <c r="AN310" s="3">
        <f t="shared" si="143"/>
        <v>0</v>
      </c>
      <c r="AO310" s="3">
        <f t="shared" si="144"/>
        <v>0</v>
      </c>
      <c r="AP310" s="3">
        <f t="shared" si="145"/>
        <v>0</v>
      </c>
      <c r="AQ310" s="3">
        <f t="shared" si="146"/>
        <v>0</v>
      </c>
      <c r="AR310" s="3">
        <f t="shared" si="149"/>
        <v>2</v>
      </c>
      <c r="AS310" s="3">
        <f t="shared" si="123"/>
        <v>0</v>
      </c>
      <c r="AT310" s="3">
        <f t="shared" si="147"/>
        <v>0</v>
      </c>
      <c r="BF310">
        <f t="shared" si="120"/>
        <v>1</v>
      </c>
      <c r="BG310">
        <f t="shared" si="124"/>
        <v>2</v>
      </c>
      <c r="BH310">
        <f t="shared" si="125"/>
        <v>0</v>
      </c>
      <c r="BI310">
        <f t="shared" si="126"/>
        <v>0</v>
      </c>
      <c r="BJ310">
        <f t="shared" si="127"/>
        <v>2</v>
      </c>
      <c r="BK310">
        <f t="shared" si="121"/>
        <v>0.99999999999999989</v>
      </c>
      <c r="BL310">
        <f t="shared" si="128"/>
        <v>0</v>
      </c>
      <c r="BM310">
        <f t="shared" si="129"/>
        <v>2</v>
      </c>
      <c r="BN310">
        <f t="shared" si="130"/>
        <v>0</v>
      </c>
      <c r="BO310">
        <f t="shared" si="131"/>
        <v>0</v>
      </c>
      <c r="BP310">
        <f t="shared" si="132"/>
        <v>0</v>
      </c>
      <c r="BQ310">
        <f t="shared" si="133"/>
        <v>3</v>
      </c>
      <c r="BR310">
        <f t="shared" si="134"/>
        <v>3</v>
      </c>
      <c r="BS310">
        <f t="shared" si="135"/>
        <v>0</v>
      </c>
      <c r="BT310">
        <f t="shared" si="148"/>
        <v>0</v>
      </c>
    </row>
    <row r="311" spans="1:72" x14ac:dyDescent="0.3">
      <c r="A311" s="1" t="s">
        <v>47</v>
      </c>
      <c r="B311" s="1">
        <v>2</v>
      </c>
      <c r="C311" s="1">
        <v>10</v>
      </c>
      <c r="D311" s="1">
        <v>128</v>
      </c>
      <c r="E311" s="1">
        <v>0</v>
      </c>
      <c r="F311" s="1">
        <v>1</v>
      </c>
      <c r="G311" s="1">
        <v>4</v>
      </c>
      <c r="H311" s="1">
        <v>5</v>
      </c>
      <c r="I311" s="1">
        <v>30</v>
      </c>
      <c r="J311" s="1">
        <v>30</v>
      </c>
      <c r="K311" s="1">
        <v>2</v>
      </c>
      <c r="L311" s="1">
        <v>1</v>
      </c>
      <c r="M311" s="1">
        <v>2</v>
      </c>
      <c r="N311" s="1">
        <v>56</v>
      </c>
      <c r="O311" s="1">
        <v>72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3">
        <f t="shared" si="136"/>
        <v>0</v>
      </c>
      <c r="AG311" s="3">
        <f t="shared" si="137"/>
        <v>0</v>
      </c>
      <c r="AH311" s="3">
        <f t="shared" si="138"/>
        <v>0</v>
      </c>
      <c r="AI311" s="3">
        <f t="shared" si="139"/>
        <v>0</v>
      </c>
      <c r="AJ311" s="3">
        <f t="shared" si="140"/>
        <v>1</v>
      </c>
      <c r="AK311" s="3">
        <f t="shared" si="122"/>
        <v>-0.4</v>
      </c>
      <c r="AL311" s="3">
        <f t="shared" si="141"/>
        <v>0</v>
      </c>
      <c r="AM311" s="3">
        <f t="shared" si="142"/>
        <v>1</v>
      </c>
      <c r="AN311" s="3">
        <f t="shared" si="143"/>
        <v>0</v>
      </c>
      <c r="AO311" s="3">
        <f t="shared" si="144"/>
        <v>0</v>
      </c>
      <c r="AP311" s="3">
        <f t="shared" si="145"/>
        <v>0</v>
      </c>
      <c r="AQ311" s="3">
        <f t="shared" si="146"/>
        <v>0</v>
      </c>
      <c r="AR311" s="3">
        <f t="shared" si="149"/>
        <v>2</v>
      </c>
      <c r="AS311" s="3">
        <f t="shared" si="123"/>
        <v>0</v>
      </c>
      <c r="AT311" s="3">
        <f t="shared" si="147"/>
        <v>0</v>
      </c>
      <c r="BF311">
        <f t="shared" si="120"/>
        <v>1</v>
      </c>
      <c r="BG311">
        <f t="shared" si="124"/>
        <v>1</v>
      </c>
      <c r="BH311">
        <f t="shared" si="125"/>
        <v>0</v>
      </c>
      <c r="BI311">
        <f t="shared" si="126"/>
        <v>0</v>
      </c>
      <c r="BJ311">
        <f t="shared" si="127"/>
        <v>2</v>
      </c>
      <c r="BK311">
        <f t="shared" si="121"/>
        <v>0.4</v>
      </c>
      <c r="BL311">
        <f t="shared" si="128"/>
        <v>0</v>
      </c>
      <c r="BM311">
        <f t="shared" si="129"/>
        <v>2</v>
      </c>
      <c r="BN311">
        <f t="shared" si="130"/>
        <v>0</v>
      </c>
      <c r="BO311">
        <f t="shared" si="131"/>
        <v>0</v>
      </c>
      <c r="BP311">
        <f t="shared" si="132"/>
        <v>0</v>
      </c>
      <c r="BQ311">
        <f t="shared" si="133"/>
        <v>3</v>
      </c>
      <c r="BR311">
        <f t="shared" si="134"/>
        <v>3</v>
      </c>
      <c r="BS311">
        <f t="shared" si="135"/>
        <v>0</v>
      </c>
      <c r="BT311">
        <f t="shared" si="148"/>
        <v>0</v>
      </c>
    </row>
    <row r="312" spans="1:72" x14ac:dyDescent="0.3">
      <c r="A312" s="1" t="s">
        <v>47</v>
      </c>
      <c r="B312" s="1">
        <v>2</v>
      </c>
      <c r="C312" s="1">
        <v>10</v>
      </c>
      <c r="D312" s="1">
        <v>129</v>
      </c>
      <c r="E312" s="1">
        <v>0</v>
      </c>
      <c r="F312" s="1">
        <v>1</v>
      </c>
      <c r="G312" s="1">
        <v>4</v>
      </c>
      <c r="H312" s="1">
        <v>5</v>
      </c>
      <c r="I312" s="1">
        <v>30</v>
      </c>
      <c r="J312" s="1">
        <v>40</v>
      </c>
      <c r="K312" s="1">
        <v>2</v>
      </c>
      <c r="L312" s="1">
        <v>2</v>
      </c>
      <c r="M312" s="1">
        <v>1</v>
      </c>
      <c r="N312" s="1">
        <v>57</v>
      </c>
      <c r="O312" s="1">
        <v>72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3">
        <f t="shared" si="136"/>
        <v>0</v>
      </c>
      <c r="AG312" s="3">
        <f t="shared" si="137"/>
        <v>0</v>
      </c>
      <c r="AH312" s="3">
        <f t="shared" si="138"/>
        <v>0</v>
      </c>
      <c r="AI312" s="3">
        <f t="shared" si="139"/>
        <v>0</v>
      </c>
      <c r="AJ312" s="3">
        <f t="shared" si="140"/>
        <v>2</v>
      </c>
      <c r="AK312" s="3">
        <f t="shared" si="122"/>
        <v>-0.99999999999999989</v>
      </c>
      <c r="AL312" s="3">
        <f t="shared" si="141"/>
        <v>1</v>
      </c>
      <c r="AM312" s="3">
        <f t="shared" si="142"/>
        <v>2</v>
      </c>
      <c r="AN312" s="3">
        <f t="shared" si="143"/>
        <v>0</v>
      </c>
      <c r="AO312" s="3">
        <f t="shared" si="144"/>
        <v>0</v>
      </c>
      <c r="AP312" s="3">
        <f t="shared" si="145"/>
        <v>0</v>
      </c>
      <c r="AQ312" s="3">
        <f t="shared" si="146"/>
        <v>0</v>
      </c>
      <c r="AR312" s="3">
        <f t="shared" si="149"/>
        <v>2</v>
      </c>
      <c r="AS312" s="3">
        <f t="shared" si="123"/>
        <v>0</v>
      </c>
      <c r="AT312" s="3">
        <f t="shared" si="147"/>
        <v>0</v>
      </c>
      <c r="BF312">
        <f t="shared" si="120"/>
        <v>1</v>
      </c>
      <c r="BG312">
        <f t="shared" si="124"/>
        <v>0</v>
      </c>
      <c r="BH312">
        <f t="shared" si="125"/>
        <v>0</v>
      </c>
      <c r="BI312">
        <f t="shared" si="126"/>
        <v>0</v>
      </c>
      <c r="BJ312">
        <f t="shared" si="127"/>
        <v>1</v>
      </c>
      <c r="BK312">
        <f t="shared" si="121"/>
        <v>0.99999999999999989</v>
      </c>
      <c r="BL312">
        <f t="shared" si="128"/>
        <v>0</v>
      </c>
      <c r="BM312">
        <f t="shared" si="129"/>
        <v>1</v>
      </c>
      <c r="BN312">
        <f t="shared" si="130"/>
        <v>0</v>
      </c>
      <c r="BO312">
        <f t="shared" si="131"/>
        <v>0</v>
      </c>
      <c r="BP312">
        <f t="shared" si="132"/>
        <v>0</v>
      </c>
      <c r="BQ312">
        <f t="shared" si="133"/>
        <v>3</v>
      </c>
      <c r="BR312">
        <f t="shared" si="134"/>
        <v>3</v>
      </c>
      <c r="BS312">
        <f t="shared" si="135"/>
        <v>0</v>
      </c>
      <c r="BT312">
        <f t="shared" si="148"/>
        <v>0</v>
      </c>
    </row>
    <row r="313" spans="1:72" x14ac:dyDescent="0.3">
      <c r="A313" s="1" t="s">
        <v>47</v>
      </c>
      <c r="B313" s="1">
        <v>2</v>
      </c>
      <c r="C313" s="1">
        <v>10</v>
      </c>
      <c r="D313" s="1">
        <v>130</v>
      </c>
      <c r="E313" s="1">
        <v>0</v>
      </c>
      <c r="F313" s="1">
        <v>1</v>
      </c>
      <c r="G313" s="1">
        <v>4</v>
      </c>
      <c r="H313" s="1">
        <v>5</v>
      </c>
      <c r="I313" s="1">
        <v>40</v>
      </c>
      <c r="J313" s="1">
        <v>40</v>
      </c>
      <c r="K313" s="1">
        <v>2</v>
      </c>
      <c r="L313" s="1">
        <v>1</v>
      </c>
      <c r="M313" s="1">
        <v>2</v>
      </c>
      <c r="N313" s="1">
        <v>57</v>
      </c>
      <c r="O313" s="1">
        <v>73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3">
        <f t="shared" si="136"/>
        <v>0</v>
      </c>
      <c r="AG313" s="3">
        <f t="shared" si="137"/>
        <v>0</v>
      </c>
      <c r="AH313" s="3">
        <f t="shared" si="138"/>
        <v>0</v>
      </c>
      <c r="AI313" s="3">
        <f t="shared" si="139"/>
        <v>0</v>
      </c>
      <c r="AJ313" s="3">
        <f t="shared" si="140"/>
        <v>1</v>
      </c>
      <c r="AK313" s="3">
        <f t="shared" si="122"/>
        <v>-0.4</v>
      </c>
      <c r="AL313" s="3">
        <f t="shared" si="141"/>
        <v>1</v>
      </c>
      <c r="AM313" s="3">
        <f t="shared" si="142"/>
        <v>1</v>
      </c>
      <c r="AN313" s="3">
        <f t="shared" si="143"/>
        <v>0</v>
      </c>
      <c r="AO313" s="3">
        <f t="shared" si="144"/>
        <v>0</v>
      </c>
      <c r="AP313" s="3">
        <f t="shared" si="145"/>
        <v>0</v>
      </c>
      <c r="AQ313" s="3">
        <f t="shared" si="146"/>
        <v>0</v>
      </c>
      <c r="AR313" s="3">
        <f t="shared" si="149"/>
        <v>1</v>
      </c>
      <c r="AS313" s="3">
        <f t="shared" si="123"/>
        <v>-1</v>
      </c>
      <c r="AT313" s="3">
        <f t="shared" si="147"/>
        <v>-1</v>
      </c>
      <c r="BF313">
        <f t="shared" si="120"/>
        <v>1</v>
      </c>
      <c r="BG313">
        <f t="shared" si="124"/>
        <v>0</v>
      </c>
      <c r="BH313">
        <f t="shared" si="125"/>
        <v>0</v>
      </c>
      <c r="BI313">
        <f t="shared" si="126"/>
        <v>0</v>
      </c>
      <c r="BJ313">
        <f t="shared" si="127"/>
        <v>2</v>
      </c>
      <c r="BK313">
        <f t="shared" si="121"/>
        <v>0.4</v>
      </c>
      <c r="BL313">
        <f t="shared" si="128"/>
        <v>1</v>
      </c>
      <c r="BM313">
        <f t="shared" si="129"/>
        <v>2</v>
      </c>
      <c r="BN313">
        <f t="shared" si="130"/>
        <v>0</v>
      </c>
      <c r="BO313">
        <f t="shared" si="131"/>
        <v>0</v>
      </c>
      <c r="BP313">
        <f t="shared" si="132"/>
        <v>0</v>
      </c>
      <c r="BQ313">
        <f t="shared" si="133"/>
        <v>3</v>
      </c>
      <c r="BR313">
        <f t="shared" si="134"/>
        <v>3</v>
      </c>
      <c r="BS313">
        <f t="shared" si="135"/>
        <v>0</v>
      </c>
      <c r="BT313">
        <f t="shared" si="148"/>
        <v>0</v>
      </c>
    </row>
    <row r="314" spans="1:72" x14ac:dyDescent="0.3">
      <c r="A314" s="1" t="s">
        <v>47</v>
      </c>
      <c r="B314" s="1">
        <v>2</v>
      </c>
      <c r="C314" s="1">
        <v>10</v>
      </c>
      <c r="D314" s="1">
        <v>131</v>
      </c>
      <c r="E314" s="1">
        <v>0</v>
      </c>
      <c r="F314" s="1">
        <v>1</v>
      </c>
      <c r="G314" s="1">
        <v>4</v>
      </c>
      <c r="H314" s="1">
        <v>5</v>
      </c>
      <c r="I314" s="1">
        <v>40</v>
      </c>
      <c r="J314" s="1" t="s">
        <v>46</v>
      </c>
      <c r="K314" s="1">
        <v>2</v>
      </c>
      <c r="L314" s="1">
        <v>1</v>
      </c>
      <c r="M314" s="1">
        <v>2</v>
      </c>
      <c r="N314" s="1">
        <v>57</v>
      </c>
      <c r="O314" s="1">
        <v>74</v>
      </c>
      <c r="P314" s="1">
        <v>2</v>
      </c>
      <c r="Q314" s="1">
        <v>2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3">
        <f t="shared" si="136"/>
        <v>0</v>
      </c>
      <c r="AG314" s="3">
        <f t="shared" si="137"/>
        <v>0</v>
      </c>
      <c r="AH314" s="3">
        <f t="shared" si="138"/>
        <v>0</v>
      </c>
      <c r="AI314" s="3">
        <f t="shared" si="139"/>
        <v>0</v>
      </c>
      <c r="AJ314" s="3">
        <f t="shared" si="140"/>
        <v>1</v>
      </c>
      <c r="AK314" s="3">
        <f t="shared" si="122"/>
        <v>-0.99999999999999989</v>
      </c>
      <c r="AL314" s="3">
        <f t="shared" si="141"/>
        <v>1</v>
      </c>
      <c r="AM314" s="3">
        <f t="shared" si="142"/>
        <v>1</v>
      </c>
      <c r="AN314" s="3">
        <f t="shared" si="143"/>
        <v>0</v>
      </c>
      <c r="AO314" s="3">
        <f t="shared" si="144"/>
        <v>0</v>
      </c>
      <c r="AP314" s="3">
        <f t="shared" si="145"/>
        <v>0</v>
      </c>
      <c r="AQ314" s="3">
        <f t="shared" si="146"/>
        <v>0</v>
      </c>
      <c r="AR314" s="3">
        <f t="shared" si="149"/>
        <v>1</v>
      </c>
      <c r="AS314" s="3">
        <f t="shared" si="123"/>
        <v>-1</v>
      </c>
      <c r="AT314" s="3">
        <f t="shared" si="147"/>
        <v>0</v>
      </c>
      <c r="BF314">
        <f t="shared" si="120"/>
        <v>1</v>
      </c>
      <c r="BG314">
        <f t="shared" si="124"/>
        <v>0</v>
      </c>
      <c r="BH314">
        <f t="shared" si="125"/>
        <v>0</v>
      </c>
      <c r="BI314">
        <f t="shared" si="126"/>
        <v>0</v>
      </c>
      <c r="BJ314">
        <f t="shared" si="127"/>
        <v>2</v>
      </c>
      <c r="BK314">
        <f t="shared" si="121"/>
        <v>0.99999999999999989</v>
      </c>
      <c r="BL314">
        <f t="shared" si="128"/>
        <v>2</v>
      </c>
      <c r="BM314">
        <f t="shared" si="129"/>
        <v>2</v>
      </c>
      <c r="BN314">
        <f t="shared" si="130"/>
        <v>0</v>
      </c>
      <c r="BO314">
        <f t="shared" si="131"/>
        <v>0</v>
      </c>
      <c r="BP314">
        <f t="shared" si="132"/>
        <v>0</v>
      </c>
      <c r="BQ314">
        <f t="shared" si="133"/>
        <v>3</v>
      </c>
      <c r="BR314">
        <f t="shared" si="134"/>
        <v>2</v>
      </c>
      <c r="BS314">
        <f t="shared" si="135"/>
        <v>0</v>
      </c>
      <c r="BT314">
        <f t="shared" si="148"/>
        <v>0</v>
      </c>
    </row>
    <row r="315" spans="1:72" x14ac:dyDescent="0.3">
      <c r="A315" s="1" t="s">
        <v>48</v>
      </c>
      <c r="B315" s="1">
        <v>1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2</v>
      </c>
      <c r="M315" s="1">
        <v>1</v>
      </c>
      <c r="N315" s="1">
        <v>1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3">
        <f t="shared" si="136"/>
        <v>1</v>
      </c>
      <c r="AG315" s="3">
        <f t="shared" si="137"/>
        <v>0</v>
      </c>
      <c r="AH315" s="3">
        <f t="shared" si="138"/>
        <v>0</v>
      </c>
      <c r="AI315" s="3">
        <f t="shared" si="139"/>
        <v>0</v>
      </c>
      <c r="AJ315" s="3">
        <f t="shared" si="140"/>
        <v>1</v>
      </c>
      <c r="AK315" s="3">
        <f t="shared" si="122"/>
        <v>0</v>
      </c>
      <c r="AL315" s="3">
        <f t="shared" si="141"/>
        <v>0</v>
      </c>
      <c r="AM315" s="3">
        <f t="shared" si="142"/>
        <v>0</v>
      </c>
      <c r="AN315" s="3">
        <f t="shared" si="143"/>
        <v>0</v>
      </c>
      <c r="AO315" s="3">
        <f t="shared" si="144"/>
        <v>0</v>
      </c>
      <c r="AP315" s="3">
        <f t="shared" si="145"/>
        <v>0</v>
      </c>
      <c r="AQ315" s="3">
        <f t="shared" si="146"/>
        <v>1</v>
      </c>
      <c r="AR315" s="3">
        <f t="shared" si="149"/>
        <v>2</v>
      </c>
      <c r="AS315" s="3">
        <f t="shared" si="123"/>
        <v>0</v>
      </c>
      <c r="AT315" s="3">
        <f t="shared" si="147"/>
        <v>1</v>
      </c>
      <c r="BF315">
        <f t="shared" si="120"/>
        <v>0</v>
      </c>
      <c r="BG315">
        <f t="shared" si="124"/>
        <v>0</v>
      </c>
      <c r="BH315">
        <f t="shared" si="125"/>
        <v>1</v>
      </c>
      <c r="BI315">
        <f t="shared" si="126"/>
        <v>0</v>
      </c>
      <c r="BJ315">
        <f t="shared" si="127"/>
        <v>0</v>
      </c>
      <c r="BK315">
        <f t="shared" si="121"/>
        <v>0</v>
      </c>
      <c r="BL315">
        <f t="shared" si="128"/>
        <v>0</v>
      </c>
      <c r="BM315">
        <f t="shared" si="129"/>
        <v>0</v>
      </c>
      <c r="BN315">
        <f t="shared" si="130"/>
        <v>0</v>
      </c>
      <c r="BO315">
        <f t="shared" si="131"/>
        <v>0</v>
      </c>
      <c r="BP315">
        <f t="shared" si="132"/>
        <v>0</v>
      </c>
      <c r="BQ315">
        <f t="shared" si="133"/>
        <v>0</v>
      </c>
      <c r="BR315">
        <f t="shared" si="134"/>
        <v>1</v>
      </c>
      <c r="BS315">
        <f t="shared" si="135"/>
        <v>-1</v>
      </c>
      <c r="BT315">
        <f t="shared" si="148"/>
        <v>-1</v>
      </c>
    </row>
    <row r="316" spans="1:72" x14ac:dyDescent="0.3">
      <c r="A316" s="1" t="s">
        <v>48</v>
      </c>
      <c r="B316" s="1">
        <v>1</v>
      </c>
      <c r="C316" s="1">
        <v>1</v>
      </c>
      <c r="D316" s="1">
        <v>2</v>
      </c>
      <c r="E316" s="1">
        <v>0</v>
      </c>
      <c r="F316" s="1">
        <v>0</v>
      </c>
      <c r="G316" s="1">
        <v>0</v>
      </c>
      <c r="H316" s="1">
        <v>0</v>
      </c>
      <c r="I316" s="1">
        <v>15</v>
      </c>
      <c r="J316" s="1">
        <v>0</v>
      </c>
      <c r="K316" s="1">
        <v>1</v>
      </c>
      <c r="L316" s="1">
        <v>1</v>
      </c>
      <c r="M316" s="1">
        <v>1</v>
      </c>
      <c r="N316" s="1">
        <v>2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3">
        <f t="shared" si="136"/>
        <v>1</v>
      </c>
      <c r="AG316" s="3">
        <f t="shared" si="137"/>
        <v>1</v>
      </c>
      <c r="AH316" s="3">
        <f t="shared" si="138"/>
        <v>0</v>
      </c>
      <c r="AI316" s="3">
        <f t="shared" si="139"/>
        <v>0</v>
      </c>
      <c r="AJ316" s="3">
        <f t="shared" si="140"/>
        <v>2</v>
      </c>
      <c r="AK316" s="3">
        <f t="shared" si="122"/>
        <v>0.6</v>
      </c>
      <c r="AL316" s="3">
        <f t="shared" si="141"/>
        <v>0</v>
      </c>
      <c r="AM316" s="3">
        <f t="shared" si="142"/>
        <v>0</v>
      </c>
      <c r="AN316" s="3">
        <f t="shared" si="143"/>
        <v>0</v>
      </c>
      <c r="AO316" s="3">
        <f t="shared" si="144"/>
        <v>0</v>
      </c>
      <c r="AP316" s="3">
        <f t="shared" si="145"/>
        <v>0</v>
      </c>
      <c r="AQ316" s="3">
        <f t="shared" si="146"/>
        <v>2</v>
      </c>
      <c r="AR316" s="3">
        <f t="shared" si="149"/>
        <v>3</v>
      </c>
      <c r="AS316" s="3">
        <f t="shared" si="123"/>
        <v>0</v>
      </c>
      <c r="AT316" s="3">
        <f t="shared" si="147"/>
        <v>0</v>
      </c>
      <c r="BF316">
        <f t="shared" si="120"/>
        <v>0</v>
      </c>
      <c r="BG316">
        <f t="shared" si="124"/>
        <v>0</v>
      </c>
      <c r="BH316">
        <f t="shared" si="125"/>
        <v>1</v>
      </c>
      <c r="BI316">
        <f t="shared" si="126"/>
        <v>0</v>
      </c>
      <c r="BJ316">
        <f t="shared" si="127"/>
        <v>0</v>
      </c>
      <c r="BK316">
        <f t="shared" si="121"/>
        <v>-0.6</v>
      </c>
      <c r="BL316">
        <f t="shared" si="128"/>
        <v>0</v>
      </c>
      <c r="BM316">
        <f t="shared" si="129"/>
        <v>0</v>
      </c>
      <c r="BN316">
        <f t="shared" si="130"/>
        <v>0</v>
      </c>
      <c r="BO316">
        <f t="shared" si="131"/>
        <v>0</v>
      </c>
      <c r="BP316">
        <f t="shared" si="132"/>
        <v>0</v>
      </c>
      <c r="BQ316">
        <f t="shared" si="133"/>
        <v>0</v>
      </c>
      <c r="BR316">
        <f t="shared" si="134"/>
        <v>1</v>
      </c>
      <c r="BS316">
        <f t="shared" si="135"/>
        <v>-1</v>
      </c>
      <c r="BT316">
        <f t="shared" si="148"/>
        <v>0</v>
      </c>
    </row>
    <row r="317" spans="1:72" x14ac:dyDescent="0.3">
      <c r="A317" s="1" t="s">
        <v>48</v>
      </c>
      <c r="B317" s="1">
        <v>1</v>
      </c>
      <c r="C317" s="1">
        <v>1</v>
      </c>
      <c r="D317" s="1">
        <v>3</v>
      </c>
      <c r="E317" s="1">
        <v>0</v>
      </c>
      <c r="F317" s="1">
        <v>0</v>
      </c>
      <c r="G317" s="1">
        <v>0</v>
      </c>
      <c r="H317" s="1">
        <v>0</v>
      </c>
      <c r="I317" s="1">
        <v>30</v>
      </c>
      <c r="J317" s="1">
        <v>0</v>
      </c>
      <c r="K317" s="1">
        <v>1</v>
      </c>
      <c r="L317" s="1">
        <v>1</v>
      </c>
      <c r="M317" s="1">
        <v>2</v>
      </c>
      <c r="N317" s="1">
        <v>2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3">
        <f t="shared" si="136"/>
        <v>1</v>
      </c>
      <c r="AG317" s="3">
        <f t="shared" si="137"/>
        <v>1</v>
      </c>
      <c r="AH317" s="3">
        <f t="shared" si="138"/>
        <v>0</v>
      </c>
      <c r="AI317" s="3">
        <f t="shared" si="139"/>
        <v>0</v>
      </c>
      <c r="AJ317" s="3">
        <f t="shared" si="140"/>
        <v>2</v>
      </c>
      <c r="AK317" s="3">
        <f t="shared" si="122"/>
        <v>1.2</v>
      </c>
      <c r="AL317" s="3">
        <f t="shared" si="141"/>
        <v>0</v>
      </c>
      <c r="AM317" s="3">
        <f t="shared" si="142"/>
        <v>0</v>
      </c>
      <c r="AN317" s="3">
        <f t="shared" si="143"/>
        <v>0</v>
      </c>
      <c r="AO317" s="3">
        <f t="shared" si="144"/>
        <v>0</v>
      </c>
      <c r="AP317" s="3">
        <f t="shared" si="145"/>
        <v>0</v>
      </c>
      <c r="AQ317" s="3">
        <f t="shared" si="146"/>
        <v>3</v>
      </c>
      <c r="AR317" s="3">
        <f t="shared" si="149"/>
        <v>4</v>
      </c>
      <c r="AS317" s="3">
        <f t="shared" si="123"/>
        <v>1</v>
      </c>
      <c r="AT317" s="3">
        <f t="shared" si="147"/>
        <v>1</v>
      </c>
      <c r="BF317">
        <f t="shared" si="120"/>
        <v>0</v>
      </c>
      <c r="BG317">
        <f t="shared" si="124"/>
        <v>1</v>
      </c>
      <c r="BH317">
        <f t="shared" si="125"/>
        <v>1</v>
      </c>
      <c r="BI317">
        <f t="shared" si="126"/>
        <v>0</v>
      </c>
      <c r="BJ317">
        <f t="shared" si="127"/>
        <v>1</v>
      </c>
      <c r="BK317">
        <f t="shared" si="121"/>
        <v>-1.2</v>
      </c>
      <c r="BL317">
        <f t="shared" si="128"/>
        <v>0</v>
      </c>
      <c r="BM317">
        <f t="shared" si="129"/>
        <v>0</v>
      </c>
      <c r="BN317">
        <f t="shared" si="130"/>
        <v>0</v>
      </c>
      <c r="BO317">
        <f t="shared" si="131"/>
        <v>0</v>
      </c>
      <c r="BP317">
        <f t="shared" si="132"/>
        <v>0</v>
      </c>
      <c r="BQ317">
        <f t="shared" si="133"/>
        <v>0</v>
      </c>
      <c r="BR317">
        <f t="shared" si="134"/>
        <v>1</v>
      </c>
      <c r="BS317">
        <f t="shared" si="135"/>
        <v>-1</v>
      </c>
      <c r="BT317">
        <f t="shared" si="148"/>
        <v>0</v>
      </c>
    </row>
    <row r="318" spans="1:72" x14ac:dyDescent="0.3">
      <c r="A318" s="1" t="s">
        <v>48</v>
      </c>
      <c r="B318" s="1">
        <v>1</v>
      </c>
      <c r="C318" s="1">
        <v>1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30</v>
      </c>
      <c r="J318" s="1">
        <v>15</v>
      </c>
      <c r="K318" s="1">
        <v>1</v>
      </c>
      <c r="L318" s="1">
        <v>1</v>
      </c>
      <c r="M318" s="1">
        <v>1</v>
      </c>
      <c r="N318" s="1">
        <v>3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3">
        <f t="shared" si="136"/>
        <v>1</v>
      </c>
      <c r="AG318" s="3">
        <f t="shared" si="137"/>
        <v>1</v>
      </c>
      <c r="AH318" s="3">
        <f t="shared" si="138"/>
        <v>0</v>
      </c>
      <c r="AI318" s="3">
        <f t="shared" si="139"/>
        <v>0</v>
      </c>
      <c r="AJ318" s="3">
        <f t="shared" si="140"/>
        <v>2</v>
      </c>
      <c r="AK318" s="3">
        <f t="shared" si="122"/>
        <v>0.6</v>
      </c>
      <c r="AL318" s="3">
        <f t="shared" si="141"/>
        <v>0</v>
      </c>
      <c r="AM318" s="3">
        <f t="shared" si="142"/>
        <v>0</v>
      </c>
      <c r="AN318" s="3">
        <f t="shared" si="143"/>
        <v>0</v>
      </c>
      <c r="AO318" s="3">
        <f t="shared" si="144"/>
        <v>0</v>
      </c>
      <c r="AP318" s="3">
        <f t="shared" si="145"/>
        <v>0</v>
      </c>
      <c r="AQ318" s="3">
        <f t="shared" si="146"/>
        <v>3</v>
      </c>
      <c r="AR318" s="3">
        <f t="shared" si="149"/>
        <v>3</v>
      </c>
      <c r="AS318" s="3">
        <f t="shared" si="123"/>
        <v>0</v>
      </c>
      <c r="AT318" s="3">
        <f t="shared" si="147"/>
        <v>-1</v>
      </c>
      <c r="BF318">
        <f t="shared" si="120"/>
        <v>0</v>
      </c>
      <c r="BG318">
        <f t="shared" si="124"/>
        <v>1</v>
      </c>
      <c r="BH318">
        <f t="shared" si="125"/>
        <v>0</v>
      </c>
      <c r="BI318">
        <f t="shared" si="126"/>
        <v>0</v>
      </c>
      <c r="BJ318">
        <f t="shared" si="127"/>
        <v>1</v>
      </c>
      <c r="BK318">
        <f t="shared" si="121"/>
        <v>-0.6</v>
      </c>
      <c r="BL318">
        <f t="shared" si="128"/>
        <v>0</v>
      </c>
      <c r="BM318">
        <f t="shared" si="129"/>
        <v>0</v>
      </c>
      <c r="BN318">
        <f t="shared" si="130"/>
        <v>0</v>
      </c>
      <c r="BO318">
        <f t="shared" si="131"/>
        <v>0</v>
      </c>
      <c r="BP318">
        <f t="shared" si="132"/>
        <v>0</v>
      </c>
      <c r="BQ318">
        <f t="shared" si="133"/>
        <v>0</v>
      </c>
      <c r="BR318">
        <f t="shared" si="134"/>
        <v>2</v>
      </c>
      <c r="BS318">
        <f t="shared" si="135"/>
        <v>0</v>
      </c>
      <c r="BT318">
        <f t="shared" si="148"/>
        <v>1</v>
      </c>
    </row>
    <row r="319" spans="1:72" x14ac:dyDescent="0.3">
      <c r="A319" s="1" t="s">
        <v>48</v>
      </c>
      <c r="B319" s="1">
        <v>1</v>
      </c>
      <c r="C319" s="1">
        <v>1</v>
      </c>
      <c r="D319" s="1">
        <v>5</v>
      </c>
      <c r="E319" s="1">
        <v>0</v>
      </c>
      <c r="F319" s="1">
        <v>0</v>
      </c>
      <c r="G319" s="1">
        <v>0</v>
      </c>
      <c r="H319" s="1">
        <v>0</v>
      </c>
      <c r="I319" s="1">
        <v>40</v>
      </c>
      <c r="J319" s="1">
        <v>15</v>
      </c>
      <c r="K319" s="1">
        <v>1</v>
      </c>
      <c r="L319" s="1">
        <v>1</v>
      </c>
      <c r="M319" s="1">
        <v>1</v>
      </c>
      <c r="N319" s="1">
        <v>4</v>
      </c>
      <c r="O319" s="1">
        <v>1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3">
        <f t="shared" si="136"/>
        <v>1</v>
      </c>
      <c r="AG319" s="3">
        <f t="shared" si="137"/>
        <v>0</v>
      </c>
      <c r="AH319" s="3">
        <f t="shared" si="138"/>
        <v>0</v>
      </c>
      <c r="AI319" s="3">
        <f t="shared" si="139"/>
        <v>0</v>
      </c>
      <c r="AJ319" s="3">
        <f t="shared" si="140"/>
        <v>2</v>
      </c>
      <c r="AK319" s="3">
        <f t="shared" si="122"/>
        <v>1.2</v>
      </c>
      <c r="AL319" s="3">
        <f t="shared" si="141"/>
        <v>1</v>
      </c>
      <c r="AM319" s="3">
        <f t="shared" si="142"/>
        <v>0</v>
      </c>
      <c r="AN319" s="3">
        <f t="shared" si="143"/>
        <v>0</v>
      </c>
      <c r="AO319" s="3">
        <f t="shared" si="144"/>
        <v>0</v>
      </c>
      <c r="AP319" s="3">
        <f t="shared" si="145"/>
        <v>0</v>
      </c>
      <c r="AQ319" s="3">
        <f t="shared" si="146"/>
        <v>3</v>
      </c>
      <c r="AR319" s="3">
        <f t="shared" si="149"/>
        <v>2</v>
      </c>
      <c r="AS319" s="3">
        <f t="shared" si="123"/>
        <v>0</v>
      </c>
      <c r="AT319" s="3">
        <f t="shared" si="147"/>
        <v>0</v>
      </c>
      <c r="BF319">
        <f t="shared" si="120"/>
        <v>0</v>
      </c>
      <c r="BG319">
        <f t="shared" si="124"/>
        <v>1</v>
      </c>
      <c r="BH319">
        <f t="shared" si="125"/>
        <v>0</v>
      </c>
      <c r="BI319">
        <f t="shared" si="126"/>
        <v>0</v>
      </c>
      <c r="BJ319">
        <f t="shared" si="127"/>
        <v>1</v>
      </c>
      <c r="BK319">
        <f t="shared" si="121"/>
        <v>-1.2</v>
      </c>
      <c r="BL319">
        <f t="shared" si="128"/>
        <v>0</v>
      </c>
      <c r="BM319">
        <f t="shared" si="129"/>
        <v>0</v>
      </c>
      <c r="BN319">
        <f t="shared" si="130"/>
        <v>0</v>
      </c>
      <c r="BO319">
        <f t="shared" si="131"/>
        <v>0</v>
      </c>
      <c r="BP319">
        <f t="shared" si="132"/>
        <v>0</v>
      </c>
      <c r="BQ319">
        <f t="shared" si="133"/>
        <v>0</v>
      </c>
      <c r="BR319">
        <f t="shared" si="134"/>
        <v>3</v>
      </c>
      <c r="BS319">
        <f t="shared" si="135"/>
        <v>0</v>
      </c>
      <c r="BT319">
        <f t="shared" si="148"/>
        <v>0</v>
      </c>
    </row>
    <row r="320" spans="1:72" x14ac:dyDescent="0.3">
      <c r="A320" s="1" t="s">
        <v>48</v>
      </c>
      <c r="B320" s="1">
        <v>1</v>
      </c>
      <c r="C320" s="1">
        <v>2</v>
      </c>
      <c r="D320" s="1">
        <v>6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2</v>
      </c>
      <c r="L320" s="1">
        <v>1</v>
      </c>
      <c r="M320" s="1">
        <v>2</v>
      </c>
      <c r="N320" s="1">
        <v>4</v>
      </c>
      <c r="O320" s="1">
        <v>2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1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1</v>
      </c>
      <c r="AB320" s="1">
        <v>0</v>
      </c>
      <c r="AC320" s="1">
        <v>0</v>
      </c>
      <c r="AD320" s="1">
        <v>0</v>
      </c>
      <c r="AE320" s="1">
        <v>0</v>
      </c>
      <c r="AF320" s="3">
        <f t="shared" si="136"/>
        <v>0</v>
      </c>
      <c r="AG320" s="3">
        <f t="shared" si="137"/>
        <v>0</v>
      </c>
      <c r="AH320" s="3">
        <f t="shared" si="138"/>
        <v>0</v>
      </c>
      <c r="AI320" s="3">
        <f t="shared" si="139"/>
        <v>0</v>
      </c>
      <c r="AJ320" s="3">
        <f t="shared" si="140"/>
        <v>2</v>
      </c>
      <c r="AK320" s="3">
        <f t="shared" si="122"/>
        <v>0.3</v>
      </c>
      <c r="AL320" s="3">
        <f t="shared" si="141"/>
        <v>1</v>
      </c>
      <c r="AM320" s="3">
        <f t="shared" si="142"/>
        <v>0</v>
      </c>
      <c r="AN320" s="3">
        <f t="shared" si="143"/>
        <v>0</v>
      </c>
      <c r="AO320" s="3">
        <f t="shared" si="144"/>
        <v>0</v>
      </c>
      <c r="AP320" s="3">
        <f t="shared" si="145"/>
        <v>0</v>
      </c>
      <c r="AQ320" s="3">
        <f t="shared" si="146"/>
        <v>2</v>
      </c>
      <c r="AR320" s="3">
        <f t="shared" si="149"/>
        <v>3</v>
      </c>
      <c r="AS320" s="3">
        <f t="shared" si="123"/>
        <v>0</v>
      </c>
      <c r="AT320" s="3">
        <f t="shared" si="147"/>
        <v>0</v>
      </c>
      <c r="BF320">
        <f t="shared" si="120"/>
        <v>1</v>
      </c>
      <c r="BG320">
        <f t="shared" si="124"/>
        <v>1</v>
      </c>
      <c r="BH320">
        <f t="shared" si="125"/>
        <v>0</v>
      </c>
      <c r="BI320">
        <f t="shared" si="126"/>
        <v>1</v>
      </c>
      <c r="BJ320">
        <f t="shared" si="127"/>
        <v>1</v>
      </c>
      <c r="BK320">
        <f t="shared" si="121"/>
        <v>-0.3</v>
      </c>
      <c r="BL320">
        <f t="shared" si="128"/>
        <v>0</v>
      </c>
      <c r="BM320">
        <f t="shared" si="129"/>
        <v>0</v>
      </c>
      <c r="BN320">
        <f t="shared" si="130"/>
        <v>0</v>
      </c>
      <c r="BO320">
        <f t="shared" si="131"/>
        <v>0</v>
      </c>
      <c r="BP320">
        <f t="shared" si="132"/>
        <v>0</v>
      </c>
      <c r="BQ320">
        <f t="shared" si="133"/>
        <v>1</v>
      </c>
      <c r="BR320">
        <f t="shared" si="134"/>
        <v>2</v>
      </c>
      <c r="BS320">
        <f t="shared" si="135"/>
        <v>0</v>
      </c>
      <c r="BT320">
        <f t="shared" si="148"/>
        <v>0</v>
      </c>
    </row>
    <row r="321" spans="1:72" x14ac:dyDescent="0.3">
      <c r="A321" s="1" t="s">
        <v>48</v>
      </c>
      <c r="B321" s="1">
        <v>1</v>
      </c>
      <c r="C321" s="1">
        <v>2</v>
      </c>
      <c r="D321" s="1">
        <v>7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15</v>
      </c>
      <c r="K321" s="1">
        <v>2</v>
      </c>
      <c r="L321" s="1">
        <v>1</v>
      </c>
      <c r="M321" s="1">
        <v>2</v>
      </c>
      <c r="N321" s="1">
        <v>4</v>
      </c>
      <c r="O321" s="1">
        <v>3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1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3">
        <f t="shared" si="136"/>
        <v>0</v>
      </c>
      <c r="AG321" s="3">
        <f t="shared" si="137"/>
        <v>0</v>
      </c>
      <c r="AH321" s="3">
        <f t="shared" si="138"/>
        <v>0</v>
      </c>
      <c r="AI321" s="3">
        <f t="shared" si="139"/>
        <v>0</v>
      </c>
      <c r="AJ321" s="3">
        <f t="shared" si="140"/>
        <v>1</v>
      </c>
      <c r="AK321" s="3">
        <f t="shared" si="122"/>
        <v>-0.3</v>
      </c>
      <c r="AL321" s="3">
        <f t="shared" si="141"/>
        <v>1</v>
      </c>
      <c r="AM321" s="3">
        <f t="shared" si="142"/>
        <v>0</v>
      </c>
      <c r="AN321" s="3">
        <f t="shared" si="143"/>
        <v>0</v>
      </c>
      <c r="AO321" s="3">
        <f t="shared" si="144"/>
        <v>0</v>
      </c>
      <c r="AP321" s="3">
        <f t="shared" si="145"/>
        <v>0</v>
      </c>
      <c r="AQ321" s="3">
        <f t="shared" si="146"/>
        <v>1</v>
      </c>
      <c r="AR321" s="3">
        <f t="shared" si="149"/>
        <v>2</v>
      </c>
      <c r="AS321" s="3">
        <f t="shared" si="123"/>
        <v>0</v>
      </c>
      <c r="AT321" s="3">
        <f t="shared" si="147"/>
        <v>0</v>
      </c>
      <c r="BF321">
        <f t="shared" si="120"/>
        <v>1</v>
      </c>
      <c r="BG321">
        <f t="shared" si="124"/>
        <v>2</v>
      </c>
      <c r="BH321">
        <f t="shared" si="125"/>
        <v>0</v>
      </c>
      <c r="BI321">
        <f t="shared" si="126"/>
        <v>1</v>
      </c>
      <c r="BJ321">
        <f t="shared" si="127"/>
        <v>2</v>
      </c>
      <c r="BK321">
        <f t="shared" si="121"/>
        <v>0.3</v>
      </c>
      <c r="BL321">
        <f t="shared" si="128"/>
        <v>0</v>
      </c>
      <c r="BM321">
        <f t="shared" si="129"/>
        <v>0</v>
      </c>
      <c r="BN321">
        <f t="shared" si="130"/>
        <v>0</v>
      </c>
      <c r="BO321">
        <f t="shared" si="131"/>
        <v>1</v>
      </c>
      <c r="BP321">
        <f t="shared" si="132"/>
        <v>0</v>
      </c>
      <c r="BQ321">
        <f t="shared" si="133"/>
        <v>2</v>
      </c>
      <c r="BR321">
        <f t="shared" si="134"/>
        <v>3</v>
      </c>
      <c r="BS321">
        <f t="shared" si="135"/>
        <v>0</v>
      </c>
      <c r="BT321">
        <f t="shared" si="148"/>
        <v>0</v>
      </c>
    </row>
    <row r="322" spans="1:72" x14ac:dyDescent="0.3">
      <c r="A322" s="1" t="s">
        <v>48</v>
      </c>
      <c r="B322" s="1">
        <v>1</v>
      </c>
      <c r="C322" s="1">
        <v>2</v>
      </c>
      <c r="D322" s="1">
        <v>8</v>
      </c>
      <c r="E322" s="1">
        <v>0</v>
      </c>
      <c r="F322" s="1">
        <v>0</v>
      </c>
      <c r="G322" s="1">
        <v>1</v>
      </c>
      <c r="H322" s="1">
        <v>0</v>
      </c>
      <c r="I322" s="1">
        <v>0</v>
      </c>
      <c r="J322" s="1">
        <v>30</v>
      </c>
      <c r="K322" s="1">
        <v>2</v>
      </c>
      <c r="L322" s="1">
        <v>2</v>
      </c>
      <c r="M322" s="1">
        <v>1</v>
      </c>
      <c r="N322" s="1">
        <v>5</v>
      </c>
      <c r="O322" s="1">
        <v>3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1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3">
        <f t="shared" si="136"/>
        <v>0</v>
      </c>
      <c r="AG322" s="3">
        <f t="shared" si="137"/>
        <v>1</v>
      </c>
      <c r="AH322" s="3">
        <f t="shared" si="138"/>
        <v>0</v>
      </c>
      <c r="AI322" s="3">
        <f t="shared" si="139"/>
        <v>1</v>
      </c>
      <c r="AJ322" s="3">
        <f t="shared" si="140"/>
        <v>1</v>
      </c>
      <c r="AK322" s="3">
        <f t="shared" si="122"/>
        <v>-0.89999999999999991</v>
      </c>
      <c r="AL322" s="3">
        <f t="shared" si="141"/>
        <v>0</v>
      </c>
      <c r="AM322" s="3">
        <f t="shared" si="142"/>
        <v>0</v>
      </c>
      <c r="AN322" s="3">
        <f t="shared" si="143"/>
        <v>0</v>
      </c>
      <c r="AO322" s="3">
        <f t="shared" si="144"/>
        <v>0</v>
      </c>
      <c r="AP322" s="3">
        <f t="shared" si="145"/>
        <v>0</v>
      </c>
      <c r="AQ322" s="3">
        <f t="shared" si="146"/>
        <v>0</v>
      </c>
      <c r="AR322" s="3">
        <f t="shared" si="149"/>
        <v>1</v>
      </c>
      <c r="AS322" s="3">
        <f t="shared" si="123"/>
        <v>-1</v>
      </c>
      <c r="AT322" s="3">
        <f t="shared" si="147"/>
        <v>-1</v>
      </c>
      <c r="BF322">
        <f t="shared" ref="BF322:BF385" si="150">IF(K322=2,1,0)</f>
        <v>1</v>
      </c>
      <c r="BG322">
        <f t="shared" si="124"/>
        <v>2</v>
      </c>
      <c r="BH322">
        <f t="shared" si="125"/>
        <v>0</v>
      </c>
      <c r="BI322">
        <f t="shared" si="126"/>
        <v>1</v>
      </c>
      <c r="BJ322">
        <f t="shared" si="127"/>
        <v>2</v>
      </c>
      <c r="BK322">
        <f t="shared" ref="BK322:BK385" si="151">-AK322</f>
        <v>0.89999999999999991</v>
      </c>
      <c r="BL322">
        <f t="shared" si="128"/>
        <v>0</v>
      </c>
      <c r="BM322">
        <f t="shared" si="129"/>
        <v>0</v>
      </c>
      <c r="BN322">
        <f t="shared" si="130"/>
        <v>0</v>
      </c>
      <c r="BO322">
        <f t="shared" si="131"/>
        <v>1</v>
      </c>
      <c r="BP322">
        <f t="shared" si="132"/>
        <v>0</v>
      </c>
      <c r="BQ322">
        <f t="shared" si="133"/>
        <v>3</v>
      </c>
      <c r="BR322">
        <f t="shared" si="134"/>
        <v>4</v>
      </c>
      <c r="BS322">
        <f t="shared" si="135"/>
        <v>1</v>
      </c>
      <c r="BT322">
        <f t="shared" si="148"/>
        <v>1</v>
      </c>
    </row>
    <row r="323" spans="1:72" x14ac:dyDescent="0.3">
      <c r="A323" s="1" t="s">
        <v>48</v>
      </c>
      <c r="B323" s="1">
        <v>1</v>
      </c>
      <c r="C323" s="1">
        <v>2</v>
      </c>
      <c r="D323" s="1">
        <v>9</v>
      </c>
      <c r="E323" s="1">
        <v>0</v>
      </c>
      <c r="F323" s="1">
        <v>0</v>
      </c>
      <c r="G323" s="1">
        <v>1</v>
      </c>
      <c r="H323" s="1">
        <v>0</v>
      </c>
      <c r="I323" s="1">
        <v>15</v>
      </c>
      <c r="J323" s="1">
        <v>30</v>
      </c>
      <c r="K323" s="1">
        <v>2</v>
      </c>
      <c r="L323" s="1">
        <v>1</v>
      </c>
      <c r="M323" s="1">
        <v>2</v>
      </c>
      <c r="N323" s="1">
        <v>5</v>
      </c>
      <c r="O323" s="1">
        <v>4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3">
        <f t="shared" si="136"/>
        <v>0</v>
      </c>
      <c r="AG323" s="3">
        <f t="shared" si="137"/>
        <v>1</v>
      </c>
      <c r="AH323" s="3">
        <f t="shared" si="138"/>
        <v>0</v>
      </c>
      <c r="AI323" s="3">
        <f t="shared" si="139"/>
        <v>1</v>
      </c>
      <c r="AJ323" s="3">
        <f t="shared" si="140"/>
        <v>1</v>
      </c>
      <c r="AK323" s="3">
        <f t="shared" ref="AK323:AK386" si="152">0.6*(_xlfn.IFS(I323=0,0,I323=15,1,I323=30,2,I323=40,3,I323="AD",4,AND(I323&gt;0,I323&lt;=6),I323)-_xlfn.IFS(J323=0,0,J323=15,1,J323=30,2,J323=40,3,J323="AD",4,AND(J323&gt;0,J323&lt;=6),J323))+0.3*(G323-H323)+0.1*(E323-F323)</f>
        <v>-0.3</v>
      </c>
      <c r="AL323" s="3">
        <f t="shared" si="141"/>
        <v>0</v>
      </c>
      <c r="AM323" s="3">
        <f t="shared" si="142"/>
        <v>0</v>
      </c>
      <c r="AN323" s="3">
        <f t="shared" si="143"/>
        <v>0</v>
      </c>
      <c r="AO323" s="3">
        <f t="shared" si="144"/>
        <v>0</v>
      </c>
      <c r="AP323" s="3">
        <f t="shared" si="145"/>
        <v>0</v>
      </c>
      <c r="AQ323" s="3">
        <f t="shared" si="146"/>
        <v>0</v>
      </c>
      <c r="AR323" s="3">
        <f t="shared" si="149"/>
        <v>2</v>
      </c>
      <c r="AS323" s="3">
        <f t="shared" ref="AS323:AS386" si="153">_xlfn.IFS(OR(AR323=0,AR323=1),-1,OR(AR323=2,AR323=3),0,OR(AR323=4,AR323=5),1)</f>
        <v>0</v>
      </c>
      <c r="AT323" s="3">
        <f t="shared" si="147"/>
        <v>1</v>
      </c>
      <c r="BF323">
        <f t="shared" si="150"/>
        <v>1</v>
      </c>
      <c r="BG323">
        <f t="shared" ref="BG323:BG386" si="154">IF(D323&gt;=3,IF(U321=1,1,0),0)+IF(D323&gt;=2,IF(U322=1,1,0),0)+IF(D323&gt;=1,IF(U323=1,1,0),0)</f>
        <v>1</v>
      </c>
      <c r="BH323">
        <f t="shared" ref="BH323:BH386" si="155">IF(D323&gt;=3,IF(Y321=1,1,0),0)+IF(D323&gt;=2,IF(Y322=1,1,0),0)+IF(D323&gt;=1,IF(Y323=1,1,0),0)</f>
        <v>0</v>
      </c>
      <c r="BI323">
        <f t="shared" ref="BI323:BI386" si="156">IF(D323&gt;=3,IF(AA321=1,1,0),0)+IF(D323&gt;=2,IF(AA322=1,1,0),0)+IF(D323&gt;=1,IF(AA323=1,1,0),0)</f>
        <v>0</v>
      </c>
      <c r="BJ323">
        <f t="shared" ref="BJ323:BJ386" si="157">IF(D323&gt;=3,IF(M321=2,1,0),0)+IF(D323&gt;=2,IF(M322=2,1,0),0)+IF(D323&gt;=1,IF(M323=2,1,0),0)</f>
        <v>2</v>
      </c>
      <c r="BK323">
        <f t="shared" si="151"/>
        <v>0.3</v>
      </c>
      <c r="BL323">
        <f t="shared" ref="BL323:BL386" si="158">IF(D323&gt;=3,IF(AND(M321=2,OR(I321=40,J321=40,I321="AD",J321="AD")),1,0),0)+IF(D323&gt;=2,IF(AND(M322=2,OR(I322=40,J322=40,I322="AD",J322="AD")),1,0),0)+IF(D323&gt;=1,IF(AND(M323=2,OR(I323=40,J323=40,I323="AD",J323="AD")),1,0),0)</f>
        <v>0</v>
      </c>
      <c r="BM323">
        <f t="shared" ref="BM323:BM386" si="159">IF(D323&gt;=3,IF(AND(M321=2,OR(G321&gt;=5,H321&gt;=5)),1,0),0)+IF(D323&gt;=2,IF(AND(M322=2,OR(G322&gt;=5,H322&gt;=5)),1,0),0)+IF(D323&gt;=1,IF(AND(M323=2,OR(G323&gt;=5,H323&gt;=5)),1,0),0)</f>
        <v>0</v>
      </c>
      <c r="BN323">
        <f t="shared" ref="BN323:BN386" si="160">IF(D323&gt;=3,IF(AE321=1,1,0),0)+IF(D323&gt;=2,IF(AE322=1,1,0),0)+IF(D323&gt;=1,IF(AE323=1,1,0),0)</f>
        <v>0</v>
      </c>
      <c r="BO323">
        <f t="shared" ref="BO323:BO386" si="161">IF(D323&gt;=3,IF(S321=1,1,0),0)+IF(D323&gt;=2,IF(S322=1,1,0),0)+IF(D323&gt;=1,IF(S323=1,1,0),0)</f>
        <v>1</v>
      </c>
      <c r="BP323">
        <f t="shared" ref="BP323:BP386" si="162">IF(D323&gt;=3,IF(W321=1,1,0),0)+IF(D323&gt;=2,IF(W322=1,1,0),0)+IF(D323&gt;=1,IF(W323=1,1,0),0)</f>
        <v>0</v>
      </c>
      <c r="BQ323">
        <f t="shared" ref="BQ323:BQ386" si="163">IF(D323&gt;=3,IF(AND(K321=2,V321=0),1,0),0)+IF(D323&gt;=2,IF(AND(K322=2,V322=0),1,0),0)+IF(D323&gt;=1,IF(AND(K323=2,V323=0),1,0),0)</f>
        <v>3</v>
      </c>
      <c r="BR323">
        <f t="shared" ref="BR323:BR386" si="164">IF(D323&gt;=3,IF(M321=2,1,0),0)+IF(D323&gt;=2,IF(M322=2,1,0),0)+IF(M323=2,1,0)+IF(A324=A323,IF(M324=2,1,0),0)+IF(A325=A323,IF(M325=2,1,0),0)</f>
        <v>3</v>
      </c>
      <c r="BS323">
        <f t="shared" ref="BS323:BS386" si="165">_xlfn.IFS(OR(BR323=0,BR323=1),-1,OR(BR323=2,BR323=3),0,OR(BR323=4,BR323=5),1)</f>
        <v>0</v>
      </c>
      <c r="BT323">
        <f t="shared" si="148"/>
        <v>-1</v>
      </c>
    </row>
    <row r="324" spans="1:72" x14ac:dyDescent="0.3">
      <c r="A324" s="1" t="s">
        <v>48</v>
      </c>
      <c r="B324" s="1">
        <v>1</v>
      </c>
      <c r="C324" s="1">
        <v>2</v>
      </c>
      <c r="D324" s="1">
        <v>10</v>
      </c>
      <c r="E324" s="1">
        <v>0</v>
      </c>
      <c r="F324" s="1">
        <v>0</v>
      </c>
      <c r="G324" s="1">
        <v>1</v>
      </c>
      <c r="H324" s="1">
        <v>0</v>
      </c>
      <c r="I324" s="1">
        <v>15</v>
      </c>
      <c r="J324" s="1">
        <v>40</v>
      </c>
      <c r="K324" s="1">
        <v>2</v>
      </c>
      <c r="L324" s="1">
        <v>1</v>
      </c>
      <c r="M324" s="1">
        <v>2</v>
      </c>
      <c r="N324" s="1">
        <v>5</v>
      </c>
      <c r="O324" s="1">
        <v>5</v>
      </c>
      <c r="P324" s="1">
        <v>2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3">
        <f t="shared" ref="AF324:AF387" si="166">IF(K324=1,1,0)</f>
        <v>0</v>
      </c>
      <c r="AG324" s="3">
        <f t="shared" ref="AG324:AG387" si="167">IF(D324&gt;=3,IF(T322=1,1,0),0)+IF(D324&gt;=2,IF(T323=1,1,0),0)+IF(D324&gt;=1,IF(T324=1,1,0),0)</f>
        <v>1</v>
      </c>
      <c r="AH324" s="3">
        <f t="shared" ref="AH324:AH387" si="168">IF(D324&gt;=3,IF(X322=1,1,0),0)+IF(D324&gt;=2,IF(X323=1,1,0),0)+IF(D324&gt;=1,IF(X324=1,1,0),0)</f>
        <v>0</v>
      </c>
      <c r="AI324" s="3">
        <f t="shared" ref="AI324:AI387" si="169">IF(D324&gt;=3,IF(Z322=1,1,0),0)+IF(D324&gt;=2,IF(Z323=1,1,0),0)+IF(D324&gt;=1,IF(Z324=1,1,0),0)</f>
        <v>1</v>
      </c>
      <c r="AJ324" s="3">
        <f t="shared" ref="AJ324:AJ387" si="170">IF(D324&gt;=3,IF(M322=1,1,0),0)+IF(D324&gt;=2,IF(M323=1,1,0),0)+IF(D324&gt;=1,IF(M324=1,1,0),0)</f>
        <v>1</v>
      </c>
      <c r="AK324" s="3">
        <f t="shared" si="152"/>
        <v>-0.89999999999999991</v>
      </c>
      <c r="AL324" s="3">
        <f t="shared" ref="AL324:AL387" si="171">IF(D324&gt;=3,IF(AND(M322=1,OR(I322=40,J322=40,I322="AD",J322="AD")),1,0),0)+IF(D324&gt;=2,IF(AND(M323=1,OR(I323=40,J323=40,I323="AD",J323="AD")),1,0),0)+IF(D324&gt;=1,IF(AND(M324=1,OR(I324=40,J324=40,I324="AD",J324="AD")),1,0),0)</f>
        <v>0</v>
      </c>
      <c r="AM324" s="3">
        <f t="shared" ref="AM324:AM387" si="172">IF(D324&gt;=3,IF(AND(M322=1,OR(G322&gt;=5,H322&gt;=5)),1,0),0)+IF(D324&gt;=2,IF(AND(M323=1,OR(G323&gt;=5,H323&gt;=5)),1,0),0)+IF(D324&gt;=1,IF(AND(M324=1,OR(G324&gt;=5,H324&gt;=5)),1,0),0)</f>
        <v>0</v>
      </c>
      <c r="AN324" s="3">
        <f t="shared" ref="AN324:AN387" si="173">IF(D324&gt;=3,IF(AD322=1,1,0),0)+IF(D324&gt;=2,IF(AD323=1,1,0),0)+IF(D324&gt;=1,IF(AD324=1,1,0),0)</f>
        <v>0</v>
      </c>
      <c r="AO324" s="3">
        <f t="shared" ref="AO324:AO387" si="174">IF(D324&gt;=3,IF(R322=1,1,0),0)+IF(D324&gt;=2,IF(R323=1,1,0),0)+IF(D324&gt;=1,IF(R324=1,1,0),0)</f>
        <v>0</v>
      </c>
      <c r="AP324" s="3">
        <f t="shared" ref="AP324:AP387" si="175">IF(D324&gt;=3,IF(V322=1,1,0),0)+IF(D324&gt;=2,IF(V323=1,1,0),0)+IF(D324&gt;=1,IF(V324=1,1,0),0)</f>
        <v>0</v>
      </c>
      <c r="AQ324" s="3">
        <f t="shared" ref="AQ324:AQ387" si="176">IF(D324&gt;=3,IF(AND(K322=1,V322=0),1,0),0)+IF(D324&gt;=2,IF(AND(K323=1,V323=0),1,0),0)+IF(D324&gt;=1,IF(AND(K324=1,V324=0),1,0),0)</f>
        <v>0</v>
      </c>
      <c r="AR324" s="3">
        <f t="shared" si="149"/>
        <v>3</v>
      </c>
      <c r="AS324" s="3">
        <f t="shared" si="153"/>
        <v>0</v>
      </c>
      <c r="AT324" s="3">
        <f t="shared" ref="AT324:AT387" si="177">AS324-AS323</f>
        <v>0</v>
      </c>
      <c r="BF324">
        <f t="shared" si="150"/>
        <v>1</v>
      </c>
      <c r="BG324">
        <f t="shared" si="154"/>
        <v>0</v>
      </c>
      <c r="BH324">
        <f t="shared" si="155"/>
        <v>0</v>
      </c>
      <c r="BI324">
        <f t="shared" si="156"/>
        <v>0</v>
      </c>
      <c r="BJ324">
        <f t="shared" si="157"/>
        <v>2</v>
      </c>
      <c r="BK324">
        <f t="shared" si="151"/>
        <v>0.89999999999999991</v>
      </c>
      <c r="BL324">
        <f t="shared" si="158"/>
        <v>1</v>
      </c>
      <c r="BM324">
        <f t="shared" si="159"/>
        <v>0</v>
      </c>
      <c r="BN324">
        <f t="shared" si="160"/>
        <v>0</v>
      </c>
      <c r="BO324">
        <f t="shared" si="161"/>
        <v>0</v>
      </c>
      <c r="BP324">
        <f t="shared" si="162"/>
        <v>0</v>
      </c>
      <c r="BQ324">
        <f t="shared" si="163"/>
        <v>3</v>
      </c>
      <c r="BR324">
        <f t="shared" si="164"/>
        <v>2</v>
      </c>
      <c r="BS324">
        <f t="shared" si="165"/>
        <v>0</v>
      </c>
      <c r="BT324">
        <f t="shared" ref="BT324:BT387" si="178">BS324-BS323</f>
        <v>0</v>
      </c>
    </row>
    <row r="325" spans="1:72" x14ac:dyDescent="0.3">
      <c r="A325" s="1" t="s">
        <v>48</v>
      </c>
      <c r="B325" s="1">
        <v>1</v>
      </c>
      <c r="C325" s="1">
        <v>3</v>
      </c>
      <c r="D325" s="1">
        <v>11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1</v>
      </c>
      <c r="L325" s="1">
        <v>2</v>
      </c>
      <c r="M325" s="1">
        <v>1</v>
      </c>
      <c r="N325" s="1">
        <v>6</v>
      </c>
      <c r="O325" s="1">
        <v>5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1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3">
        <f t="shared" si="166"/>
        <v>1</v>
      </c>
      <c r="AG325" s="3">
        <f t="shared" si="167"/>
        <v>1</v>
      </c>
      <c r="AH325" s="3">
        <f t="shared" si="168"/>
        <v>0</v>
      </c>
      <c r="AI325" s="3">
        <f t="shared" si="169"/>
        <v>1</v>
      </c>
      <c r="AJ325" s="3">
        <f t="shared" si="170"/>
        <v>1</v>
      </c>
      <c r="AK325" s="3">
        <f t="shared" si="152"/>
        <v>0</v>
      </c>
      <c r="AL325" s="3">
        <f t="shared" si="171"/>
        <v>0</v>
      </c>
      <c r="AM325" s="3">
        <f t="shared" si="172"/>
        <v>0</v>
      </c>
      <c r="AN325" s="3">
        <f t="shared" si="173"/>
        <v>0</v>
      </c>
      <c r="AO325" s="3">
        <f t="shared" si="174"/>
        <v>0</v>
      </c>
      <c r="AP325" s="3">
        <f t="shared" si="175"/>
        <v>0</v>
      </c>
      <c r="AQ325" s="3">
        <f t="shared" si="176"/>
        <v>1</v>
      </c>
      <c r="AR325" s="3">
        <f t="shared" ref="AR325:AR388" si="179">IF(D325&gt;=3,IF(M323=1,1,0),0)+IF(D325&gt;=2,IF(M324=1,1,0),0)+IF(M325=1,1,0)+IF(A326=A325,IF(M326=1,1,0),0)+IF(A327=A325,IF(M327=1,1,0),0)</f>
        <v>2</v>
      </c>
      <c r="AS325" s="3">
        <f t="shared" si="153"/>
        <v>0</v>
      </c>
      <c r="AT325" s="3">
        <f t="shared" si="177"/>
        <v>0</v>
      </c>
      <c r="BF325">
        <f t="shared" si="150"/>
        <v>0</v>
      </c>
      <c r="BG325">
        <f t="shared" si="154"/>
        <v>0</v>
      </c>
      <c r="BH325">
        <f t="shared" si="155"/>
        <v>0</v>
      </c>
      <c r="BI325">
        <f t="shared" si="156"/>
        <v>0</v>
      </c>
      <c r="BJ325">
        <f t="shared" si="157"/>
        <v>2</v>
      </c>
      <c r="BK325">
        <f t="shared" si="151"/>
        <v>0</v>
      </c>
      <c r="BL325">
        <f t="shared" si="158"/>
        <v>1</v>
      </c>
      <c r="BM325">
        <f t="shared" si="159"/>
        <v>0</v>
      </c>
      <c r="BN325">
        <f t="shared" si="160"/>
        <v>0</v>
      </c>
      <c r="BO325">
        <f t="shared" si="161"/>
        <v>0</v>
      </c>
      <c r="BP325">
        <f t="shared" si="162"/>
        <v>0</v>
      </c>
      <c r="BQ325">
        <f t="shared" si="163"/>
        <v>2</v>
      </c>
      <c r="BR325">
        <f t="shared" si="164"/>
        <v>3</v>
      </c>
      <c r="BS325">
        <f t="shared" si="165"/>
        <v>0</v>
      </c>
      <c r="BT325">
        <f t="shared" si="178"/>
        <v>0</v>
      </c>
    </row>
    <row r="326" spans="1:72" x14ac:dyDescent="0.3">
      <c r="A326" s="1" t="s">
        <v>48</v>
      </c>
      <c r="B326" s="1">
        <v>1</v>
      </c>
      <c r="C326" s="1">
        <v>3</v>
      </c>
      <c r="D326" s="1">
        <v>12</v>
      </c>
      <c r="E326" s="1">
        <v>0</v>
      </c>
      <c r="F326" s="1">
        <v>0</v>
      </c>
      <c r="G326" s="1">
        <v>1</v>
      </c>
      <c r="H326" s="1">
        <v>1</v>
      </c>
      <c r="I326" s="1">
        <v>15</v>
      </c>
      <c r="J326" s="1">
        <v>0</v>
      </c>
      <c r="K326" s="1">
        <v>1</v>
      </c>
      <c r="L326" s="1">
        <v>2</v>
      </c>
      <c r="M326" s="1">
        <v>1</v>
      </c>
      <c r="N326" s="1">
        <v>7</v>
      </c>
      <c r="O326" s="1">
        <v>5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3">
        <f t="shared" si="166"/>
        <v>1</v>
      </c>
      <c r="AG326" s="3">
        <f t="shared" si="167"/>
        <v>1</v>
      </c>
      <c r="AH326" s="3">
        <f t="shared" si="168"/>
        <v>0</v>
      </c>
      <c r="AI326" s="3">
        <f t="shared" si="169"/>
        <v>1</v>
      </c>
      <c r="AJ326" s="3">
        <f t="shared" si="170"/>
        <v>2</v>
      </c>
      <c r="AK326" s="3">
        <f t="shared" si="152"/>
        <v>0.6</v>
      </c>
      <c r="AL326" s="3">
        <f t="shared" si="171"/>
        <v>0</v>
      </c>
      <c r="AM326" s="3">
        <f t="shared" si="172"/>
        <v>0</v>
      </c>
      <c r="AN326" s="3">
        <f t="shared" si="173"/>
        <v>0</v>
      </c>
      <c r="AO326" s="3">
        <f t="shared" si="174"/>
        <v>0</v>
      </c>
      <c r="AP326" s="3">
        <f t="shared" si="175"/>
        <v>0</v>
      </c>
      <c r="AQ326" s="3">
        <f t="shared" si="176"/>
        <v>2</v>
      </c>
      <c r="AR326" s="3">
        <f t="shared" si="179"/>
        <v>3</v>
      </c>
      <c r="AS326" s="3">
        <f t="shared" si="153"/>
        <v>0</v>
      </c>
      <c r="AT326" s="3">
        <f t="shared" si="177"/>
        <v>0</v>
      </c>
      <c r="BF326">
        <f t="shared" si="150"/>
        <v>0</v>
      </c>
      <c r="BG326">
        <f t="shared" si="154"/>
        <v>0</v>
      </c>
      <c r="BH326">
        <f t="shared" si="155"/>
        <v>1</v>
      </c>
      <c r="BI326">
        <f t="shared" si="156"/>
        <v>0</v>
      </c>
      <c r="BJ326">
        <f t="shared" si="157"/>
        <v>1</v>
      </c>
      <c r="BK326">
        <f t="shared" si="151"/>
        <v>-0.6</v>
      </c>
      <c r="BL326">
        <f t="shared" si="158"/>
        <v>1</v>
      </c>
      <c r="BM326">
        <f t="shared" si="159"/>
        <v>0</v>
      </c>
      <c r="BN326">
        <f t="shared" si="160"/>
        <v>0</v>
      </c>
      <c r="BO326">
        <f t="shared" si="161"/>
        <v>0</v>
      </c>
      <c r="BP326">
        <f t="shared" si="162"/>
        <v>0</v>
      </c>
      <c r="BQ326">
        <f t="shared" si="163"/>
        <v>1</v>
      </c>
      <c r="BR326">
        <f t="shared" si="164"/>
        <v>2</v>
      </c>
      <c r="BS326">
        <f t="shared" si="165"/>
        <v>0</v>
      </c>
      <c r="BT326">
        <f t="shared" si="178"/>
        <v>0</v>
      </c>
    </row>
    <row r="327" spans="1:72" x14ac:dyDescent="0.3">
      <c r="A327" s="1" t="s">
        <v>48</v>
      </c>
      <c r="B327" s="1">
        <v>1</v>
      </c>
      <c r="C327" s="1">
        <v>3</v>
      </c>
      <c r="D327" s="1">
        <v>13</v>
      </c>
      <c r="E327" s="1">
        <v>0</v>
      </c>
      <c r="F327" s="1">
        <v>0</v>
      </c>
      <c r="G327" s="1">
        <v>1</v>
      </c>
      <c r="H327" s="1">
        <v>1</v>
      </c>
      <c r="I327" s="1">
        <v>30</v>
      </c>
      <c r="J327" s="1">
        <v>0</v>
      </c>
      <c r="K327" s="1">
        <v>1</v>
      </c>
      <c r="L327" s="1">
        <v>2</v>
      </c>
      <c r="M327" s="1">
        <v>2</v>
      </c>
      <c r="N327" s="1">
        <v>7</v>
      </c>
      <c r="O327" s="1">
        <v>6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3">
        <f t="shared" si="166"/>
        <v>1</v>
      </c>
      <c r="AG327" s="3">
        <f t="shared" si="167"/>
        <v>1</v>
      </c>
      <c r="AH327" s="3">
        <f t="shared" si="168"/>
        <v>0</v>
      </c>
      <c r="AI327" s="3">
        <f t="shared" si="169"/>
        <v>1</v>
      </c>
      <c r="AJ327" s="3">
        <f t="shared" si="170"/>
        <v>2</v>
      </c>
      <c r="AK327" s="3">
        <f t="shared" si="152"/>
        <v>1.2</v>
      </c>
      <c r="AL327" s="3">
        <f t="shared" si="171"/>
        <v>0</v>
      </c>
      <c r="AM327" s="3">
        <f t="shared" si="172"/>
        <v>0</v>
      </c>
      <c r="AN327" s="3">
        <f t="shared" si="173"/>
        <v>0</v>
      </c>
      <c r="AO327" s="3">
        <f t="shared" si="174"/>
        <v>0</v>
      </c>
      <c r="AP327" s="3">
        <f t="shared" si="175"/>
        <v>0</v>
      </c>
      <c r="AQ327" s="3">
        <f t="shared" si="176"/>
        <v>3</v>
      </c>
      <c r="AR327" s="3">
        <f t="shared" si="179"/>
        <v>4</v>
      </c>
      <c r="AS327" s="3">
        <f t="shared" si="153"/>
        <v>1</v>
      </c>
      <c r="AT327" s="3">
        <f t="shared" si="177"/>
        <v>1</v>
      </c>
      <c r="BF327">
        <f t="shared" si="150"/>
        <v>0</v>
      </c>
      <c r="BG327">
        <f t="shared" si="154"/>
        <v>0</v>
      </c>
      <c r="BH327">
        <f t="shared" si="155"/>
        <v>1</v>
      </c>
      <c r="BI327">
        <f t="shared" si="156"/>
        <v>0</v>
      </c>
      <c r="BJ327">
        <f t="shared" si="157"/>
        <v>1</v>
      </c>
      <c r="BK327">
        <f t="shared" si="151"/>
        <v>-1.2</v>
      </c>
      <c r="BL327">
        <f t="shared" si="158"/>
        <v>0</v>
      </c>
      <c r="BM327">
        <f t="shared" si="159"/>
        <v>0</v>
      </c>
      <c r="BN327">
        <f t="shared" si="160"/>
        <v>0</v>
      </c>
      <c r="BO327">
        <f t="shared" si="161"/>
        <v>0</v>
      </c>
      <c r="BP327">
        <f t="shared" si="162"/>
        <v>0</v>
      </c>
      <c r="BQ327">
        <f t="shared" si="163"/>
        <v>0</v>
      </c>
      <c r="BR327">
        <f t="shared" si="164"/>
        <v>1</v>
      </c>
      <c r="BS327">
        <f t="shared" si="165"/>
        <v>-1</v>
      </c>
      <c r="BT327">
        <f t="shared" si="178"/>
        <v>-1</v>
      </c>
    </row>
    <row r="328" spans="1:72" x14ac:dyDescent="0.3">
      <c r="A328" s="1" t="s">
        <v>48</v>
      </c>
      <c r="B328" s="1">
        <v>1</v>
      </c>
      <c r="C328" s="1">
        <v>3</v>
      </c>
      <c r="D328" s="1">
        <v>14</v>
      </c>
      <c r="E328" s="1">
        <v>0</v>
      </c>
      <c r="F328" s="1">
        <v>0</v>
      </c>
      <c r="G328" s="1">
        <v>1</v>
      </c>
      <c r="H328" s="1">
        <v>1</v>
      </c>
      <c r="I328" s="1">
        <v>30</v>
      </c>
      <c r="J328" s="1">
        <v>15</v>
      </c>
      <c r="K328" s="1">
        <v>1</v>
      </c>
      <c r="L328" s="1">
        <v>1</v>
      </c>
      <c r="M328" s="1">
        <v>1</v>
      </c>
      <c r="N328" s="1">
        <v>8</v>
      </c>
      <c r="O328" s="1">
        <v>6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3">
        <f t="shared" si="166"/>
        <v>1</v>
      </c>
      <c r="AG328" s="3">
        <f t="shared" si="167"/>
        <v>0</v>
      </c>
      <c r="AH328" s="3">
        <f t="shared" si="168"/>
        <v>0</v>
      </c>
      <c r="AI328" s="3">
        <f t="shared" si="169"/>
        <v>0</v>
      </c>
      <c r="AJ328" s="3">
        <f t="shared" si="170"/>
        <v>2</v>
      </c>
      <c r="AK328" s="3">
        <f t="shared" si="152"/>
        <v>0.6</v>
      </c>
      <c r="AL328" s="3">
        <f t="shared" si="171"/>
        <v>0</v>
      </c>
      <c r="AM328" s="3">
        <f t="shared" si="172"/>
        <v>0</v>
      </c>
      <c r="AN328" s="3">
        <f t="shared" si="173"/>
        <v>0</v>
      </c>
      <c r="AO328" s="3">
        <f t="shared" si="174"/>
        <v>0</v>
      </c>
      <c r="AP328" s="3">
        <f t="shared" si="175"/>
        <v>0</v>
      </c>
      <c r="AQ328" s="3">
        <f t="shared" si="176"/>
        <v>3</v>
      </c>
      <c r="AR328" s="3">
        <f t="shared" si="179"/>
        <v>3</v>
      </c>
      <c r="AS328" s="3">
        <f t="shared" si="153"/>
        <v>0</v>
      </c>
      <c r="AT328" s="3">
        <f t="shared" si="177"/>
        <v>-1</v>
      </c>
      <c r="BF328">
        <f t="shared" si="150"/>
        <v>0</v>
      </c>
      <c r="BG328">
        <f t="shared" si="154"/>
        <v>0</v>
      </c>
      <c r="BH328">
        <f t="shared" si="155"/>
        <v>1</v>
      </c>
      <c r="BI328">
        <f t="shared" si="156"/>
        <v>0</v>
      </c>
      <c r="BJ328">
        <f t="shared" si="157"/>
        <v>1</v>
      </c>
      <c r="BK328">
        <f t="shared" si="151"/>
        <v>-0.6</v>
      </c>
      <c r="BL328">
        <f t="shared" si="158"/>
        <v>0</v>
      </c>
      <c r="BM328">
        <f t="shared" si="159"/>
        <v>0</v>
      </c>
      <c r="BN328">
        <f t="shared" si="160"/>
        <v>0</v>
      </c>
      <c r="BO328">
        <f t="shared" si="161"/>
        <v>0</v>
      </c>
      <c r="BP328">
        <f t="shared" si="162"/>
        <v>0</v>
      </c>
      <c r="BQ328">
        <f t="shared" si="163"/>
        <v>0</v>
      </c>
      <c r="BR328">
        <f t="shared" si="164"/>
        <v>2</v>
      </c>
      <c r="BS328">
        <f t="shared" si="165"/>
        <v>0</v>
      </c>
      <c r="BT328">
        <f t="shared" si="178"/>
        <v>1</v>
      </c>
    </row>
    <row r="329" spans="1:72" x14ac:dyDescent="0.3">
      <c r="A329" s="1" t="s">
        <v>48</v>
      </c>
      <c r="B329" s="1">
        <v>1</v>
      </c>
      <c r="C329" s="1">
        <v>3</v>
      </c>
      <c r="D329" s="1">
        <v>15</v>
      </c>
      <c r="E329" s="1">
        <v>0</v>
      </c>
      <c r="F329" s="1">
        <v>0</v>
      </c>
      <c r="G329" s="1">
        <v>1</v>
      </c>
      <c r="H329" s="1">
        <v>1</v>
      </c>
      <c r="I329" s="1">
        <v>40</v>
      </c>
      <c r="J329" s="1">
        <v>15</v>
      </c>
      <c r="K329" s="1">
        <v>1</v>
      </c>
      <c r="L329" s="1">
        <v>1</v>
      </c>
      <c r="M329" s="1">
        <v>1</v>
      </c>
      <c r="N329" s="1">
        <v>9</v>
      </c>
      <c r="O329" s="1">
        <v>6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3">
        <f t="shared" si="166"/>
        <v>1</v>
      </c>
      <c r="AG329" s="3">
        <f t="shared" si="167"/>
        <v>0</v>
      </c>
      <c r="AH329" s="3">
        <f t="shared" si="168"/>
        <v>0</v>
      </c>
      <c r="AI329" s="3">
        <f t="shared" si="169"/>
        <v>0</v>
      </c>
      <c r="AJ329" s="3">
        <f t="shared" si="170"/>
        <v>2</v>
      </c>
      <c r="AK329" s="3">
        <f t="shared" si="152"/>
        <v>1.2</v>
      </c>
      <c r="AL329" s="3">
        <f t="shared" si="171"/>
        <v>1</v>
      </c>
      <c r="AM329" s="3">
        <f t="shared" si="172"/>
        <v>0</v>
      </c>
      <c r="AN329" s="3">
        <f t="shared" si="173"/>
        <v>0</v>
      </c>
      <c r="AO329" s="3">
        <f t="shared" si="174"/>
        <v>0</v>
      </c>
      <c r="AP329" s="3">
        <f t="shared" si="175"/>
        <v>0</v>
      </c>
      <c r="AQ329" s="3">
        <f t="shared" si="176"/>
        <v>3</v>
      </c>
      <c r="AR329" s="3">
        <f t="shared" si="179"/>
        <v>2</v>
      </c>
      <c r="AS329" s="3">
        <f t="shared" si="153"/>
        <v>0</v>
      </c>
      <c r="AT329" s="3">
        <f t="shared" si="177"/>
        <v>0</v>
      </c>
      <c r="BF329">
        <f t="shared" si="150"/>
        <v>0</v>
      </c>
      <c r="BG329">
        <f t="shared" si="154"/>
        <v>0</v>
      </c>
      <c r="BH329">
        <f t="shared" si="155"/>
        <v>0</v>
      </c>
      <c r="BI329">
        <f t="shared" si="156"/>
        <v>0</v>
      </c>
      <c r="BJ329">
        <f t="shared" si="157"/>
        <v>1</v>
      </c>
      <c r="BK329">
        <f t="shared" si="151"/>
        <v>-1.2</v>
      </c>
      <c r="BL329">
        <f t="shared" si="158"/>
        <v>0</v>
      </c>
      <c r="BM329">
        <f t="shared" si="159"/>
        <v>0</v>
      </c>
      <c r="BN329">
        <f t="shared" si="160"/>
        <v>0</v>
      </c>
      <c r="BO329">
        <f t="shared" si="161"/>
        <v>0</v>
      </c>
      <c r="BP329">
        <f t="shared" si="162"/>
        <v>0</v>
      </c>
      <c r="BQ329">
        <f t="shared" si="163"/>
        <v>0</v>
      </c>
      <c r="BR329">
        <f t="shared" si="164"/>
        <v>3</v>
      </c>
      <c r="BS329">
        <f t="shared" si="165"/>
        <v>0</v>
      </c>
      <c r="BT329">
        <f t="shared" si="178"/>
        <v>0</v>
      </c>
    </row>
    <row r="330" spans="1:72" x14ac:dyDescent="0.3">
      <c r="A330" s="1" t="s">
        <v>48</v>
      </c>
      <c r="B330" s="1">
        <v>1</v>
      </c>
      <c r="C330" s="1">
        <v>4</v>
      </c>
      <c r="D330" s="1">
        <v>16</v>
      </c>
      <c r="E330" s="1">
        <v>0</v>
      </c>
      <c r="F330" s="1">
        <v>0</v>
      </c>
      <c r="G330" s="1">
        <v>2</v>
      </c>
      <c r="H330" s="1">
        <v>1</v>
      </c>
      <c r="I330" s="1">
        <v>0</v>
      </c>
      <c r="J330" s="1">
        <v>0</v>
      </c>
      <c r="K330" s="1">
        <v>2</v>
      </c>
      <c r="L330" s="1">
        <v>1</v>
      </c>
      <c r="M330" s="1">
        <v>2</v>
      </c>
      <c r="N330" s="1">
        <v>9</v>
      </c>
      <c r="O330" s="1">
        <v>7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1</v>
      </c>
      <c r="AB330" s="1">
        <v>0</v>
      </c>
      <c r="AC330" s="1">
        <v>0</v>
      </c>
      <c r="AD330" s="1">
        <v>0</v>
      </c>
      <c r="AE330" s="1">
        <v>0</v>
      </c>
      <c r="AF330" s="3">
        <f t="shared" si="166"/>
        <v>0</v>
      </c>
      <c r="AG330" s="3">
        <f t="shared" si="167"/>
        <v>0</v>
      </c>
      <c r="AH330" s="3">
        <f t="shared" si="168"/>
        <v>0</v>
      </c>
      <c r="AI330" s="3">
        <f t="shared" si="169"/>
        <v>0</v>
      </c>
      <c r="AJ330" s="3">
        <f t="shared" si="170"/>
        <v>2</v>
      </c>
      <c r="AK330" s="3">
        <f t="shared" si="152"/>
        <v>0.3</v>
      </c>
      <c r="AL330" s="3">
        <f t="shared" si="171"/>
        <v>1</v>
      </c>
      <c r="AM330" s="3">
        <f t="shared" si="172"/>
        <v>0</v>
      </c>
      <c r="AN330" s="3">
        <f t="shared" si="173"/>
        <v>0</v>
      </c>
      <c r="AO330" s="3">
        <f t="shared" si="174"/>
        <v>0</v>
      </c>
      <c r="AP330" s="3">
        <f t="shared" si="175"/>
        <v>0</v>
      </c>
      <c r="AQ330" s="3">
        <f t="shared" si="176"/>
        <v>2</v>
      </c>
      <c r="AR330" s="3">
        <f t="shared" si="179"/>
        <v>3</v>
      </c>
      <c r="AS330" s="3">
        <f t="shared" si="153"/>
        <v>0</v>
      </c>
      <c r="AT330" s="3">
        <f t="shared" si="177"/>
        <v>0</v>
      </c>
      <c r="BF330">
        <f t="shared" si="150"/>
        <v>1</v>
      </c>
      <c r="BG330">
        <f t="shared" si="154"/>
        <v>1</v>
      </c>
      <c r="BH330">
        <f t="shared" si="155"/>
        <v>0</v>
      </c>
      <c r="BI330">
        <f t="shared" si="156"/>
        <v>1</v>
      </c>
      <c r="BJ330">
        <f t="shared" si="157"/>
        <v>1</v>
      </c>
      <c r="BK330">
        <f t="shared" si="151"/>
        <v>-0.3</v>
      </c>
      <c r="BL330">
        <f t="shared" si="158"/>
        <v>0</v>
      </c>
      <c r="BM330">
        <f t="shared" si="159"/>
        <v>0</v>
      </c>
      <c r="BN330">
        <f t="shared" si="160"/>
        <v>0</v>
      </c>
      <c r="BO330">
        <f t="shared" si="161"/>
        <v>0</v>
      </c>
      <c r="BP330">
        <f t="shared" si="162"/>
        <v>0</v>
      </c>
      <c r="BQ330">
        <f t="shared" si="163"/>
        <v>1</v>
      </c>
      <c r="BR330">
        <f t="shared" si="164"/>
        <v>2</v>
      </c>
      <c r="BS330">
        <f t="shared" si="165"/>
        <v>0</v>
      </c>
      <c r="BT330">
        <f t="shared" si="178"/>
        <v>0</v>
      </c>
    </row>
    <row r="331" spans="1:72" x14ac:dyDescent="0.3">
      <c r="A331" s="1" t="s">
        <v>48</v>
      </c>
      <c r="B331" s="1">
        <v>1</v>
      </c>
      <c r="C331" s="1">
        <v>4</v>
      </c>
      <c r="D331" s="1">
        <v>17</v>
      </c>
      <c r="E331" s="1">
        <v>0</v>
      </c>
      <c r="F331" s="1">
        <v>0</v>
      </c>
      <c r="G331" s="1">
        <v>2</v>
      </c>
      <c r="H331" s="1">
        <v>1</v>
      </c>
      <c r="I331" s="1">
        <v>0</v>
      </c>
      <c r="J331" s="1">
        <v>15</v>
      </c>
      <c r="K331" s="1">
        <v>2</v>
      </c>
      <c r="L331" s="1">
        <v>1</v>
      </c>
      <c r="M331" s="1">
        <v>2</v>
      </c>
      <c r="N331" s="1">
        <v>9</v>
      </c>
      <c r="O331" s="1">
        <v>8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3">
        <f t="shared" si="166"/>
        <v>0</v>
      </c>
      <c r="AG331" s="3">
        <f t="shared" si="167"/>
        <v>0</v>
      </c>
      <c r="AH331" s="3">
        <f t="shared" si="168"/>
        <v>0</v>
      </c>
      <c r="AI331" s="3">
        <f t="shared" si="169"/>
        <v>0</v>
      </c>
      <c r="AJ331" s="3">
        <f t="shared" si="170"/>
        <v>1</v>
      </c>
      <c r="AK331" s="3">
        <f t="shared" si="152"/>
        <v>-0.3</v>
      </c>
      <c r="AL331" s="3">
        <f t="shared" si="171"/>
        <v>1</v>
      </c>
      <c r="AM331" s="3">
        <f t="shared" si="172"/>
        <v>0</v>
      </c>
      <c r="AN331" s="3">
        <f t="shared" si="173"/>
        <v>0</v>
      </c>
      <c r="AO331" s="3">
        <f t="shared" si="174"/>
        <v>0</v>
      </c>
      <c r="AP331" s="3">
        <f t="shared" si="175"/>
        <v>0</v>
      </c>
      <c r="AQ331" s="3">
        <f t="shared" si="176"/>
        <v>1</v>
      </c>
      <c r="AR331" s="3">
        <f t="shared" si="179"/>
        <v>2</v>
      </c>
      <c r="AS331" s="3">
        <f t="shared" si="153"/>
        <v>0</v>
      </c>
      <c r="AT331" s="3">
        <f t="shared" si="177"/>
        <v>0</v>
      </c>
      <c r="BF331">
        <f t="shared" si="150"/>
        <v>1</v>
      </c>
      <c r="BG331">
        <f t="shared" si="154"/>
        <v>2</v>
      </c>
      <c r="BH331">
        <f t="shared" si="155"/>
        <v>0</v>
      </c>
      <c r="BI331">
        <f t="shared" si="156"/>
        <v>1</v>
      </c>
      <c r="BJ331">
        <f t="shared" si="157"/>
        <v>2</v>
      </c>
      <c r="BK331">
        <f t="shared" si="151"/>
        <v>0.3</v>
      </c>
      <c r="BL331">
        <f t="shared" si="158"/>
        <v>0</v>
      </c>
      <c r="BM331">
        <f t="shared" si="159"/>
        <v>0</v>
      </c>
      <c r="BN331">
        <f t="shared" si="160"/>
        <v>0</v>
      </c>
      <c r="BO331">
        <f t="shared" si="161"/>
        <v>0</v>
      </c>
      <c r="BP331">
        <f t="shared" si="162"/>
        <v>0</v>
      </c>
      <c r="BQ331">
        <f t="shared" si="163"/>
        <v>2</v>
      </c>
      <c r="BR331">
        <f t="shared" si="164"/>
        <v>3</v>
      </c>
      <c r="BS331">
        <f t="shared" si="165"/>
        <v>0</v>
      </c>
      <c r="BT331">
        <f t="shared" si="178"/>
        <v>0</v>
      </c>
    </row>
    <row r="332" spans="1:72" x14ac:dyDescent="0.3">
      <c r="A332" s="1" t="s">
        <v>48</v>
      </c>
      <c r="B332" s="1">
        <v>1</v>
      </c>
      <c r="C332" s="1">
        <v>4</v>
      </c>
      <c r="D332" s="1">
        <v>18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30</v>
      </c>
      <c r="K332" s="1">
        <v>2</v>
      </c>
      <c r="L332" s="1">
        <v>1</v>
      </c>
      <c r="M332" s="1">
        <v>1</v>
      </c>
      <c r="N332" s="1">
        <v>10</v>
      </c>
      <c r="O332" s="1">
        <v>8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3">
        <f t="shared" si="166"/>
        <v>0</v>
      </c>
      <c r="AG332" s="3">
        <f t="shared" si="167"/>
        <v>0</v>
      </c>
      <c r="AH332" s="3">
        <f t="shared" si="168"/>
        <v>0</v>
      </c>
      <c r="AI332" s="3">
        <f t="shared" si="169"/>
        <v>0</v>
      </c>
      <c r="AJ332" s="3">
        <f t="shared" si="170"/>
        <v>1</v>
      </c>
      <c r="AK332" s="3">
        <f t="shared" si="152"/>
        <v>-0.89999999999999991</v>
      </c>
      <c r="AL332" s="3">
        <f t="shared" si="171"/>
        <v>0</v>
      </c>
      <c r="AM332" s="3">
        <f t="shared" si="172"/>
        <v>0</v>
      </c>
      <c r="AN332" s="3">
        <f t="shared" si="173"/>
        <v>0</v>
      </c>
      <c r="AO332" s="3">
        <f t="shared" si="174"/>
        <v>0</v>
      </c>
      <c r="AP332" s="3">
        <f t="shared" si="175"/>
        <v>0</v>
      </c>
      <c r="AQ332" s="3">
        <f t="shared" si="176"/>
        <v>0</v>
      </c>
      <c r="AR332" s="3">
        <f t="shared" si="179"/>
        <v>2</v>
      </c>
      <c r="AS332" s="3">
        <f t="shared" si="153"/>
        <v>0</v>
      </c>
      <c r="AT332" s="3">
        <f t="shared" si="177"/>
        <v>0</v>
      </c>
      <c r="BF332">
        <f t="shared" si="150"/>
        <v>1</v>
      </c>
      <c r="BG332">
        <f t="shared" si="154"/>
        <v>2</v>
      </c>
      <c r="BH332">
        <f t="shared" si="155"/>
        <v>1</v>
      </c>
      <c r="BI332">
        <f t="shared" si="156"/>
        <v>1</v>
      </c>
      <c r="BJ332">
        <f t="shared" si="157"/>
        <v>2</v>
      </c>
      <c r="BK332">
        <f t="shared" si="151"/>
        <v>0.89999999999999991</v>
      </c>
      <c r="BL332">
        <f t="shared" si="158"/>
        <v>0</v>
      </c>
      <c r="BM332">
        <f t="shared" si="159"/>
        <v>0</v>
      </c>
      <c r="BN332">
        <f t="shared" si="160"/>
        <v>0</v>
      </c>
      <c r="BO332">
        <f t="shared" si="161"/>
        <v>0</v>
      </c>
      <c r="BP332">
        <f t="shared" si="162"/>
        <v>0</v>
      </c>
      <c r="BQ332">
        <f t="shared" si="163"/>
        <v>3</v>
      </c>
      <c r="BR332">
        <f t="shared" si="164"/>
        <v>3</v>
      </c>
      <c r="BS332">
        <f t="shared" si="165"/>
        <v>0</v>
      </c>
      <c r="BT332">
        <f t="shared" si="178"/>
        <v>0</v>
      </c>
    </row>
    <row r="333" spans="1:72" x14ac:dyDescent="0.3">
      <c r="A333" s="1" t="s">
        <v>48</v>
      </c>
      <c r="B333" s="1">
        <v>1</v>
      </c>
      <c r="C333" s="1">
        <v>4</v>
      </c>
      <c r="D333" s="1">
        <v>19</v>
      </c>
      <c r="E333" s="1">
        <v>0</v>
      </c>
      <c r="F333" s="1">
        <v>0</v>
      </c>
      <c r="G333" s="1">
        <v>2</v>
      </c>
      <c r="H333" s="1">
        <v>1</v>
      </c>
      <c r="I333" s="1">
        <v>15</v>
      </c>
      <c r="J333" s="1">
        <v>30</v>
      </c>
      <c r="K333" s="1">
        <v>2</v>
      </c>
      <c r="L333" s="1">
        <v>1</v>
      </c>
      <c r="M333" s="1">
        <v>2</v>
      </c>
      <c r="N333" s="1">
        <v>10</v>
      </c>
      <c r="O333" s="1">
        <v>9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3">
        <f t="shared" si="166"/>
        <v>0</v>
      </c>
      <c r="AG333" s="3">
        <f t="shared" si="167"/>
        <v>0</v>
      </c>
      <c r="AH333" s="3">
        <f t="shared" si="168"/>
        <v>0</v>
      </c>
      <c r="AI333" s="3">
        <f t="shared" si="169"/>
        <v>0</v>
      </c>
      <c r="AJ333" s="3">
        <f t="shared" si="170"/>
        <v>1</v>
      </c>
      <c r="AK333" s="3">
        <f t="shared" si="152"/>
        <v>-0.3</v>
      </c>
      <c r="AL333" s="3">
        <f t="shared" si="171"/>
        <v>0</v>
      </c>
      <c r="AM333" s="3">
        <f t="shared" si="172"/>
        <v>0</v>
      </c>
      <c r="AN333" s="3">
        <f t="shared" si="173"/>
        <v>0</v>
      </c>
      <c r="AO333" s="3">
        <f t="shared" si="174"/>
        <v>0</v>
      </c>
      <c r="AP333" s="3">
        <f t="shared" si="175"/>
        <v>0</v>
      </c>
      <c r="AQ333" s="3">
        <f t="shared" si="176"/>
        <v>0</v>
      </c>
      <c r="AR333" s="3">
        <f t="shared" si="179"/>
        <v>2</v>
      </c>
      <c r="AS333" s="3">
        <f t="shared" si="153"/>
        <v>0</v>
      </c>
      <c r="AT333" s="3">
        <f t="shared" si="177"/>
        <v>0</v>
      </c>
      <c r="BF333">
        <f t="shared" si="150"/>
        <v>1</v>
      </c>
      <c r="BG333">
        <f t="shared" si="154"/>
        <v>1</v>
      </c>
      <c r="BH333">
        <f t="shared" si="155"/>
        <v>1</v>
      </c>
      <c r="BI333">
        <f t="shared" si="156"/>
        <v>0</v>
      </c>
      <c r="BJ333">
        <f t="shared" si="157"/>
        <v>2</v>
      </c>
      <c r="BK333">
        <f t="shared" si="151"/>
        <v>0.3</v>
      </c>
      <c r="BL333">
        <f t="shared" si="158"/>
        <v>0</v>
      </c>
      <c r="BM333">
        <f t="shared" si="159"/>
        <v>0</v>
      </c>
      <c r="BN333">
        <f t="shared" si="160"/>
        <v>0</v>
      </c>
      <c r="BO333">
        <f t="shared" si="161"/>
        <v>0</v>
      </c>
      <c r="BP333">
        <f t="shared" si="162"/>
        <v>0</v>
      </c>
      <c r="BQ333">
        <f t="shared" si="163"/>
        <v>3</v>
      </c>
      <c r="BR333">
        <f t="shared" si="164"/>
        <v>3</v>
      </c>
      <c r="BS333">
        <f t="shared" si="165"/>
        <v>0</v>
      </c>
      <c r="BT333">
        <f t="shared" si="178"/>
        <v>0</v>
      </c>
    </row>
    <row r="334" spans="1:72" x14ac:dyDescent="0.3">
      <c r="A334" s="1" t="s">
        <v>48</v>
      </c>
      <c r="B334" s="1">
        <v>1</v>
      </c>
      <c r="C334" s="1">
        <v>4</v>
      </c>
      <c r="D334" s="1">
        <v>20</v>
      </c>
      <c r="E334" s="1">
        <v>0</v>
      </c>
      <c r="F334" s="1">
        <v>0</v>
      </c>
      <c r="G334" s="1">
        <v>2</v>
      </c>
      <c r="H334" s="1">
        <v>1</v>
      </c>
      <c r="I334" s="1">
        <v>15</v>
      </c>
      <c r="J334" s="1">
        <v>40</v>
      </c>
      <c r="K334" s="1">
        <v>2</v>
      </c>
      <c r="L334" s="1">
        <v>1</v>
      </c>
      <c r="M334" s="1">
        <v>1</v>
      </c>
      <c r="N334" s="1">
        <v>11</v>
      </c>
      <c r="O334" s="1">
        <v>9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3">
        <f t="shared" si="166"/>
        <v>0</v>
      </c>
      <c r="AG334" s="3">
        <f t="shared" si="167"/>
        <v>1</v>
      </c>
      <c r="AH334" s="3">
        <f t="shared" si="168"/>
        <v>0</v>
      </c>
      <c r="AI334" s="3">
        <f t="shared" si="169"/>
        <v>0</v>
      </c>
      <c r="AJ334" s="3">
        <f t="shared" si="170"/>
        <v>2</v>
      </c>
      <c r="AK334" s="3">
        <f t="shared" si="152"/>
        <v>-0.89999999999999991</v>
      </c>
      <c r="AL334" s="3">
        <f t="shared" si="171"/>
        <v>1</v>
      </c>
      <c r="AM334" s="3">
        <f t="shared" si="172"/>
        <v>0</v>
      </c>
      <c r="AN334" s="3">
        <f t="shared" si="173"/>
        <v>0</v>
      </c>
      <c r="AO334" s="3">
        <f t="shared" si="174"/>
        <v>0</v>
      </c>
      <c r="AP334" s="3">
        <f t="shared" si="175"/>
        <v>0</v>
      </c>
      <c r="AQ334" s="3">
        <f t="shared" si="176"/>
        <v>0</v>
      </c>
      <c r="AR334" s="3">
        <f t="shared" si="179"/>
        <v>2</v>
      </c>
      <c r="AS334" s="3">
        <f t="shared" si="153"/>
        <v>0</v>
      </c>
      <c r="AT334" s="3">
        <f t="shared" si="177"/>
        <v>0</v>
      </c>
      <c r="BF334">
        <f t="shared" si="150"/>
        <v>1</v>
      </c>
      <c r="BG334">
        <f t="shared" si="154"/>
        <v>0</v>
      </c>
      <c r="BH334">
        <f t="shared" si="155"/>
        <v>1</v>
      </c>
      <c r="BI334">
        <f t="shared" si="156"/>
        <v>0</v>
      </c>
      <c r="BJ334">
        <f t="shared" si="157"/>
        <v>1</v>
      </c>
      <c r="BK334">
        <f t="shared" si="151"/>
        <v>0.89999999999999991</v>
      </c>
      <c r="BL334">
        <f t="shared" si="158"/>
        <v>0</v>
      </c>
      <c r="BM334">
        <f t="shared" si="159"/>
        <v>0</v>
      </c>
      <c r="BN334">
        <f t="shared" si="160"/>
        <v>0</v>
      </c>
      <c r="BO334">
        <f t="shared" si="161"/>
        <v>0</v>
      </c>
      <c r="BP334">
        <f t="shared" si="162"/>
        <v>0</v>
      </c>
      <c r="BQ334">
        <f t="shared" si="163"/>
        <v>3</v>
      </c>
      <c r="BR334">
        <f t="shared" si="164"/>
        <v>3</v>
      </c>
      <c r="BS334">
        <f t="shared" si="165"/>
        <v>0</v>
      </c>
      <c r="BT334">
        <f t="shared" si="178"/>
        <v>0</v>
      </c>
    </row>
    <row r="335" spans="1:72" x14ac:dyDescent="0.3">
      <c r="A335" s="1" t="s">
        <v>48</v>
      </c>
      <c r="B335" s="1">
        <v>1</v>
      </c>
      <c r="C335" s="1">
        <v>4</v>
      </c>
      <c r="D335" s="1">
        <v>21</v>
      </c>
      <c r="E335" s="1">
        <v>0</v>
      </c>
      <c r="F335" s="1">
        <v>0</v>
      </c>
      <c r="G335" s="1">
        <v>2</v>
      </c>
      <c r="H335" s="1">
        <v>1</v>
      </c>
      <c r="I335" s="1">
        <v>30</v>
      </c>
      <c r="J335" s="1">
        <v>40</v>
      </c>
      <c r="K335" s="1">
        <v>2</v>
      </c>
      <c r="L335" s="1">
        <v>1</v>
      </c>
      <c r="M335" s="1">
        <v>2</v>
      </c>
      <c r="N335" s="1">
        <v>11</v>
      </c>
      <c r="O335" s="1">
        <v>10</v>
      </c>
      <c r="P335" s="1">
        <v>2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3">
        <f t="shared" si="166"/>
        <v>0</v>
      </c>
      <c r="AG335" s="3">
        <f t="shared" si="167"/>
        <v>1</v>
      </c>
      <c r="AH335" s="3">
        <f t="shared" si="168"/>
        <v>0</v>
      </c>
      <c r="AI335" s="3">
        <f t="shared" si="169"/>
        <v>0</v>
      </c>
      <c r="AJ335" s="3">
        <f t="shared" si="170"/>
        <v>1</v>
      </c>
      <c r="AK335" s="3">
        <f t="shared" si="152"/>
        <v>-0.3</v>
      </c>
      <c r="AL335" s="3">
        <f t="shared" si="171"/>
        <v>1</v>
      </c>
      <c r="AM335" s="3">
        <f t="shared" si="172"/>
        <v>0</v>
      </c>
      <c r="AN335" s="3">
        <f t="shared" si="173"/>
        <v>0</v>
      </c>
      <c r="AO335" s="3">
        <f t="shared" si="174"/>
        <v>0</v>
      </c>
      <c r="AP335" s="3">
        <f t="shared" si="175"/>
        <v>0</v>
      </c>
      <c r="AQ335" s="3">
        <f t="shared" si="176"/>
        <v>0</v>
      </c>
      <c r="AR335" s="3">
        <f t="shared" si="179"/>
        <v>1</v>
      </c>
      <c r="AS335" s="3">
        <f t="shared" si="153"/>
        <v>-1</v>
      </c>
      <c r="AT335" s="3">
        <f t="shared" si="177"/>
        <v>-1</v>
      </c>
      <c r="BF335">
        <f t="shared" si="150"/>
        <v>1</v>
      </c>
      <c r="BG335">
        <f t="shared" si="154"/>
        <v>0</v>
      </c>
      <c r="BH335">
        <f t="shared" si="155"/>
        <v>0</v>
      </c>
      <c r="BI335">
        <f t="shared" si="156"/>
        <v>0</v>
      </c>
      <c r="BJ335">
        <f t="shared" si="157"/>
        <v>2</v>
      </c>
      <c r="BK335">
        <f t="shared" si="151"/>
        <v>0.3</v>
      </c>
      <c r="BL335">
        <f t="shared" si="158"/>
        <v>1</v>
      </c>
      <c r="BM335">
        <f t="shared" si="159"/>
        <v>0</v>
      </c>
      <c r="BN335">
        <f t="shared" si="160"/>
        <v>0</v>
      </c>
      <c r="BO335">
        <f t="shared" si="161"/>
        <v>0</v>
      </c>
      <c r="BP335">
        <f t="shared" si="162"/>
        <v>0</v>
      </c>
      <c r="BQ335">
        <f t="shared" si="163"/>
        <v>3</v>
      </c>
      <c r="BR335">
        <f t="shared" si="164"/>
        <v>4</v>
      </c>
      <c r="BS335">
        <f t="shared" si="165"/>
        <v>1</v>
      </c>
      <c r="BT335">
        <f t="shared" si="178"/>
        <v>1</v>
      </c>
    </row>
    <row r="336" spans="1:72" x14ac:dyDescent="0.3">
      <c r="A336" s="1" t="s">
        <v>48</v>
      </c>
      <c r="B336" s="1">
        <v>1</v>
      </c>
      <c r="C336" s="1">
        <v>5</v>
      </c>
      <c r="D336" s="1">
        <v>22</v>
      </c>
      <c r="E336" s="1">
        <v>0</v>
      </c>
      <c r="F336" s="1">
        <v>0</v>
      </c>
      <c r="G336" s="1">
        <v>2</v>
      </c>
      <c r="H336" s="1">
        <v>2</v>
      </c>
      <c r="I336" s="1">
        <v>0</v>
      </c>
      <c r="J336" s="1">
        <v>0</v>
      </c>
      <c r="K336" s="1">
        <v>1</v>
      </c>
      <c r="L336" s="1">
        <v>1</v>
      </c>
      <c r="M336" s="1">
        <v>2</v>
      </c>
      <c r="N336" s="1">
        <v>11</v>
      </c>
      <c r="O336" s="1">
        <v>11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1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3">
        <f t="shared" si="166"/>
        <v>1</v>
      </c>
      <c r="AG336" s="3">
        <f t="shared" si="167"/>
        <v>1</v>
      </c>
      <c r="AH336" s="3">
        <f t="shared" si="168"/>
        <v>1</v>
      </c>
      <c r="AI336" s="3">
        <f t="shared" si="169"/>
        <v>0</v>
      </c>
      <c r="AJ336" s="3">
        <f t="shared" si="170"/>
        <v>1</v>
      </c>
      <c r="AK336" s="3">
        <f t="shared" si="152"/>
        <v>0</v>
      </c>
      <c r="AL336" s="3">
        <f t="shared" si="171"/>
        <v>1</v>
      </c>
      <c r="AM336" s="3">
        <f t="shared" si="172"/>
        <v>0</v>
      </c>
      <c r="AN336" s="3">
        <f t="shared" si="173"/>
        <v>0</v>
      </c>
      <c r="AO336" s="3">
        <f t="shared" si="174"/>
        <v>0</v>
      </c>
      <c r="AP336" s="3">
        <f t="shared" si="175"/>
        <v>0</v>
      </c>
      <c r="AQ336" s="3">
        <f t="shared" si="176"/>
        <v>1</v>
      </c>
      <c r="AR336" s="3">
        <f t="shared" si="179"/>
        <v>1</v>
      </c>
      <c r="AS336" s="3">
        <f t="shared" si="153"/>
        <v>-1</v>
      </c>
      <c r="AT336" s="3">
        <f t="shared" si="177"/>
        <v>0</v>
      </c>
      <c r="BF336">
        <f t="shared" si="150"/>
        <v>0</v>
      </c>
      <c r="BG336">
        <f t="shared" si="154"/>
        <v>0</v>
      </c>
      <c r="BH336">
        <f t="shared" si="155"/>
        <v>0</v>
      </c>
      <c r="BI336">
        <f t="shared" si="156"/>
        <v>0</v>
      </c>
      <c r="BJ336">
        <f t="shared" si="157"/>
        <v>2</v>
      </c>
      <c r="BK336">
        <f t="shared" si="151"/>
        <v>0</v>
      </c>
      <c r="BL336">
        <f t="shared" si="158"/>
        <v>1</v>
      </c>
      <c r="BM336">
        <f t="shared" si="159"/>
        <v>0</v>
      </c>
      <c r="BN336">
        <f t="shared" si="160"/>
        <v>0</v>
      </c>
      <c r="BO336">
        <f t="shared" si="161"/>
        <v>0</v>
      </c>
      <c r="BP336">
        <f t="shared" si="162"/>
        <v>0</v>
      </c>
      <c r="BQ336">
        <f t="shared" si="163"/>
        <v>2</v>
      </c>
      <c r="BR336">
        <f t="shared" si="164"/>
        <v>4</v>
      </c>
      <c r="BS336">
        <f t="shared" si="165"/>
        <v>1</v>
      </c>
      <c r="BT336">
        <f t="shared" si="178"/>
        <v>0</v>
      </c>
    </row>
    <row r="337" spans="1:72" x14ac:dyDescent="0.3">
      <c r="A337" s="1" t="s">
        <v>48</v>
      </c>
      <c r="B337" s="1">
        <v>1</v>
      </c>
      <c r="C337" s="1">
        <v>5</v>
      </c>
      <c r="D337" s="1">
        <v>23</v>
      </c>
      <c r="E337" s="1">
        <v>0</v>
      </c>
      <c r="F337" s="1">
        <v>0</v>
      </c>
      <c r="G337" s="1">
        <v>2</v>
      </c>
      <c r="H337" s="1">
        <v>2</v>
      </c>
      <c r="I337" s="1">
        <v>0</v>
      </c>
      <c r="J337" s="1">
        <v>15</v>
      </c>
      <c r="K337" s="1">
        <v>1</v>
      </c>
      <c r="L337" s="1">
        <v>1</v>
      </c>
      <c r="M337" s="1">
        <v>2</v>
      </c>
      <c r="N337" s="1">
        <v>11</v>
      </c>
      <c r="O337" s="1">
        <v>12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1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3">
        <f t="shared" si="166"/>
        <v>1</v>
      </c>
      <c r="AG337" s="3">
        <f t="shared" si="167"/>
        <v>0</v>
      </c>
      <c r="AH337" s="3">
        <f t="shared" si="168"/>
        <v>2</v>
      </c>
      <c r="AI337" s="3">
        <f t="shared" si="169"/>
        <v>0</v>
      </c>
      <c r="AJ337" s="3">
        <f t="shared" si="170"/>
        <v>0</v>
      </c>
      <c r="AK337" s="3">
        <f t="shared" si="152"/>
        <v>-0.6</v>
      </c>
      <c r="AL337" s="3">
        <f t="shared" si="171"/>
        <v>0</v>
      </c>
      <c r="AM337" s="3">
        <f t="shared" si="172"/>
        <v>0</v>
      </c>
      <c r="AN337" s="3">
        <f t="shared" si="173"/>
        <v>0</v>
      </c>
      <c r="AO337" s="3">
        <f t="shared" si="174"/>
        <v>0</v>
      </c>
      <c r="AP337" s="3">
        <f t="shared" si="175"/>
        <v>0</v>
      </c>
      <c r="AQ337" s="3">
        <f t="shared" si="176"/>
        <v>2</v>
      </c>
      <c r="AR337" s="3">
        <f t="shared" si="179"/>
        <v>0</v>
      </c>
      <c r="AS337" s="3">
        <f t="shared" si="153"/>
        <v>-1</v>
      </c>
      <c r="AT337" s="3">
        <f t="shared" si="177"/>
        <v>0</v>
      </c>
      <c r="BF337">
        <f t="shared" si="150"/>
        <v>0</v>
      </c>
      <c r="BG337">
        <f t="shared" si="154"/>
        <v>0</v>
      </c>
      <c r="BH337">
        <f t="shared" si="155"/>
        <v>0</v>
      </c>
      <c r="BI337">
        <f t="shared" si="156"/>
        <v>0</v>
      </c>
      <c r="BJ337">
        <f t="shared" si="157"/>
        <v>3</v>
      </c>
      <c r="BK337">
        <f t="shared" si="151"/>
        <v>0.6</v>
      </c>
      <c r="BL337">
        <f t="shared" si="158"/>
        <v>1</v>
      </c>
      <c r="BM337">
        <f t="shared" si="159"/>
        <v>0</v>
      </c>
      <c r="BN337">
        <f t="shared" si="160"/>
        <v>0</v>
      </c>
      <c r="BO337">
        <f t="shared" si="161"/>
        <v>0</v>
      </c>
      <c r="BP337">
        <f t="shared" si="162"/>
        <v>0</v>
      </c>
      <c r="BQ337">
        <f t="shared" si="163"/>
        <v>1</v>
      </c>
      <c r="BR337">
        <f t="shared" si="164"/>
        <v>5</v>
      </c>
      <c r="BS337">
        <f t="shared" si="165"/>
        <v>1</v>
      </c>
      <c r="BT337">
        <f t="shared" si="178"/>
        <v>0</v>
      </c>
    </row>
    <row r="338" spans="1:72" x14ac:dyDescent="0.3">
      <c r="A338" s="1" t="s">
        <v>48</v>
      </c>
      <c r="B338" s="1">
        <v>1</v>
      </c>
      <c r="C338" s="1">
        <v>5</v>
      </c>
      <c r="D338" s="1">
        <v>24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30</v>
      </c>
      <c r="K338" s="1">
        <v>1</v>
      </c>
      <c r="L338" s="1">
        <v>2</v>
      </c>
      <c r="M338" s="1">
        <v>2</v>
      </c>
      <c r="N338" s="1">
        <v>11</v>
      </c>
      <c r="O338" s="1">
        <v>13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3">
        <f t="shared" si="166"/>
        <v>1</v>
      </c>
      <c r="AG338" s="3">
        <f t="shared" si="167"/>
        <v>0</v>
      </c>
      <c r="AH338" s="3">
        <f t="shared" si="168"/>
        <v>2</v>
      </c>
      <c r="AI338" s="3">
        <f t="shared" si="169"/>
        <v>0</v>
      </c>
      <c r="AJ338" s="3">
        <f t="shared" si="170"/>
        <v>0</v>
      </c>
      <c r="AK338" s="3">
        <f t="shared" si="152"/>
        <v>-1.2</v>
      </c>
      <c r="AL338" s="3">
        <f t="shared" si="171"/>
        <v>0</v>
      </c>
      <c r="AM338" s="3">
        <f t="shared" si="172"/>
        <v>0</v>
      </c>
      <c r="AN338" s="3">
        <f t="shared" si="173"/>
        <v>0</v>
      </c>
      <c r="AO338" s="3">
        <f t="shared" si="174"/>
        <v>0</v>
      </c>
      <c r="AP338" s="3">
        <f t="shared" si="175"/>
        <v>0</v>
      </c>
      <c r="AQ338" s="3">
        <f t="shared" si="176"/>
        <v>3</v>
      </c>
      <c r="AR338" s="3">
        <f t="shared" si="179"/>
        <v>1</v>
      </c>
      <c r="AS338" s="3">
        <f t="shared" si="153"/>
        <v>-1</v>
      </c>
      <c r="AT338" s="3">
        <f t="shared" si="177"/>
        <v>0</v>
      </c>
      <c r="BF338">
        <f t="shared" si="150"/>
        <v>0</v>
      </c>
      <c r="BG338">
        <f t="shared" si="154"/>
        <v>0</v>
      </c>
      <c r="BH338">
        <f t="shared" si="155"/>
        <v>0</v>
      </c>
      <c r="BI338">
        <f t="shared" si="156"/>
        <v>0</v>
      </c>
      <c r="BJ338">
        <f t="shared" si="157"/>
        <v>3</v>
      </c>
      <c r="BK338">
        <f t="shared" si="151"/>
        <v>1.2</v>
      </c>
      <c r="BL338">
        <f t="shared" si="158"/>
        <v>0</v>
      </c>
      <c r="BM338">
        <f t="shared" si="159"/>
        <v>0</v>
      </c>
      <c r="BN338">
        <f t="shared" si="160"/>
        <v>0</v>
      </c>
      <c r="BO338">
        <f t="shared" si="161"/>
        <v>0</v>
      </c>
      <c r="BP338">
        <f t="shared" si="162"/>
        <v>0</v>
      </c>
      <c r="BQ338">
        <f t="shared" si="163"/>
        <v>0</v>
      </c>
      <c r="BR338">
        <f t="shared" si="164"/>
        <v>4</v>
      </c>
      <c r="BS338">
        <f t="shared" si="165"/>
        <v>1</v>
      </c>
      <c r="BT338">
        <f t="shared" si="178"/>
        <v>0</v>
      </c>
    </row>
    <row r="339" spans="1:72" x14ac:dyDescent="0.3">
      <c r="A339" s="1" t="s">
        <v>48</v>
      </c>
      <c r="B339" s="1">
        <v>1</v>
      </c>
      <c r="C339" s="1">
        <v>5</v>
      </c>
      <c r="D339" s="1">
        <v>25</v>
      </c>
      <c r="E339" s="1">
        <v>0</v>
      </c>
      <c r="F339" s="1">
        <v>0</v>
      </c>
      <c r="G339" s="1">
        <v>2</v>
      </c>
      <c r="H339" s="1">
        <v>2</v>
      </c>
      <c r="I339" s="1">
        <v>0</v>
      </c>
      <c r="J339" s="1">
        <v>40</v>
      </c>
      <c r="K339" s="1">
        <v>1</v>
      </c>
      <c r="L339" s="1">
        <v>1</v>
      </c>
      <c r="M339" s="1">
        <v>2</v>
      </c>
      <c r="N339" s="1">
        <v>11</v>
      </c>
      <c r="O339" s="1">
        <v>14</v>
      </c>
      <c r="P339" s="1">
        <v>2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1</v>
      </c>
      <c r="AD339" s="1">
        <v>0</v>
      </c>
      <c r="AE339" s="1">
        <v>1</v>
      </c>
      <c r="AF339" s="3">
        <f t="shared" si="166"/>
        <v>1</v>
      </c>
      <c r="AG339" s="3">
        <f t="shared" si="167"/>
        <v>0</v>
      </c>
      <c r="AH339" s="3">
        <f t="shared" si="168"/>
        <v>1</v>
      </c>
      <c r="AI339" s="3">
        <f t="shared" si="169"/>
        <v>0</v>
      </c>
      <c r="AJ339" s="3">
        <f t="shared" si="170"/>
        <v>0</v>
      </c>
      <c r="AK339" s="3">
        <f t="shared" si="152"/>
        <v>-1.7999999999999998</v>
      </c>
      <c r="AL339" s="3">
        <f t="shared" si="171"/>
        <v>0</v>
      </c>
      <c r="AM339" s="3">
        <f t="shared" si="172"/>
        <v>0</v>
      </c>
      <c r="AN339" s="3">
        <f t="shared" si="173"/>
        <v>0</v>
      </c>
      <c r="AO339" s="3">
        <f t="shared" si="174"/>
        <v>0</v>
      </c>
      <c r="AP339" s="3">
        <f t="shared" si="175"/>
        <v>0</v>
      </c>
      <c r="AQ339" s="3">
        <f t="shared" si="176"/>
        <v>3</v>
      </c>
      <c r="AR339" s="3">
        <f t="shared" si="179"/>
        <v>2</v>
      </c>
      <c r="AS339" s="3">
        <f t="shared" si="153"/>
        <v>0</v>
      </c>
      <c r="AT339" s="3">
        <f t="shared" si="177"/>
        <v>1</v>
      </c>
      <c r="BF339">
        <f t="shared" si="150"/>
        <v>0</v>
      </c>
      <c r="BG339">
        <f t="shared" si="154"/>
        <v>1</v>
      </c>
      <c r="BH339">
        <f t="shared" si="155"/>
        <v>0</v>
      </c>
      <c r="BI339">
        <f t="shared" si="156"/>
        <v>0</v>
      </c>
      <c r="BJ339">
        <f t="shared" si="157"/>
        <v>3</v>
      </c>
      <c r="BK339">
        <f t="shared" si="151"/>
        <v>1.7999999999999998</v>
      </c>
      <c r="BL339">
        <f t="shared" si="158"/>
        <v>1</v>
      </c>
      <c r="BM339">
        <f t="shared" si="159"/>
        <v>0</v>
      </c>
      <c r="BN339">
        <f t="shared" si="160"/>
        <v>1</v>
      </c>
      <c r="BO339">
        <f t="shared" si="161"/>
        <v>0</v>
      </c>
      <c r="BP339">
        <f t="shared" si="162"/>
        <v>0</v>
      </c>
      <c r="BQ339">
        <f t="shared" si="163"/>
        <v>0</v>
      </c>
      <c r="BR339">
        <f t="shared" si="164"/>
        <v>3</v>
      </c>
      <c r="BS339">
        <f t="shared" si="165"/>
        <v>0</v>
      </c>
      <c r="BT339">
        <f t="shared" si="178"/>
        <v>-1</v>
      </c>
    </row>
    <row r="340" spans="1:72" x14ac:dyDescent="0.3">
      <c r="A340" s="1" t="s">
        <v>48</v>
      </c>
      <c r="B340" s="1">
        <v>1</v>
      </c>
      <c r="C340" s="1">
        <v>6</v>
      </c>
      <c r="D340" s="1">
        <v>26</v>
      </c>
      <c r="E340" s="1">
        <v>0</v>
      </c>
      <c r="F340" s="1">
        <v>0</v>
      </c>
      <c r="G340" s="1">
        <v>2</v>
      </c>
      <c r="H340" s="1">
        <v>3</v>
      </c>
      <c r="I340" s="1">
        <v>0</v>
      </c>
      <c r="J340" s="1">
        <v>0</v>
      </c>
      <c r="K340" s="1">
        <v>2</v>
      </c>
      <c r="L340" s="1">
        <v>2</v>
      </c>
      <c r="M340" s="1">
        <v>1</v>
      </c>
      <c r="N340" s="1">
        <v>12</v>
      </c>
      <c r="O340" s="1">
        <v>14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3">
        <f t="shared" si="166"/>
        <v>0</v>
      </c>
      <c r="AG340" s="3">
        <f t="shared" si="167"/>
        <v>0</v>
      </c>
      <c r="AH340" s="3">
        <f t="shared" si="168"/>
        <v>0</v>
      </c>
      <c r="AI340" s="3">
        <f t="shared" si="169"/>
        <v>0</v>
      </c>
      <c r="AJ340" s="3">
        <f t="shared" si="170"/>
        <v>1</v>
      </c>
      <c r="AK340" s="3">
        <f t="shared" si="152"/>
        <v>-0.3</v>
      </c>
      <c r="AL340" s="3">
        <f t="shared" si="171"/>
        <v>0</v>
      </c>
      <c r="AM340" s="3">
        <f t="shared" si="172"/>
        <v>0</v>
      </c>
      <c r="AN340" s="3">
        <f t="shared" si="173"/>
        <v>0</v>
      </c>
      <c r="AO340" s="3">
        <f t="shared" si="174"/>
        <v>0</v>
      </c>
      <c r="AP340" s="3">
        <f t="shared" si="175"/>
        <v>0</v>
      </c>
      <c r="AQ340" s="3">
        <f t="shared" si="176"/>
        <v>2</v>
      </c>
      <c r="AR340" s="3">
        <f t="shared" si="179"/>
        <v>2</v>
      </c>
      <c r="AS340" s="3">
        <f t="shared" si="153"/>
        <v>0</v>
      </c>
      <c r="AT340" s="3">
        <f t="shared" si="177"/>
        <v>0</v>
      </c>
      <c r="BF340">
        <f t="shared" si="150"/>
        <v>1</v>
      </c>
      <c r="BG340">
        <f t="shared" si="154"/>
        <v>1</v>
      </c>
      <c r="BH340">
        <f t="shared" si="155"/>
        <v>1</v>
      </c>
      <c r="BI340">
        <f t="shared" si="156"/>
        <v>0</v>
      </c>
      <c r="BJ340">
        <f t="shared" si="157"/>
        <v>2</v>
      </c>
      <c r="BK340">
        <f t="shared" si="151"/>
        <v>0.3</v>
      </c>
      <c r="BL340">
        <f t="shared" si="158"/>
        <v>1</v>
      </c>
      <c r="BM340">
        <f t="shared" si="159"/>
        <v>0</v>
      </c>
      <c r="BN340">
        <f t="shared" si="160"/>
        <v>1</v>
      </c>
      <c r="BO340">
        <f t="shared" si="161"/>
        <v>0</v>
      </c>
      <c r="BP340">
        <f t="shared" si="162"/>
        <v>0</v>
      </c>
      <c r="BQ340">
        <f t="shared" si="163"/>
        <v>1</v>
      </c>
      <c r="BR340">
        <f t="shared" si="164"/>
        <v>3</v>
      </c>
      <c r="BS340">
        <f t="shared" si="165"/>
        <v>0</v>
      </c>
      <c r="BT340">
        <f t="shared" si="178"/>
        <v>0</v>
      </c>
    </row>
    <row r="341" spans="1:72" x14ac:dyDescent="0.3">
      <c r="A341" s="1" t="s">
        <v>48</v>
      </c>
      <c r="B341" s="1">
        <v>1</v>
      </c>
      <c r="C341" s="1">
        <v>6</v>
      </c>
      <c r="D341" s="1">
        <v>27</v>
      </c>
      <c r="E341" s="1">
        <v>0</v>
      </c>
      <c r="F341" s="1">
        <v>0</v>
      </c>
      <c r="G341" s="1">
        <v>2</v>
      </c>
      <c r="H341" s="1">
        <v>3</v>
      </c>
      <c r="I341" s="1">
        <v>15</v>
      </c>
      <c r="J341" s="1">
        <v>0</v>
      </c>
      <c r="K341" s="1">
        <v>2</v>
      </c>
      <c r="L341" s="1">
        <v>2</v>
      </c>
      <c r="M341" s="1">
        <v>1</v>
      </c>
      <c r="N341" s="1">
        <v>13</v>
      </c>
      <c r="O341" s="1">
        <v>14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1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3">
        <f t="shared" si="166"/>
        <v>0</v>
      </c>
      <c r="AG341" s="3">
        <f t="shared" si="167"/>
        <v>0</v>
      </c>
      <c r="AH341" s="3">
        <f t="shared" si="168"/>
        <v>0</v>
      </c>
      <c r="AI341" s="3">
        <f t="shared" si="169"/>
        <v>0</v>
      </c>
      <c r="AJ341" s="3">
        <f t="shared" si="170"/>
        <v>2</v>
      </c>
      <c r="AK341" s="3">
        <f t="shared" si="152"/>
        <v>0.3</v>
      </c>
      <c r="AL341" s="3">
        <f t="shared" si="171"/>
        <v>0</v>
      </c>
      <c r="AM341" s="3">
        <f t="shared" si="172"/>
        <v>0</v>
      </c>
      <c r="AN341" s="3">
        <f t="shared" si="173"/>
        <v>0</v>
      </c>
      <c r="AO341" s="3">
        <f t="shared" si="174"/>
        <v>0</v>
      </c>
      <c r="AP341" s="3">
        <f t="shared" si="175"/>
        <v>0</v>
      </c>
      <c r="AQ341" s="3">
        <f t="shared" si="176"/>
        <v>1</v>
      </c>
      <c r="AR341" s="3">
        <f t="shared" si="179"/>
        <v>2</v>
      </c>
      <c r="AS341" s="3">
        <f t="shared" si="153"/>
        <v>0</v>
      </c>
      <c r="AT341" s="3">
        <f t="shared" si="177"/>
        <v>0</v>
      </c>
      <c r="BF341">
        <f t="shared" si="150"/>
        <v>1</v>
      </c>
      <c r="BG341">
        <f t="shared" si="154"/>
        <v>1</v>
      </c>
      <c r="BH341">
        <f t="shared" si="155"/>
        <v>2</v>
      </c>
      <c r="BI341">
        <f t="shared" si="156"/>
        <v>0</v>
      </c>
      <c r="BJ341">
        <f t="shared" si="157"/>
        <v>1</v>
      </c>
      <c r="BK341">
        <f t="shared" si="151"/>
        <v>-0.3</v>
      </c>
      <c r="BL341">
        <f t="shared" si="158"/>
        <v>1</v>
      </c>
      <c r="BM341">
        <f t="shared" si="159"/>
        <v>0</v>
      </c>
      <c r="BN341">
        <f t="shared" si="160"/>
        <v>1</v>
      </c>
      <c r="BO341">
        <f t="shared" si="161"/>
        <v>0</v>
      </c>
      <c r="BP341">
        <f t="shared" si="162"/>
        <v>1</v>
      </c>
      <c r="BQ341">
        <f t="shared" si="163"/>
        <v>2</v>
      </c>
      <c r="BR341">
        <f t="shared" si="164"/>
        <v>3</v>
      </c>
      <c r="BS341">
        <f t="shared" si="165"/>
        <v>0</v>
      </c>
      <c r="BT341">
        <f t="shared" si="178"/>
        <v>0</v>
      </c>
    </row>
    <row r="342" spans="1:72" x14ac:dyDescent="0.3">
      <c r="A342" s="1" t="s">
        <v>48</v>
      </c>
      <c r="B342" s="1">
        <v>1</v>
      </c>
      <c r="C342" s="1">
        <v>6</v>
      </c>
      <c r="D342" s="1">
        <v>28</v>
      </c>
      <c r="E342" s="1">
        <v>0</v>
      </c>
      <c r="F342" s="1">
        <v>0</v>
      </c>
      <c r="G342" s="1">
        <v>2</v>
      </c>
      <c r="H342" s="1">
        <v>3</v>
      </c>
      <c r="I342" s="1">
        <v>30</v>
      </c>
      <c r="J342" s="1">
        <v>0</v>
      </c>
      <c r="K342" s="1">
        <v>2</v>
      </c>
      <c r="L342" s="1">
        <v>1</v>
      </c>
      <c r="M342" s="1">
        <v>2</v>
      </c>
      <c r="N342" s="1">
        <v>13</v>
      </c>
      <c r="O342" s="1">
        <v>15</v>
      </c>
      <c r="P342" s="1">
        <v>0</v>
      </c>
      <c r="Q342" s="1">
        <v>0</v>
      </c>
      <c r="R342" s="1">
        <v>0</v>
      </c>
      <c r="S342" s="1">
        <v>1</v>
      </c>
      <c r="T342" s="1">
        <v>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3">
        <f t="shared" si="166"/>
        <v>0</v>
      </c>
      <c r="AG342" s="3">
        <f t="shared" si="167"/>
        <v>0</v>
      </c>
      <c r="AH342" s="3">
        <f t="shared" si="168"/>
        <v>0</v>
      </c>
      <c r="AI342" s="3">
        <f t="shared" si="169"/>
        <v>0</v>
      </c>
      <c r="AJ342" s="3">
        <f t="shared" si="170"/>
        <v>2</v>
      </c>
      <c r="AK342" s="3">
        <f t="shared" si="152"/>
        <v>0.89999999999999991</v>
      </c>
      <c r="AL342" s="3">
        <f t="shared" si="171"/>
        <v>0</v>
      </c>
      <c r="AM342" s="3">
        <f t="shared" si="172"/>
        <v>0</v>
      </c>
      <c r="AN342" s="3">
        <f t="shared" si="173"/>
        <v>0</v>
      </c>
      <c r="AO342" s="3">
        <f t="shared" si="174"/>
        <v>0</v>
      </c>
      <c r="AP342" s="3">
        <f t="shared" si="175"/>
        <v>0</v>
      </c>
      <c r="AQ342" s="3">
        <f t="shared" si="176"/>
        <v>0</v>
      </c>
      <c r="AR342" s="3">
        <f t="shared" si="179"/>
        <v>3</v>
      </c>
      <c r="AS342" s="3">
        <f t="shared" si="153"/>
        <v>0</v>
      </c>
      <c r="AT342" s="3">
        <f t="shared" si="177"/>
        <v>0</v>
      </c>
      <c r="BF342">
        <f t="shared" si="150"/>
        <v>1</v>
      </c>
      <c r="BG342">
        <f t="shared" si="154"/>
        <v>1</v>
      </c>
      <c r="BH342">
        <f t="shared" si="155"/>
        <v>2</v>
      </c>
      <c r="BI342">
        <f t="shared" si="156"/>
        <v>0</v>
      </c>
      <c r="BJ342">
        <f t="shared" si="157"/>
        <v>1</v>
      </c>
      <c r="BK342">
        <f t="shared" si="151"/>
        <v>-0.89999999999999991</v>
      </c>
      <c r="BL342">
        <f t="shared" si="158"/>
        <v>0</v>
      </c>
      <c r="BM342">
        <f t="shared" si="159"/>
        <v>0</v>
      </c>
      <c r="BN342">
        <f t="shared" si="160"/>
        <v>0</v>
      </c>
      <c r="BO342">
        <f t="shared" si="161"/>
        <v>1</v>
      </c>
      <c r="BP342">
        <f t="shared" si="162"/>
        <v>1</v>
      </c>
      <c r="BQ342">
        <f t="shared" si="163"/>
        <v>3</v>
      </c>
      <c r="BR342">
        <f t="shared" si="164"/>
        <v>2</v>
      </c>
      <c r="BS342">
        <f t="shared" si="165"/>
        <v>0</v>
      </c>
      <c r="BT342">
        <f t="shared" si="178"/>
        <v>0</v>
      </c>
    </row>
    <row r="343" spans="1:72" x14ac:dyDescent="0.3">
      <c r="A343" s="1" t="s">
        <v>48</v>
      </c>
      <c r="B343" s="1">
        <v>1</v>
      </c>
      <c r="C343" s="1">
        <v>6</v>
      </c>
      <c r="D343" s="1">
        <v>29</v>
      </c>
      <c r="E343" s="1">
        <v>0</v>
      </c>
      <c r="F343" s="1">
        <v>0</v>
      </c>
      <c r="G343" s="1">
        <v>2</v>
      </c>
      <c r="H343" s="1">
        <v>3</v>
      </c>
      <c r="I343" s="1">
        <v>30</v>
      </c>
      <c r="J343" s="1">
        <v>15</v>
      </c>
      <c r="K343" s="1">
        <v>2</v>
      </c>
      <c r="L343" s="1">
        <v>1</v>
      </c>
      <c r="M343" s="1">
        <v>2</v>
      </c>
      <c r="N343" s="1">
        <v>13</v>
      </c>
      <c r="O343" s="1">
        <v>16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3">
        <f t="shared" si="166"/>
        <v>0</v>
      </c>
      <c r="AG343" s="3">
        <f t="shared" si="167"/>
        <v>0</v>
      </c>
      <c r="AH343" s="3">
        <f t="shared" si="168"/>
        <v>0</v>
      </c>
      <c r="AI343" s="3">
        <f t="shared" si="169"/>
        <v>0</v>
      </c>
      <c r="AJ343" s="3">
        <f t="shared" si="170"/>
        <v>1</v>
      </c>
      <c r="AK343" s="3">
        <f t="shared" si="152"/>
        <v>0.3</v>
      </c>
      <c r="AL343" s="3">
        <f t="shared" si="171"/>
        <v>0</v>
      </c>
      <c r="AM343" s="3">
        <f t="shared" si="172"/>
        <v>0</v>
      </c>
      <c r="AN343" s="3">
        <f t="shared" si="173"/>
        <v>0</v>
      </c>
      <c r="AO343" s="3">
        <f t="shared" si="174"/>
        <v>0</v>
      </c>
      <c r="AP343" s="3">
        <f t="shared" si="175"/>
        <v>0</v>
      </c>
      <c r="AQ343" s="3">
        <f t="shared" si="176"/>
        <v>0</v>
      </c>
      <c r="AR343" s="3">
        <f t="shared" si="179"/>
        <v>2</v>
      </c>
      <c r="AS343" s="3">
        <f t="shared" si="153"/>
        <v>0</v>
      </c>
      <c r="AT343" s="3">
        <f t="shared" si="177"/>
        <v>0</v>
      </c>
      <c r="BF343">
        <f t="shared" si="150"/>
        <v>1</v>
      </c>
      <c r="BG343">
        <f t="shared" si="154"/>
        <v>2</v>
      </c>
      <c r="BH343">
        <f t="shared" si="155"/>
        <v>1</v>
      </c>
      <c r="BI343">
        <f t="shared" si="156"/>
        <v>0</v>
      </c>
      <c r="BJ343">
        <f t="shared" si="157"/>
        <v>2</v>
      </c>
      <c r="BK343">
        <f t="shared" si="151"/>
        <v>-0.3</v>
      </c>
      <c r="BL343">
        <f t="shared" si="158"/>
        <v>0</v>
      </c>
      <c r="BM343">
        <f t="shared" si="159"/>
        <v>0</v>
      </c>
      <c r="BN343">
        <f t="shared" si="160"/>
        <v>0</v>
      </c>
      <c r="BO343">
        <f t="shared" si="161"/>
        <v>1</v>
      </c>
      <c r="BP343">
        <f t="shared" si="162"/>
        <v>1</v>
      </c>
      <c r="BQ343">
        <f t="shared" si="163"/>
        <v>3</v>
      </c>
      <c r="BR343">
        <f t="shared" si="164"/>
        <v>3</v>
      </c>
      <c r="BS343">
        <f t="shared" si="165"/>
        <v>0</v>
      </c>
      <c r="BT343">
        <f t="shared" si="178"/>
        <v>0</v>
      </c>
    </row>
    <row r="344" spans="1:72" x14ac:dyDescent="0.3">
      <c r="A344" s="1" t="s">
        <v>48</v>
      </c>
      <c r="B344" s="1">
        <v>1</v>
      </c>
      <c r="C344" s="1">
        <v>6</v>
      </c>
      <c r="D344" s="1">
        <v>30</v>
      </c>
      <c r="E344" s="1">
        <v>0</v>
      </c>
      <c r="F344" s="1">
        <v>0</v>
      </c>
      <c r="G344" s="1">
        <v>2</v>
      </c>
      <c r="H344" s="1">
        <v>3</v>
      </c>
      <c r="I344" s="1">
        <v>30</v>
      </c>
      <c r="J344" s="1">
        <v>30</v>
      </c>
      <c r="K344" s="1">
        <v>2</v>
      </c>
      <c r="L344" s="1">
        <v>2</v>
      </c>
      <c r="M344" s="1">
        <v>1</v>
      </c>
      <c r="N344" s="1">
        <v>14</v>
      </c>
      <c r="O344" s="1">
        <v>16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3">
        <f t="shared" si="166"/>
        <v>0</v>
      </c>
      <c r="AG344" s="3">
        <f t="shared" si="167"/>
        <v>0</v>
      </c>
      <c r="AH344" s="3">
        <f t="shared" si="168"/>
        <v>0</v>
      </c>
      <c r="AI344" s="3">
        <f t="shared" si="169"/>
        <v>0</v>
      </c>
      <c r="AJ344" s="3">
        <f t="shared" si="170"/>
        <v>1</v>
      </c>
      <c r="AK344" s="3">
        <f t="shared" si="152"/>
        <v>-0.3</v>
      </c>
      <c r="AL344" s="3">
        <f t="shared" si="171"/>
        <v>0</v>
      </c>
      <c r="AM344" s="3">
        <f t="shared" si="172"/>
        <v>0</v>
      </c>
      <c r="AN344" s="3">
        <f t="shared" si="173"/>
        <v>0</v>
      </c>
      <c r="AO344" s="3">
        <f t="shared" si="174"/>
        <v>0</v>
      </c>
      <c r="AP344" s="3">
        <f t="shared" si="175"/>
        <v>0</v>
      </c>
      <c r="AQ344" s="3">
        <f t="shared" si="176"/>
        <v>0</v>
      </c>
      <c r="AR344" s="3">
        <f t="shared" si="179"/>
        <v>2</v>
      </c>
      <c r="AS344" s="3">
        <f t="shared" si="153"/>
        <v>0</v>
      </c>
      <c r="AT344" s="3">
        <f t="shared" si="177"/>
        <v>0</v>
      </c>
      <c r="BF344">
        <f t="shared" si="150"/>
        <v>1</v>
      </c>
      <c r="BG344">
        <f t="shared" si="154"/>
        <v>2</v>
      </c>
      <c r="BH344">
        <f t="shared" si="155"/>
        <v>1</v>
      </c>
      <c r="BI344">
        <f t="shared" si="156"/>
        <v>0</v>
      </c>
      <c r="BJ344">
        <f t="shared" si="157"/>
        <v>2</v>
      </c>
      <c r="BK344">
        <f t="shared" si="151"/>
        <v>0.3</v>
      </c>
      <c r="BL344">
        <f t="shared" si="158"/>
        <v>0</v>
      </c>
      <c r="BM344">
        <f t="shared" si="159"/>
        <v>0</v>
      </c>
      <c r="BN344">
        <f t="shared" si="160"/>
        <v>0</v>
      </c>
      <c r="BO344">
        <f t="shared" si="161"/>
        <v>1</v>
      </c>
      <c r="BP344">
        <f t="shared" si="162"/>
        <v>1</v>
      </c>
      <c r="BQ344">
        <f t="shared" si="163"/>
        <v>3</v>
      </c>
      <c r="BR344">
        <f t="shared" si="164"/>
        <v>3</v>
      </c>
      <c r="BS344">
        <f t="shared" si="165"/>
        <v>0</v>
      </c>
      <c r="BT344">
        <f t="shared" si="178"/>
        <v>0</v>
      </c>
    </row>
    <row r="345" spans="1:72" x14ac:dyDescent="0.3">
      <c r="A345" s="1" t="s">
        <v>48</v>
      </c>
      <c r="B345" s="1">
        <v>1</v>
      </c>
      <c r="C345" s="1">
        <v>6</v>
      </c>
      <c r="D345" s="1">
        <v>31</v>
      </c>
      <c r="E345" s="1">
        <v>0</v>
      </c>
      <c r="F345" s="1">
        <v>0</v>
      </c>
      <c r="G345" s="1">
        <v>2</v>
      </c>
      <c r="H345" s="1">
        <v>3</v>
      </c>
      <c r="I345" s="1">
        <v>40</v>
      </c>
      <c r="J345" s="1">
        <v>30</v>
      </c>
      <c r="K345" s="1">
        <v>2</v>
      </c>
      <c r="L345" s="1">
        <v>1</v>
      </c>
      <c r="M345" s="1">
        <v>2</v>
      </c>
      <c r="N345" s="1">
        <v>14</v>
      </c>
      <c r="O345" s="1">
        <v>17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1</v>
      </c>
      <c r="AC345" s="1">
        <v>0</v>
      </c>
      <c r="AD345" s="1">
        <v>0</v>
      </c>
      <c r="AE345" s="1">
        <v>0</v>
      </c>
      <c r="AF345" s="3">
        <f t="shared" si="166"/>
        <v>0</v>
      </c>
      <c r="AG345" s="3">
        <f t="shared" si="167"/>
        <v>0</v>
      </c>
      <c r="AH345" s="3">
        <f t="shared" si="168"/>
        <v>0</v>
      </c>
      <c r="AI345" s="3">
        <f t="shared" si="169"/>
        <v>0</v>
      </c>
      <c r="AJ345" s="3">
        <f t="shared" si="170"/>
        <v>1</v>
      </c>
      <c r="AK345" s="3">
        <f t="shared" si="152"/>
        <v>0.3</v>
      </c>
      <c r="AL345" s="3">
        <f t="shared" si="171"/>
        <v>0</v>
      </c>
      <c r="AM345" s="3">
        <f t="shared" si="172"/>
        <v>0</v>
      </c>
      <c r="AN345" s="3">
        <f t="shared" si="173"/>
        <v>0</v>
      </c>
      <c r="AO345" s="3">
        <f t="shared" si="174"/>
        <v>0</v>
      </c>
      <c r="AP345" s="3">
        <f t="shared" si="175"/>
        <v>0</v>
      </c>
      <c r="AQ345" s="3">
        <f t="shared" si="176"/>
        <v>0</v>
      </c>
      <c r="AR345" s="3">
        <f t="shared" si="179"/>
        <v>3</v>
      </c>
      <c r="AS345" s="3">
        <f t="shared" si="153"/>
        <v>0</v>
      </c>
      <c r="AT345" s="3">
        <f t="shared" si="177"/>
        <v>0</v>
      </c>
      <c r="BF345">
        <f t="shared" si="150"/>
        <v>1</v>
      </c>
      <c r="BG345">
        <f t="shared" si="154"/>
        <v>1</v>
      </c>
      <c r="BH345">
        <f t="shared" si="155"/>
        <v>1</v>
      </c>
      <c r="BI345">
        <f t="shared" si="156"/>
        <v>0</v>
      </c>
      <c r="BJ345">
        <f t="shared" si="157"/>
        <v>2</v>
      </c>
      <c r="BK345">
        <f t="shared" si="151"/>
        <v>-0.3</v>
      </c>
      <c r="BL345">
        <f t="shared" si="158"/>
        <v>1</v>
      </c>
      <c r="BM345">
        <f t="shared" si="159"/>
        <v>0</v>
      </c>
      <c r="BN345">
        <f t="shared" si="160"/>
        <v>0</v>
      </c>
      <c r="BO345">
        <f t="shared" si="161"/>
        <v>0</v>
      </c>
      <c r="BP345">
        <f t="shared" si="162"/>
        <v>1</v>
      </c>
      <c r="BQ345">
        <f t="shared" si="163"/>
        <v>3</v>
      </c>
      <c r="BR345">
        <f t="shared" si="164"/>
        <v>2</v>
      </c>
      <c r="BS345">
        <f t="shared" si="165"/>
        <v>0</v>
      </c>
      <c r="BT345">
        <f t="shared" si="178"/>
        <v>0</v>
      </c>
    </row>
    <row r="346" spans="1:72" x14ac:dyDescent="0.3">
      <c r="A346" s="1" t="s">
        <v>48</v>
      </c>
      <c r="B346" s="1">
        <v>1</v>
      </c>
      <c r="C346" s="1">
        <v>6</v>
      </c>
      <c r="D346" s="1">
        <v>32</v>
      </c>
      <c r="E346" s="1">
        <v>0</v>
      </c>
      <c r="F346" s="1">
        <v>0</v>
      </c>
      <c r="G346" s="1">
        <v>2</v>
      </c>
      <c r="H346" s="1">
        <v>3</v>
      </c>
      <c r="I346" s="1">
        <v>40</v>
      </c>
      <c r="J346" s="1">
        <v>40</v>
      </c>
      <c r="K346" s="1">
        <v>2</v>
      </c>
      <c r="L346" s="1">
        <v>1</v>
      </c>
      <c r="M346" s="1">
        <v>1</v>
      </c>
      <c r="N346" s="1">
        <v>15</v>
      </c>
      <c r="O346" s="1">
        <v>17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3">
        <f t="shared" si="166"/>
        <v>0</v>
      </c>
      <c r="AG346" s="3">
        <f t="shared" si="167"/>
        <v>0</v>
      </c>
      <c r="AH346" s="3">
        <f t="shared" si="168"/>
        <v>0</v>
      </c>
      <c r="AI346" s="3">
        <f t="shared" si="169"/>
        <v>0</v>
      </c>
      <c r="AJ346" s="3">
        <f t="shared" si="170"/>
        <v>2</v>
      </c>
      <c r="AK346" s="3">
        <f t="shared" si="152"/>
        <v>-0.3</v>
      </c>
      <c r="AL346" s="3">
        <f t="shared" si="171"/>
        <v>1</v>
      </c>
      <c r="AM346" s="3">
        <f t="shared" si="172"/>
        <v>0</v>
      </c>
      <c r="AN346" s="3">
        <f t="shared" si="173"/>
        <v>0</v>
      </c>
      <c r="AO346" s="3">
        <f t="shared" si="174"/>
        <v>0</v>
      </c>
      <c r="AP346" s="3">
        <f t="shared" si="175"/>
        <v>0</v>
      </c>
      <c r="AQ346" s="3">
        <f t="shared" si="176"/>
        <v>0</v>
      </c>
      <c r="AR346" s="3">
        <f t="shared" si="179"/>
        <v>3</v>
      </c>
      <c r="AS346" s="3">
        <f t="shared" si="153"/>
        <v>0</v>
      </c>
      <c r="AT346" s="3">
        <f t="shared" si="177"/>
        <v>0</v>
      </c>
      <c r="BF346">
        <f t="shared" si="150"/>
        <v>1</v>
      </c>
      <c r="BG346">
        <f t="shared" si="154"/>
        <v>0</v>
      </c>
      <c r="BH346">
        <f t="shared" si="155"/>
        <v>2</v>
      </c>
      <c r="BI346">
        <f t="shared" si="156"/>
        <v>0</v>
      </c>
      <c r="BJ346">
        <f t="shared" si="157"/>
        <v>1</v>
      </c>
      <c r="BK346">
        <f t="shared" si="151"/>
        <v>0.3</v>
      </c>
      <c r="BL346">
        <f t="shared" si="158"/>
        <v>1</v>
      </c>
      <c r="BM346">
        <f t="shared" si="159"/>
        <v>0</v>
      </c>
      <c r="BN346">
        <f t="shared" si="160"/>
        <v>0</v>
      </c>
      <c r="BO346">
        <f t="shared" si="161"/>
        <v>0</v>
      </c>
      <c r="BP346">
        <f t="shared" si="162"/>
        <v>1</v>
      </c>
      <c r="BQ346">
        <f t="shared" si="163"/>
        <v>3</v>
      </c>
      <c r="BR346">
        <f t="shared" si="164"/>
        <v>2</v>
      </c>
      <c r="BS346">
        <f t="shared" si="165"/>
        <v>0</v>
      </c>
      <c r="BT346">
        <f t="shared" si="178"/>
        <v>0</v>
      </c>
    </row>
    <row r="347" spans="1:72" x14ac:dyDescent="0.3">
      <c r="A347" s="1" t="s">
        <v>48</v>
      </c>
      <c r="B347" s="1">
        <v>1</v>
      </c>
      <c r="C347" s="1">
        <v>6</v>
      </c>
      <c r="D347" s="1">
        <v>33</v>
      </c>
      <c r="E347" s="1">
        <v>0</v>
      </c>
      <c r="F347" s="1">
        <v>0</v>
      </c>
      <c r="G347" s="1">
        <v>2</v>
      </c>
      <c r="H347" s="1">
        <v>3</v>
      </c>
      <c r="I347" s="1" t="s">
        <v>46</v>
      </c>
      <c r="J347" s="1">
        <v>40</v>
      </c>
      <c r="K347" s="1">
        <v>2</v>
      </c>
      <c r="L347" s="1">
        <v>1</v>
      </c>
      <c r="M347" s="1">
        <v>1</v>
      </c>
      <c r="N347" s="1">
        <v>16</v>
      </c>
      <c r="O347" s="1">
        <v>17</v>
      </c>
      <c r="P347" s="1">
        <v>1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1</v>
      </c>
      <c r="AC347" s="1">
        <v>0</v>
      </c>
      <c r="AD347" s="1">
        <v>1</v>
      </c>
      <c r="AE347" s="1">
        <v>0</v>
      </c>
      <c r="AF347" s="3">
        <f t="shared" si="166"/>
        <v>0</v>
      </c>
      <c r="AG347" s="3">
        <f t="shared" si="167"/>
        <v>0</v>
      </c>
      <c r="AH347" s="3">
        <f t="shared" si="168"/>
        <v>0</v>
      </c>
      <c r="AI347" s="3">
        <f t="shared" si="169"/>
        <v>0</v>
      </c>
      <c r="AJ347" s="3">
        <f t="shared" si="170"/>
        <v>2</v>
      </c>
      <c r="AK347" s="3">
        <f t="shared" si="152"/>
        <v>0.3</v>
      </c>
      <c r="AL347" s="3">
        <f t="shared" si="171"/>
        <v>2</v>
      </c>
      <c r="AM347" s="3">
        <f t="shared" si="172"/>
        <v>0</v>
      </c>
      <c r="AN347" s="3">
        <f t="shared" si="173"/>
        <v>1</v>
      </c>
      <c r="AO347" s="3">
        <f t="shared" si="174"/>
        <v>0</v>
      </c>
      <c r="AP347" s="3">
        <f t="shared" si="175"/>
        <v>0</v>
      </c>
      <c r="AQ347" s="3">
        <f t="shared" si="176"/>
        <v>0</v>
      </c>
      <c r="AR347" s="3">
        <f t="shared" si="179"/>
        <v>2</v>
      </c>
      <c r="AS347" s="3">
        <f t="shared" si="153"/>
        <v>0</v>
      </c>
      <c r="AT347" s="3">
        <f t="shared" si="177"/>
        <v>0</v>
      </c>
      <c r="BF347">
        <f t="shared" si="150"/>
        <v>1</v>
      </c>
      <c r="BG347">
        <f t="shared" si="154"/>
        <v>0</v>
      </c>
      <c r="BH347">
        <f t="shared" si="155"/>
        <v>2</v>
      </c>
      <c r="BI347">
        <f t="shared" si="156"/>
        <v>0</v>
      </c>
      <c r="BJ347">
        <f t="shared" si="157"/>
        <v>1</v>
      </c>
      <c r="BK347">
        <f t="shared" si="151"/>
        <v>-0.3</v>
      </c>
      <c r="BL347">
        <f t="shared" si="158"/>
        <v>1</v>
      </c>
      <c r="BM347">
        <f t="shared" si="159"/>
        <v>0</v>
      </c>
      <c r="BN347">
        <f t="shared" si="160"/>
        <v>0</v>
      </c>
      <c r="BO347">
        <f t="shared" si="161"/>
        <v>0</v>
      </c>
      <c r="BP347">
        <f t="shared" si="162"/>
        <v>0</v>
      </c>
      <c r="BQ347">
        <f t="shared" si="163"/>
        <v>3</v>
      </c>
      <c r="BR347">
        <f t="shared" si="164"/>
        <v>3</v>
      </c>
      <c r="BS347">
        <f t="shared" si="165"/>
        <v>0</v>
      </c>
      <c r="BT347">
        <f t="shared" si="178"/>
        <v>0</v>
      </c>
    </row>
    <row r="348" spans="1:72" x14ac:dyDescent="0.3">
      <c r="A348" s="1" t="s">
        <v>48</v>
      </c>
      <c r="B348" s="1">
        <v>1</v>
      </c>
      <c r="C348" s="1">
        <v>7</v>
      </c>
      <c r="D348" s="1">
        <v>34</v>
      </c>
      <c r="E348" s="1">
        <v>0</v>
      </c>
      <c r="F348" s="1">
        <v>0</v>
      </c>
      <c r="G348" s="1">
        <v>3</v>
      </c>
      <c r="H348" s="1">
        <v>3</v>
      </c>
      <c r="I348" s="1">
        <v>0</v>
      </c>
      <c r="J348" s="1">
        <v>0</v>
      </c>
      <c r="K348" s="1">
        <v>1</v>
      </c>
      <c r="L348" s="1">
        <v>1</v>
      </c>
      <c r="M348" s="1">
        <v>2</v>
      </c>
      <c r="N348" s="1">
        <v>16</v>
      </c>
      <c r="O348" s="1">
        <v>18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1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3">
        <f t="shared" si="166"/>
        <v>1</v>
      </c>
      <c r="AG348" s="3">
        <f t="shared" si="167"/>
        <v>0</v>
      </c>
      <c r="AH348" s="3">
        <f t="shared" si="168"/>
        <v>1</v>
      </c>
      <c r="AI348" s="3">
        <f t="shared" si="169"/>
        <v>0</v>
      </c>
      <c r="AJ348" s="3">
        <f t="shared" si="170"/>
        <v>2</v>
      </c>
      <c r="AK348" s="3">
        <f t="shared" si="152"/>
        <v>0</v>
      </c>
      <c r="AL348" s="3">
        <f t="shared" si="171"/>
        <v>2</v>
      </c>
      <c r="AM348" s="3">
        <f t="shared" si="172"/>
        <v>0</v>
      </c>
      <c r="AN348" s="3">
        <f t="shared" si="173"/>
        <v>1</v>
      </c>
      <c r="AO348" s="3">
        <f t="shared" si="174"/>
        <v>0</v>
      </c>
      <c r="AP348" s="3">
        <f t="shared" si="175"/>
        <v>0</v>
      </c>
      <c r="AQ348" s="3">
        <f t="shared" si="176"/>
        <v>1</v>
      </c>
      <c r="AR348" s="3">
        <f t="shared" si="179"/>
        <v>2</v>
      </c>
      <c r="AS348" s="3">
        <f t="shared" si="153"/>
        <v>0</v>
      </c>
      <c r="AT348" s="3">
        <f t="shared" si="177"/>
        <v>0</v>
      </c>
      <c r="BF348">
        <f t="shared" si="150"/>
        <v>0</v>
      </c>
      <c r="BG348">
        <f t="shared" si="154"/>
        <v>0</v>
      </c>
      <c r="BH348">
        <f t="shared" si="155"/>
        <v>2</v>
      </c>
      <c r="BI348">
        <f t="shared" si="156"/>
        <v>0</v>
      </c>
      <c r="BJ348">
        <f t="shared" si="157"/>
        <v>1</v>
      </c>
      <c r="BK348">
        <f t="shared" si="151"/>
        <v>0</v>
      </c>
      <c r="BL348">
        <f t="shared" si="158"/>
        <v>0</v>
      </c>
      <c r="BM348">
        <f t="shared" si="159"/>
        <v>0</v>
      </c>
      <c r="BN348">
        <f t="shared" si="160"/>
        <v>0</v>
      </c>
      <c r="BO348">
        <f t="shared" si="161"/>
        <v>0</v>
      </c>
      <c r="BP348">
        <f t="shared" si="162"/>
        <v>0</v>
      </c>
      <c r="BQ348">
        <f t="shared" si="163"/>
        <v>2</v>
      </c>
      <c r="BR348">
        <f t="shared" si="164"/>
        <v>3</v>
      </c>
      <c r="BS348">
        <f t="shared" si="165"/>
        <v>0</v>
      </c>
      <c r="BT348">
        <f t="shared" si="178"/>
        <v>0</v>
      </c>
    </row>
    <row r="349" spans="1:72" x14ac:dyDescent="0.3">
      <c r="A349" s="1" t="s">
        <v>48</v>
      </c>
      <c r="B349" s="1">
        <v>1</v>
      </c>
      <c r="C349" s="1">
        <v>7</v>
      </c>
      <c r="D349" s="1">
        <v>35</v>
      </c>
      <c r="E349" s="1">
        <v>0</v>
      </c>
      <c r="F349" s="1">
        <v>0</v>
      </c>
      <c r="G349" s="1">
        <v>3</v>
      </c>
      <c r="H349" s="1">
        <v>3</v>
      </c>
      <c r="I349" s="1">
        <v>0</v>
      </c>
      <c r="J349" s="1">
        <v>15</v>
      </c>
      <c r="K349" s="1">
        <v>1</v>
      </c>
      <c r="L349" s="1">
        <v>1</v>
      </c>
      <c r="M349" s="1">
        <v>2</v>
      </c>
      <c r="N349" s="1">
        <v>16</v>
      </c>
      <c r="O349" s="1">
        <v>19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3">
        <f t="shared" si="166"/>
        <v>1</v>
      </c>
      <c r="AG349" s="3">
        <f t="shared" si="167"/>
        <v>0</v>
      </c>
      <c r="AH349" s="3">
        <f t="shared" si="168"/>
        <v>2</v>
      </c>
      <c r="AI349" s="3">
        <f t="shared" si="169"/>
        <v>0</v>
      </c>
      <c r="AJ349" s="3">
        <f t="shared" si="170"/>
        <v>1</v>
      </c>
      <c r="AK349" s="3">
        <f t="shared" si="152"/>
        <v>-0.6</v>
      </c>
      <c r="AL349" s="3">
        <f t="shared" si="171"/>
        <v>1</v>
      </c>
      <c r="AM349" s="3">
        <f t="shared" si="172"/>
        <v>0</v>
      </c>
      <c r="AN349" s="3">
        <f t="shared" si="173"/>
        <v>1</v>
      </c>
      <c r="AO349" s="3">
        <f t="shared" si="174"/>
        <v>0</v>
      </c>
      <c r="AP349" s="3">
        <f t="shared" si="175"/>
        <v>0</v>
      </c>
      <c r="AQ349" s="3">
        <f t="shared" si="176"/>
        <v>2</v>
      </c>
      <c r="AR349" s="3">
        <f t="shared" si="179"/>
        <v>2</v>
      </c>
      <c r="AS349" s="3">
        <f t="shared" si="153"/>
        <v>0</v>
      </c>
      <c r="AT349" s="3">
        <f t="shared" si="177"/>
        <v>0</v>
      </c>
      <c r="BF349">
        <f t="shared" si="150"/>
        <v>0</v>
      </c>
      <c r="BG349">
        <f t="shared" si="154"/>
        <v>0</v>
      </c>
      <c r="BH349">
        <f t="shared" si="155"/>
        <v>1</v>
      </c>
      <c r="BI349">
        <f t="shared" si="156"/>
        <v>0</v>
      </c>
      <c r="BJ349">
        <f t="shared" si="157"/>
        <v>2</v>
      </c>
      <c r="BK349">
        <f t="shared" si="151"/>
        <v>0.6</v>
      </c>
      <c r="BL349">
        <f t="shared" si="158"/>
        <v>0</v>
      </c>
      <c r="BM349">
        <f t="shared" si="159"/>
        <v>0</v>
      </c>
      <c r="BN349">
        <f t="shared" si="160"/>
        <v>0</v>
      </c>
      <c r="BO349">
        <f t="shared" si="161"/>
        <v>0</v>
      </c>
      <c r="BP349">
        <f t="shared" si="162"/>
        <v>0</v>
      </c>
      <c r="BQ349">
        <f t="shared" si="163"/>
        <v>1</v>
      </c>
      <c r="BR349">
        <f t="shared" si="164"/>
        <v>3</v>
      </c>
      <c r="BS349">
        <f t="shared" si="165"/>
        <v>0</v>
      </c>
      <c r="BT349">
        <f t="shared" si="178"/>
        <v>0</v>
      </c>
    </row>
    <row r="350" spans="1:72" x14ac:dyDescent="0.3">
      <c r="A350" s="1" t="s">
        <v>48</v>
      </c>
      <c r="B350" s="1">
        <v>1</v>
      </c>
      <c r="C350" s="1">
        <v>7</v>
      </c>
      <c r="D350" s="1">
        <v>36</v>
      </c>
      <c r="E350" s="1">
        <v>0</v>
      </c>
      <c r="F350" s="1">
        <v>0</v>
      </c>
      <c r="G350" s="1">
        <v>3</v>
      </c>
      <c r="H350" s="1">
        <v>3</v>
      </c>
      <c r="I350" s="1">
        <v>0</v>
      </c>
      <c r="J350" s="1">
        <v>30</v>
      </c>
      <c r="K350" s="1">
        <v>1</v>
      </c>
      <c r="L350" s="1">
        <v>2</v>
      </c>
      <c r="M350" s="1">
        <v>2</v>
      </c>
      <c r="N350" s="1">
        <v>16</v>
      </c>
      <c r="O350" s="1">
        <v>20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3">
        <f t="shared" si="166"/>
        <v>1</v>
      </c>
      <c r="AG350" s="3">
        <f t="shared" si="167"/>
        <v>0</v>
      </c>
      <c r="AH350" s="3">
        <f t="shared" si="168"/>
        <v>3</v>
      </c>
      <c r="AI350" s="3">
        <f t="shared" si="169"/>
        <v>0</v>
      </c>
      <c r="AJ350" s="3">
        <f t="shared" si="170"/>
        <v>0</v>
      </c>
      <c r="AK350" s="3">
        <f t="shared" si="152"/>
        <v>-1.2</v>
      </c>
      <c r="AL350" s="3">
        <f t="shared" si="171"/>
        <v>0</v>
      </c>
      <c r="AM350" s="3">
        <f t="shared" si="172"/>
        <v>0</v>
      </c>
      <c r="AN350" s="3">
        <f t="shared" si="173"/>
        <v>0</v>
      </c>
      <c r="AO350" s="3">
        <f t="shared" si="174"/>
        <v>0</v>
      </c>
      <c r="AP350" s="3">
        <f t="shared" si="175"/>
        <v>0</v>
      </c>
      <c r="AQ350" s="3">
        <f t="shared" si="176"/>
        <v>3</v>
      </c>
      <c r="AR350" s="3">
        <f t="shared" si="179"/>
        <v>1</v>
      </c>
      <c r="AS350" s="3">
        <f t="shared" si="153"/>
        <v>-1</v>
      </c>
      <c r="AT350" s="3">
        <f t="shared" si="177"/>
        <v>-1</v>
      </c>
      <c r="BF350">
        <f t="shared" si="150"/>
        <v>0</v>
      </c>
      <c r="BG350">
        <f t="shared" si="154"/>
        <v>0</v>
      </c>
      <c r="BH350">
        <f t="shared" si="155"/>
        <v>0</v>
      </c>
      <c r="BI350">
        <f t="shared" si="156"/>
        <v>0</v>
      </c>
      <c r="BJ350">
        <f t="shared" si="157"/>
        <v>3</v>
      </c>
      <c r="BK350">
        <f t="shared" si="151"/>
        <v>1.2</v>
      </c>
      <c r="BL350">
        <f t="shared" si="158"/>
        <v>0</v>
      </c>
      <c r="BM350">
        <f t="shared" si="159"/>
        <v>0</v>
      </c>
      <c r="BN350">
        <f t="shared" si="160"/>
        <v>0</v>
      </c>
      <c r="BO350">
        <f t="shared" si="161"/>
        <v>0</v>
      </c>
      <c r="BP350">
        <f t="shared" si="162"/>
        <v>0</v>
      </c>
      <c r="BQ350">
        <f t="shared" si="163"/>
        <v>0</v>
      </c>
      <c r="BR350">
        <f t="shared" si="164"/>
        <v>4</v>
      </c>
      <c r="BS350">
        <f t="shared" si="165"/>
        <v>1</v>
      </c>
      <c r="BT350">
        <f t="shared" si="178"/>
        <v>1</v>
      </c>
    </row>
    <row r="351" spans="1:72" x14ac:dyDescent="0.3">
      <c r="A351" s="1" t="s">
        <v>48</v>
      </c>
      <c r="B351" s="1">
        <v>1</v>
      </c>
      <c r="C351" s="1">
        <v>7</v>
      </c>
      <c r="D351" s="1">
        <v>37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40</v>
      </c>
      <c r="K351" s="1">
        <v>1</v>
      </c>
      <c r="L351" s="1">
        <v>1</v>
      </c>
      <c r="M351" s="1">
        <v>1</v>
      </c>
      <c r="N351" s="1">
        <v>17</v>
      </c>
      <c r="O351" s="1">
        <v>20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1</v>
      </c>
      <c r="AD351" s="1">
        <v>0</v>
      </c>
      <c r="AE351" s="1">
        <v>0</v>
      </c>
      <c r="AF351" s="3">
        <f t="shared" si="166"/>
        <v>1</v>
      </c>
      <c r="AG351" s="3">
        <f t="shared" si="167"/>
        <v>1</v>
      </c>
      <c r="AH351" s="3">
        <f t="shared" si="168"/>
        <v>2</v>
      </c>
      <c r="AI351" s="3">
        <f t="shared" si="169"/>
        <v>0</v>
      </c>
      <c r="AJ351" s="3">
        <f t="shared" si="170"/>
        <v>1</v>
      </c>
      <c r="AK351" s="3">
        <f t="shared" si="152"/>
        <v>-1.7999999999999998</v>
      </c>
      <c r="AL351" s="3">
        <f t="shared" si="171"/>
        <v>1</v>
      </c>
      <c r="AM351" s="3">
        <f t="shared" si="172"/>
        <v>0</v>
      </c>
      <c r="AN351" s="3">
        <f t="shared" si="173"/>
        <v>0</v>
      </c>
      <c r="AO351" s="3">
        <f t="shared" si="174"/>
        <v>0</v>
      </c>
      <c r="AP351" s="3">
        <f t="shared" si="175"/>
        <v>0</v>
      </c>
      <c r="AQ351" s="3">
        <f t="shared" si="176"/>
        <v>3</v>
      </c>
      <c r="AR351" s="3">
        <f t="shared" si="179"/>
        <v>1</v>
      </c>
      <c r="AS351" s="3">
        <f t="shared" si="153"/>
        <v>-1</v>
      </c>
      <c r="AT351" s="3">
        <f t="shared" si="177"/>
        <v>0</v>
      </c>
      <c r="BF351">
        <f t="shared" si="150"/>
        <v>0</v>
      </c>
      <c r="BG351">
        <f t="shared" si="154"/>
        <v>0</v>
      </c>
      <c r="BH351">
        <f t="shared" si="155"/>
        <v>0</v>
      </c>
      <c r="BI351">
        <f t="shared" si="156"/>
        <v>0</v>
      </c>
      <c r="BJ351">
        <f t="shared" si="157"/>
        <v>2</v>
      </c>
      <c r="BK351">
        <f t="shared" si="151"/>
        <v>1.7999999999999998</v>
      </c>
      <c r="BL351">
        <f t="shared" si="158"/>
        <v>0</v>
      </c>
      <c r="BM351">
        <f t="shared" si="159"/>
        <v>0</v>
      </c>
      <c r="BN351">
        <f t="shared" si="160"/>
        <v>0</v>
      </c>
      <c r="BO351">
        <f t="shared" si="161"/>
        <v>0</v>
      </c>
      <c r="BP351">
        <f t="shared" si="162"/>
        <v>0</v>
      </c>
      <c r="BQ351">
        <f t="shared" si="163"/>
        <v>0</v>
      </c>
      <c r="BR351">
        <f t="shared" si="164"/>
        <v>4</v>
      </c>
      <c r="BS351">
        <f t="shared" si="165"/>
        <v>1</v>
      </c>
      <c r="BT351">
        <f t="shared" si="178"/>
        <v>0</v>
      </c>
    </row>
    <row r="352" spans="1:72" x14ac:dyDescent="0.3">
      <c r="A352" s="1" t="s">
        <v>48</v>
      </c>
      <c r="B352" s="1">
        <v>1</v>
      </c>
      <c r="C352" s="1">
        <v>7</v>
      </c>
      <c r="D352" s="1">
        <v>38</v>
      </c>
      <c r="E352" s="1">
        <v>0</v>
      </c>
      <c r="F352" s="1">
        <v>0</v>
      </c>
      <c r="G352" s="1">
        <v>3</v>
      </c>
      <c r="H352" s="1">
        <v>3</v>
      </c>
      <c r="I352" s="1">
        <v>15</v>
      </c>
      <c r="J352" s="1">
        <v>40</v>
      </c>
      <c r="K352" s="1">
        <v>1</v>
      </c>
      <c r="L352" s="1">
        <v>2</v>
      </c>
      <c r="M352" s="1">
        <v>2</v>
      </c>
      <c r="N352" s="1">
        <v>17</v>
      </c>
      <c r="O352" s="1">
        <v>21</v>
      </c>
      <c r="P352" s="1">
        <v>2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1</v>
      </c>
      <c r="AD352" s="1">
        <v>0</v>
      </c>
      <c r="AE352" s="1">
        <v>1</v>
      </c>
      <c r="AF352" s="3">
        <f t="shared" si="166"/>
        <v>1</v>
      </c>
      <c r="AG352" s="3">
        <f t="shared" si="167"/>
        <v>1</v>
      </c>
      <c r="AH352" s="3">
        <f t="shared" si="168"/>
        <v>1</v>
      </c>
      <c r="AI352" s="3">
        <f t="shared" si="169"/>
        <v>0</v>
      </c>
      <c r="AJ352" s="3">
        <f t="shared" si="170"/>
        <v>1</v>
      </c>
      <c r="AK352" s="3">
        <f t="shared" si="152"/>
        <v>-1.2</v>
      </c>
      <c r="AL352" s="3">
        <f t="shared" si="171"/>
        <v>1</v>
      </c>
      <c r="AM352" s="3">
        <f t="shared" si="172"/>
        <v>0</v>
      </c>
      <c r="AN352" s="3">
        <f t="shared" si="173"/>
        <v>0</v>
      </c>
      <c r="AO352" s="3">
        <f t="shared" si="174"/>
        <v>0</v>
      </c>
      <c r="AP352" s="3">
        <f t="shared" si="175"/>
        <v>0</v>
      </c>
      <c r="AQ352" s="3">
        <f t="shared" si="176"/>
        <v>3</v>
      </c>
      <c r="AR352" s="3">
        <f t="shared" si="179"/>
        <v>1</v>
      </c>
      <c r="AS352" s="3">
        <f t="shared" si="153"/>
        <v>-1</v>
      </c>
      <c r="AT352" s="3">
        <f t="shared" si="177"/>
        <v>0</v>
      </c>
      <c r="BF352">
        <f t="shared" si="150"/>
        <v>0</v>
      </c>
      <c r="BG352">
        <f t="shared" si="154"/>
        <v>0</v>
      </c>
      <c r="BH352">
        <f t="shared" si="155"/>
        <v>0</v>
      </c>
      <c r="BI352">
        <f t="shared" si="156"/>
        <v>0</v>
      </c>
      <c r="BJ352">
        <f t="shared" si="157"/>
        <v>2</v>
      </c>
      <c r="BK352">
        <f t="shared" si="151"/>
        <v>1.2</v>
      </c>
      <c r="BL352">
        <f t="shared" si="158"/>
        <v>1</v>
      </c>
      <c r="BM352">
        <f t="shared" si="159"/>
        <v>0</v>
      </c>
      <c r="BN352">
        <f t="shared" si="160"/>
        <v>1</v>
      </c>
      <c r="BO352">
        <f t="shared" si="161"/>
        <v>0</v>
      </c>
      <c r="BP352">
        <f t="shared" si="162"/>
        <v>0</v>
      </c>
      <c r="BQ352">
        <f t="shared" si="163"/>
        <v>0</v>
      </c>
      <c r="BR352">
        <f t="shared" si="164"/>
        <v>4</v>
      </c>
      <c r="BS352">
        <f t="shared" si="165"/>
        <v>1</v>
      </c>
      <c r="BT352">
        <f t="shared" si="178"/>
        <v>0</v>
      </c>
    </row>
    <row r="353" spans="1:72" x14ac:dyDescent="0.3">
      <c r="A353" s="1" t="s">
        <v>48</v>
      </c>
      <c r="B353" s="1">
        <v>1</v>
      </c>
      <c r="C353" s="1">
        <v>8</v>
      </c>
      <c r="D353" s="1">
        <v>39</v>
      </c>
      <c r="E353" s="1">
        <v>0</v>
      </c>
      <c r="F353" s="1">
        <v>0</v>
      </c>
      <c r="G353" s="1">
        <v>3</v>
      </c>
      <c r="H353" s="1">
        <v>4</v>
      </c>
      <c r="I353" s="1">
        <v>0</v>
      </c>
      <c r="J353" s="1">
        <v>0</v>
      </c>
      <c r="K353" s="1">
        <v>2</v>
      </c>
      <c r="L353" s="1">
        <v>1</v>
      </c>
      <c r="M353" s="1">
        <v>2</v>
      </c>
      <c r="N353" s="1">
        <v>17</v>
      </c>
      <c r="O353" s="1">
        <v>22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1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3">
        <f t="shared" si="166"/>
        <v>0</v>
      </c>
      <c r="AG353" s="3">
        <f t="shared" si="167"/>
        <v>1</v>
      </c>
      <c r="AH353" s="3">
        <f t="shared" si="168"/>
        <v>1</v>
      </c>
      <c r="AI353" s="3">
        <f t="shared" si="169"/>
        <v>0</v>
      </c>
      <c r="AJ353" s="3">
        <f t="shared" si="170"/>
        <v>1</v>
      </c>
      <c r="AK353" s="3">
        <f t="shared" si="152"/>
        <v>-0.3</v>
      </c>
      <c r="AL353" s="3">
        <f t="shared" si="171"/>
        <v>1</v>
      </c>
      <c r="AM353" s="3">
        <f t="shared" si="172"/>
        <v>0</v>
      </c>
      <c r="AN353" s="3">
        <f t="shared" si="173"/>
        <v>0</v>
      </c>
      <c r="AO353" s="3">
        <f t="shared" si="174"/>
        <v>0</v>
      </c>
      <c r="AP353" s="3">
        <f t="shared" si="175"/>
        <v>0</v>
      </c>
      <c r="AQ353" s="3">
        <f t="shared" si="176"/>
        <v>2</v>
      </c>
      <c r="AR353" s="3">
        <f t="shared" si="179"/>
        <v>1</v>
      </c>
      <c r="AS353" s="3">
        <f t="shared" si="153"/>
        <v>-1</v>
      </c>
      <c r="AT353" s="3">
        <f t="shared" si="177"/>
        <v>0</v>
      </c>
      <c r="BF353">
        <f t="shared" si="150"/>
        <v>1</v>
      </c>
      <c r="BG353">
        <f t="shared" si="154"/>
        <v>0</v>
      </c>
      <c r="BH353">
        <f t="shared" si="155"/>
        <v>0</v>
      </c>
      <c r="BI353">
        <f t="shared" si="156"/>
        <v>0</v>
      </c>
      <c r="BJ353">
        <f t="shared" si="157"/>
        <v>2</v>
      </c>
      <c r="BK353">
        <f t="shared" si="151"/>
        <v>0.3</v>
      </c>
      <c r="BL353">
        <f t="shared" si="158"/>
        <v>1</v>
      </c>
      <c r="BM353">
        <f t="shared" si="159"/>
        <v>0</v>
      </c>
      <c r="BN353">
        <f t="shared" si="160"/>
        <v>1</v>
      </c>
      <c r="BO353">
        <f t="shared" si="161"/>
        <v>0</v>
      </c>
      <c r="BP353">
        <f t="shared" si="162"/>
        <v>0</v>
      </c>
      <c r="BQ353">
        <f t="shared" si="163"/>
        <v>1</v>
      </c>
      <c r="BR353">
        <f t="shared" si="164"/>
        <v>4</v>
      </c>
      <c r="BS353">
        <f t="shared" si="165"/>
        <v>1</v>
      </c>
      <c r="BT353">
        <f t="shared" si="178"/>
        <v>0</v>
      </c>
    </row>
    <row r="354" spans="1:72" x14ac:dyDescent="0.3">
      <c r="A354" s="1" t="s">
        <v>48</v>
      </c>
      <c r="B354" s="1">
        <v>1</v>
      </c>
      <c r="C354" s="1">
        <v>8</v>
      </c>
      <c r="D354" s="1">
        <v>40</v>
      </c>
      <c r="E354" s="1">
        <v>0</v>
      </c>
      <c r="F354" s="1">
        <v>0</v>
      </c>
      <c r="G354" s="1">
        <v>3</v>
      </c>
      <c r="H354" s="1">
        <v>4</v>
      </c>
      <c r="I354" s="1">
        <v>0</v>
      </c>
      <c r="J354" s="1">
        <v>15</v>
      </c>
      <c r="K354" s="1">
        <v>2</v>
      </c>
      <c r="L354" s="1">
        <v>1</v>
      </c>
      <c r="M354" s="1">
        <v>2</v>
      </c>
      <c r="N354" s="1">
        <v>17</v>
      </c>
      <c r="O354" s="1">
        <v>23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3">
        <f t="shared" si="166"/>
        <v>0</v>
      </c>
      <c r="AG354" s="3">
        <f t="shared" si="167"/>
        <v>0</v>
      </c>
      <c r="AH354" s="3">
        <f t="shared" si="168"/>
        <v>1</v>
      </c>
      <c r="AI354" s="3">
        <f t="shared" si="169"/>
        <v>0</v>
      </c>
      <c r="AJ354" s="3">
        <f t="shared" si="170"/>
        <v>0</v>
      </c>
      <c r="AK354" s="3">
        <f t="shared" si="152"/>
        <v>-0.89999999999999991</v>
      </c>
      <c r="AL354" s="3">
        <f t="shared" si="171"/>
        <v>0</v>
      </c>
      <c r="AM354" s="3">
        <f t="shared" si="172"/>
        <v>0</v>
      </c>
      <c r="AN354" s="3">
        <f t="shared" si="173"/>
        <v>0</v>
      </c>
      <c r="AO354" s="3">
        <f t="shared" si="174"/>
        <v>0</v>
      </c>
      <c r="AP354" s="3">
        <f t="shared" si="175"/>
        <v>0</v>
      </c>
      <c r="AQ354" s="3">
        <f t="shared" si="176"/>
        <v>1</v>
      </c>
      <c r="AR354" s="3">
        <f t="shared" si="179"/>
        <v>0</v>
      </c>
      <c r="AS354" s="3">
        <f t="shared" si="153"/>
        <v>-1</v>
      </c>
      <c r="AT354" s="3">
        <f t="shared" si="177"/>
        <v>0</v>
      </c>
      <c r="BF354">
        <f t="shared" si="150"/>
        <v>1</v>
      </c>
      <c r="BG354">
        <f t="shared" si="154"/>
        <v>0</v>
      </c>
      <c r="BH354">
        <f t="shared" si="155"/>
        <v>0</v>
      </c>
      <c r="BI354">
        <f t="shared" si="156"/>
        <v>0</v>
      </c>
      <c r="BJ354">
        <f t="shared" si="157"/>
        <v>3</v>
      </c>
      <c r="BK354">
        <f t="shared" si="151"/>
        <v>0.89999999999999991</v>
      </c>
      <c r="BL354">
        <f t="shared" si="158"/>
        <v>1</v>
      </c>
      <c r="BM354">
        <f t="shared" si="159"/>
        <v>0</v>
      </c>
      <c r="BN354">
        <f t="shared" si="160"/>
        <v>1</v>
      </c>
      <c r="BO354">
        <f t="shared" si="161"/>
        <v>0</v>
      </c>
      <c r="BP354">
        <f t="shared" si="162"/>
        <v>0</v>
      </c>
      <c r="BQ354">
        <f t="shared" si="163"/>
        <v>2</v>
      </c>
      <c r="BR354">
        <f t="shared" si="164"/>
        <v>5</v>
      </c>
      <c r="BS354">
        <f t="shared" si="165"/>
        <v>1</v>
      </c>
      <c r="BT354">
        <f t="shared" si="178"/>
        <v>0</v>
      </c>
    </row>
    <row r="355" spans="1:72" x14ac:dyDescent="0.3">
      <c r="A355" s="1" t="s">
        <v>48</v>
      </c>
      <c r="B355" s="1">
        <v>1</v>
      </c>
      <c r="C355" s="1">
        <v>8</v>
      </c>
      <c r="D355" s="1">
        <v>41</v>
      </c>
      <c r="E355" s="1">
        <v>0</v>
      </c>
      <c r="F355" s="1">
        <v>0</v>
      </c>
      <c r="G355" s="1">
        <v>3</v>
      </c>
      <c r="H355" s="1">
        <v>4</v>
      </c>
      <c r="I355" s="1">
        <v>0</v>
      </c>
      <c r="J355" s="1">
        <v>30</v>
      </c>
      <c r="K355" s="1">
        <v>2</v>
      </c>
      <c r="L355" s="1">
        <v>1</v>
      </c>
      <c r="M355" s="1">
        <v>2</v>
      </c>
      <c r="N355" s="1">
        <v>17</v>
      </c>
      <c r="O355" s="1">
        <v>24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3">
        <f t="shared" si="166"/>
        <v>0</v>
      </c>
      <c r="AG355" s="3">
        <f t="shared" si="167"/>
        <v>0</v>
      </c>
      <c r="AH355" s="3">
        <f t="shared" si="168"/>
        <v>1</v>
      </c>
      <c r="AI355" s="3">
        <f t="shared" si="169"/>
        <v>0</v>
      </c>
      <c r="AJ355" s="3">
        <f t="shared" si="170"/>
        <v>0</v>
      </c>
      <c r="AK355" s="3">
        <f t="shared" si="152"/>
        <v>-1.5</v>
      </c>
      <c r="AL355" s="3">
        <f t="shared" si="171"/>
        <v>0</v>
      </c>
      <c r="AM355" s="3">
        <f t="shared" si="172"/>
        <v>0</v>
      </c>
      <c r="AN355" s="3">
        <f t="shared" si="173"/>
        <v>0</v>
      </c>
      <c r="AO355" s="3">
        <f t="shared" si="174"/>
        <v>0</v>
      </c>
      <c r="AP355" s="3">
        <f t="shared" si="175"/>
        <v>0</v>
      </c>
      <c r="AQ355" s="3">
        <f t="shared" si="176"/>
        <v>0</v>
      </c>
      <c r="AR355" s="3">
        <f t="shared" si="179"/>
        <v>1</v>
      </c>
      <c r="AS355" s="3">
        <f t="shared" si="153"/>
        <v>-1</v>
      </c>
      <c r="AT355" s="3">
        <f t="shared" si="177"/>
        <v>0</v>
      </c>
      <c r="BF355">
        <f t="shared" si="150"/>
        <v>1</v>
      </c>
      <c r="BG355">
        <f t="shared" si="154"/>
        <v>0</v>
      </c>
      <c r="BH355">
        <f t="shared" si="155"/>
        <v>0</v>
      </c>
      <c r="BI355">
        <f t="shared" si="156"/>
        <v>0</v>
      </c>
      <c r="BJ355">
        <f t="shared" si="157"/>
        <v>3</v>
      </c>
      <c r="BK355">
        <f t="shared" si="151"/>
        <v>1.5</v>
      </c>
      <c r="BL355">
        <f t="shared" si="158"/>
        <v>0</v>
      </c>
      <c r="BM355">
        <f t="shared" si="159"/>
        <v>0</v>
      </c>
      <c r="BN355">
        <f t="shared" si="160"/>
        <v>0</v>
      </c>
      <c r="BO355">
        <f t="shared" si="161"/>
        <v>0</v>
      </c>
      <c r="BP355">
        <f t="shared" si="162"/>
        <v>0</v>
      </c>
      <c r="BQ355">
        <f t="shared" si="163"/>
        <v>3</v>
      </c>
      <c r="BR355">
        <f t="shared" si="164"/>
        <v>4</v>
      </c>
      <c r="BS355">
        <f t="shared" si="165"/>
        <v>1</v>
      </c>
      <c r="BT355">
        <f t="shared" si="178"/>
        <v>0</v>
      </c>
    </row>
    <row r="356" spans="1:72" x14ac:dyDescent="0.3">
      <c r="A356" s="1" t="s">
        <v>48</v>
      </c>
      <c r="B356" s="1">
        <v>1</v>
      </c>
      <c r="C356" s="1">
        <v>8</v>
      </c>
      <c r="D356" s="1">
        <v>42</v>
      </c>
      <c r="E356" s="1">
        <v>0</v>
      </c>
      <c r="F356" s="1">
        <v>0</v>
      </c>
      <c r="G356" s="1">
        <v>3</v>
      </c>
      <c r="H356" s="1">
        <v>4</v>
      </c>
      <c r="I356" s="1">
        <v>0</v>
      </c>
      <c r="J356" s="1">
        <v>40</v>
      </c>
      <c r="K356" s="1">
        <v>2</v>
      </c>
      <c r="L356" s="1">
        <v>2</v>
      </c>
      <c r="M356" s="1">
        <v>2</v>
      </c>
      <c r="N356" s="1">
        <v>17</v>
      </c>
      <c r="O356" s="1">
        <v>25</v>
      </c>
      <c r="P356" s="1">
        <v>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3">
        <f t="shared" si="166"/>
        <v>0</v>
      </c>
      <c r="AG356" s="3">
        <f t="shared" si="167"/>
        <v>0</v>
      </c>
      <c r="AH356" s="3">
        <f t="shared" si="168"/>
        <v>1</v>
      </c>
      <c r="AI356" s="3">
        <f t="shared" si="169"/>
        <v>0</v>
      </c>
      <c r="AJ356" s="3">
        <f t="shared" si="170"/>
        <v>0</v>
      </c>
      <c r="AK356" s="3">
        <f t="shared" si="152"/>
        <v>-2.0999999999999996</v>
      </c>
      <c r="AL356" s="3">
        <f t="shared" si="171"/>
        <v>0</v>
      </c>
      <c r="AM356" s="3">
        <f t="shared" si="172"/>
        <v>0</v>
      </c>
      <c r="AN356" s="3">
        <f t="shared" si="173"/>
        <v>0</v>
      </c>
      <c r="AO356" s="3">
        <f t="shared" si="174"/>
        <v>0</v>
      </c>
      <c r="AP356" s="3">
        <f t="shared" si="175"/>
        <v>0</v>
      </c>
      <c r="AQ356" s="3">
        <f t="shared" si="176"/>
        <v>0</v>
      </c>
      <c r="AR356" s="3">
        <f t="shared" si="179"/>
        <v>2</v>
      </c>
      <c r="AS356" s="3">
        <f t="shared" si="153"/>
        <v>0</v>
      </c>
      <c r="AT356" s="3">
        <f t="shared" si="177"/>
        <v>1</v>
      </c>
      <c r="BF356">
        <f t="shared" si="150"/>
        <v>1</v>
      </c>
      <c r="BG356">
        <f t="shared" si="154"/>
        <v>0</v>
      </c>
      <c r="BH356">
        <f t="shared" si="155"/>
        <v>0</v>
      </c>
      <c r="BI356">
        <f t="shared" si="156"/>
        <v>0</v>
      </c>
      <c r="BJ356">
        <f t="shared" si="157"/>
        <v>3</v>
      </c>
      <c r="BK356">
        <f t="shared" si="151"/>
        <v>2.0999999999999996</v>
      </c>
      <c r="BL356">
        <f t="shared" si="158"/>
        <v>1</v>
      </c>
      <c r="BM356">
        <f t="shared" si="159"/>
        <v>0</v>
      </c>
      <c r="BN356">
        <f t="shared" si="160"/>
        <v>0</v>
      </c>
      <c r="BO356">
        <f t="shared" si="161"/>
        <v>0</v>
      </c>
      <c r="BP356">
        <f t="shared" si="162"/>
        <v>0</v>
      </c>
      <c r="BQ356">
        <f t="shared" si="163"/>
        <v>3</v>
      </c>
      <c r="BR356">
        <f t="shared" si="164"/>
        <v>3</v>
      </c>
      <c r="BS356">
        <f t="shared" si="165"/>
        <v>0</v>
      </c>
      <c r="BT356">
        <f t="shared" si="178"/>
        <v>-1</v>
      </c>
    </row>
    <row r="357" spans="1:72" x14ac:dyDescent="0.3">
      <c r="A357" s="1" t="s">
        <v>48</v>
      </c>
      <c r="B357" s="1">
        <v>1</v>
      </c>
      <c r="C357" s="1">
        <v>9</v>
      </c>
      <c r="D357" s="1">
        <v>43</v>
      </c>
      <c r="E357" s="1">
        <v>0</v>
      </c>
      <c r="F357" s="1">
        <v>0</v>
      </c>
      <c r="G357" s="1">
        <v>3</v>
      </c>
      <c r="H357" s="1">
        <v>5</v>
      </c>
      <c r="I357" s="1">
        <v>0</v>
      </c>
      <c r="J357" s="1">
        <v>0</v>
      </c>
      <c r="K357" s="1">
        <v>1</v>
      </c>
      <c r="L357" s="1">
        <v>1</v>
      </c>
      <c r="M357" s="1">
        <v>1</v>
      </c>
      <c r="N357" s="1">
        <v>18</v>
      </c>
      <c r="O357" s="1">
        <v>25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3">
        <f t="shared" si="166"/>
        <v>1</v>
      </c>
      <c r="AG357" s="3">
        <f t="shared" si="167"/>
        <v>0</v>
      </c>
      <c r="AH357" s="3">
        <f t="shared" si="168"/>
        <v>1</v>
      </c>
      <c r="AI357" s="3">
        <f t="shared" si="169"/>
        <v>0</v>
      </c>
      <c r="AJ357" s="3">
        <f t="shared" si="170"/>
        <v>1</v>
      </c>
      <c r="AK357" s="3">
        <f t="shared" si="152"/>
        <v>-0.6</v>
      </c>
      <c r="AL357" s="3">
        <f t="shared" si="171"/>
        <v>0</v>
      </c>
      <c r="AM357" s="3">
        <f t="shared" si="172"/>
        <v>1</v>
      </c>
      <c r="AN357" s="3">
        <f t="shared" si="173"/>
        <v>0</v>
      </c>
      <c r="AO357" s="3">
        <f t="shared" si="174"/>
        <v>0</v>
      </c>
      <c r="AP357" s="3">
        <f t="shared" si="175"/>
        <v>0</v>
      </c>
      <c r="AQ357" s="3">
        <f t="shared" si="176"/>
        <v>1</v>
      </c>
      <c r="AR357" s="3">
        <f t="shared" si="179"/>
        <v>2</v>
      </c>
      <c r="AS357" s="3">
        <f t="shared" si="153"/>
        <v>0</v>
      </c>
      <c r="AT357" s="3">
        <f t="shared" si="177"/>
        <v>0</v>
      </c>
      <c r="BF357">
        <f t="shared" si="150"/>
        <v>0</v>
      </c>
      <c r="BG357">
        <f t="shared" si="154"/>
        <v>0</v>
      </c>
      <c r="BH357">
        <f t="shared" si="155"/>
        <v>0</v>
      </c>
      <c r="BI357">
        <f t="shared" si="156"/>
        <v>0</v>
      </c>
      <c r="BJ357">
        <f t="shared" si="157"/>
        <v>2</v>
      </c>
      <c r="BK357">
        <f t="shared" si="151"/>
        <v>0.6</v>
      </c>
      <c r="BL357">
        <f t="shared" si="158"/>
        <v>1</v>
      </c>
      <c r="BM357">
        <f t="shared" si="159"/>
        <v>0</v>
      </c>
      <c r="BN357">
        <f t="shared" si="160"/>
        <v>0</v>
      </c>
      <c r="BO357">
        <f t="shared" si="161"/>
        <v>0</v>
      </c>
      <c r="BP357">
        <f t="shared" si="162"/>
        <v>0</v>
      </c>
      <c r="BQ357">
        <f t="shared" si="163"/>
        <v>2</v>
      </c>
      <c r="BR357">
        <f t="shared" si="164"/>
        <v>3</v>
      </c>
      <c r="BS357">
        <f t="shared" si="165"/>
        <v>0</v>
      </c>
      <c r="BT357">
        <f t="shared" si="178"/>
        <v>0</v>
      </c>
    </row>
    <row r="358" spans="1:72" x14ac:dyDescent="0.3">
      <c r="A358" s="1" t="s">
        <v>48</v>
      </c>
      <c r="B358" s="1">
        <v>1</v>
      </c>
      <c r="C358" s="1">
        <v>9</v>
      </c>
      <c r="D358" s="1">
        <v>44</v>
      </c>
      <c r="E358" s="1">
        <v>0</v>
      </c>
      <c r="F358" s="1">
        <v>0</v>
      </c>
      <c r="G358" s="1">
        <v>3</v>
      </c>
      <c r="H358" s="1">
        <v>5</v>
      </c>
      <c r="I358" s="1">
        <v>15</v>
      </c>
      <c r="J358" s="1">
        <v>0</v>
      </c>
      <c r="K358" s="1">
        <v>1</v>
      </c>
      <c r="L358" s="1">
        <v>1</v>
      </c>
      <c r="M358" s="1">
        <v>1</v>
      </c>
      <c r="N358" s="1">
        <v>19</v>
      </c>
      <c r="O358" s="1">
        <v>25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1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3">
        <f t="shared" si="166"/>
        <v>1</v>
      </c>
      <c r="AG358" s="3">
        <f t="shared" si="167"/>
        <v>0</v>
      </c>
      <c r="AH358" s="3">
        <f t="shared" si="168"/>
        <v>1</v>
      </c>
      <c r="AI358" s="3">
        <f t="shared" si="169"/>
        <v>0</v>
      </c>
      <c r="AJ358" s="3">
        <f t="shared" si="170"/>
        <v>2</v>
      </c>
      <c r="AK358" s="3">
        <f t="shared" si="152"/>
        <v>0</v>
      </c>
      <c r="AL358" s="3">
        <f t="shared" si="171"/>
        <v>0</v>
      </c>
      <c r="AM358" s="3">
        <f t="shared" si="172"/>
        <v>2</v>
      </c>
      <c r="AN358" s="3">
        <f t="shared" si="173"/>
        <v>0</v>
      </c>
      <c r="AO358" s="3">
        <f t="shared" si="174"/>
        <v>0</v>
      </c>
      <c r="AP358" s="3">
        <f t="shared" si="175"/>
        <v>0</v>
      </c>
      <c r="AQ358" s="3">
        <f t="shared" si="176"/>
        <v>2</v>
      </c>
      <c r="AR358" s="3">
        <f t="shared" si="179"/>
        <v>3</v>
      </c>
      <c r="AS358" s="3">
        <f t="shared" si="153"/>
        <v>0</v>
      </c>
      <c r="AT358" s="3">
        <f t="shared" si="177"/>
        <v>0</v>
      </c>
      <c r="BF358">
        <f t="shared" si="150"/>
        <v>0</v>
      </c>
      <c r="BG358">
        <f t="shared" si="154"/>
        <v>0</v>
      </c>
      <c r="BH358">
        <f t="shared" si="155"/>
        <v>1</v>
      </c>
      <c r="BI358">
        <f t="shared" si="156"/>
        <v>0</v>
      </c>
      <c r="BJ358">
        <f t="shared" si="157"/>
        <v>1</v>
      </c>
      <c r="BK358">
        <f t="shared" si="151"/>
        <v>0</v>
      </c>
      <c r="BL358">
        <f t="shared" si="158"/>
        <v>1</v>
      </c>
      <c r="BM358">
        <f t="shared" si="159"/>
        <v>0</v>
      </c>
      <c r="BN358">
        <f t="shared" si="160"/>
        <v>0</v>
      </c>
      <c r="BO358">
        <f t="shared" si="161"/>
        <v>0</v>
      </c>
      <c r="BP358">
        <f t="shared" si="162"/>
        <v>0</v>
      </c>
      <c r="BQ358">
        <f t="shared" si="163"/>
        <v>1</v>
      </c>
      <c r="BR358">
        <f t="shared" si="164"/>
        <v>2</v>
      </c>
      <c r="BS358">
        <f t="shared" si="165"/>
        <v>0</v>
      </c>
      <c r="BT358">
        <f t="shared" si="178"/>
        <v>0</v>
      </c>
    </row>
    <row r="359" spans="1:72" x14ac:dyDescent="0.3">
      <c r="A359" s="1" t="s">
        <v>48</v>
      </c>
      <c r="B359" s="1">
        <v>1</v>
      </c>
      <c r="C359" s="1">
        <v>9</v>
      </c>
      <c r="D359" s="1">
        <v>45</v>
      </c>
      <c r="E359" s="1">
        <v>0</v>
      </c>
      <c r="F359" s="1">
        <v>0</v>
      </c>
      <c r="G359" s="1">
        <v>3</v>
      </c>
      <c r="H359" s="1">
        <v>5</v>
      </c>
      <c r="I359" s="1">
        <v>30</v>
      </c>
      <c r="J359" s="1">
        <v>0</v>
      </c>
      <c r="K359" s="1">
        <v>1</v>
      </c>
      <c r="L359" s="1">
        <v>1</v>
      </c>
      <c r="M359" s="1">
        <v>2</v>
      </c>
      <c r="N359" s="1">
        <v>19</v>
      </c>
      <c r="O359" s="1">
        <v>26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1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3">
        <f t="shared" si="166"/>
        <v>1</v>
      </c>
      <c r="AG359" s="3">
        <f t="shared" si="167"/>
        <v>0</v>
      </c>
      <c r="AH359" s="3">
        <f t="shared" si="168"/>
        <v>0</v>
      </c>
      <c r="AI359" s="3">
        <f t="shared" si="169"/>
        <v>0</v>
      </c>
      <c r="AJ359" s="3">
        <f t="shared" si="170"/>
        <v>2</v>
      </c>
      <c r="AK359" s="3">
        <f t="shared" si="152"/>
        <v>0.6</v>
      </c>
      <c r="AL359" s="3">
        <f t="shared" si="171"/>
        <v>0</v>
      </c>
      <c r="AM359" s="3">
        <f t="shared" si="172"/>
        <v>2</v>
      </c>
      <c r="AN359" s="3">
        <f t="shared" si="173"/>
        <v>0</v>
      </c>
      <c r="AO359" s="3">
        <f t="shared" si="174"/>
        <v>0</v>
      </c>
      <c r="AP359" s="3">
        <f t="shared" si="175"/>
        <v>0</v>
      </c>
      <c r="AQ359" s="3">
        <f t="shared" si="176"/>
        <v>3</v>
      </c>
      <c r="AR359" s="3">
        <f t="shared" si="179"/>
        <v>3</v>
      </c>
      <c r="AS359" s="3">
        <f t="shared" si="153"/>
        <v>0</v>
      </c>
      <c r="AT359" s="3">
        <f t="shared" si="177"/>
        <v>0</v>
      </c>
      <c r="BF359">
        <f t="shared" si="150"/>
        <v>0</v>
      </c>
      <c r="BG359">
        <f t="shared" si="154"/>
        <v>1</v>
      </c>
      <c r="BH359">
        <f t="shared" si="155"/>
        <v>1</v>
      </c>
      <c r="BI359">
        <f t="shared" si="156"/>
        <v>0</v>
      </c>
      <c r="BJ359">
        <f t="shared" si="157"/>
        <v>1</v>
      </c>
      <c r="BK359">
        <f t="shared" si="151"/>
        <v>-0.6</v>
      </c>
      <c r="BL359">
        <f t="shared" si="158"/>
        <v>0</v>
      </c>
      <c r="BM359">
        <f t="shared" si="159"/>
        <v>1</v>
      </c>
      <c r="BN359">
        <f t="shared" si="160"/>
        <v>0</v>
      </c>
      <c r="BO359">
        <f t="shared" si="161"/>
        <v>0</v>
      </c>
      <c r="BP359">
        <f t="shared" si="162"/>
        <v>0</v>
      </c>
      <c r="BQ359">
        <f t="shared" si="163"/>
        <v>0</v>
      </c>
      <c r="BR359">
        <f t="shared" si="164"/>
        <v>2</v>
      </c>
      <c r="BS359">
        <f t="shared" si="165"/>
        <v>0</v>
      </c>
      <c r="BT359">
        <f t="shared" si="178"/>
        <v>0</v>
      </c>
    </row>
    <row r="360" spans="1:72" x14ac:dyDescent="0.3">
      <c r="A360" s="1" t="s">
        <v>48</v>
      </c>
      <c r="B360" s="1">
        <v>1</v>
      </c>
      <c r="C360" s="1">
        <v>9</v>
      </c>
      <c r="D360" s="1">
        <v>46</v>
      </c>
      <c r="E360" s="1">
        <v>0</v>
      </c>
      <c r="F360" s="1">
        <v>0</v>
      </c>
      <c r="G360" s="1">
        <v>3</v>
      </c>
      <c r="H360" s="1">
        <v>5</v>
      </c>
      <c r="I360" s="1">
        <v>30</v>
      </c>
      <c r="J360" s="1">
        <v>15</v>
      </c>
      <c r="K360" s="1">
        <v>1</v>
      </c>
      <c r="L360" s="1">
        <v>2</v>
      </c>
      <c r="M360" s="1">
        <v>1</v>
      </c>
      <c r="N360" s="1">
        <v>20</v>
      </c>
      <c r="O360" s="1">
        <v>26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3">
        <f t="shared" si="166"/>
        <v>1</v>
      </c>
      <c r="AG360" s="3">
        <f t="shared" si="167"/>
        <v>0</v>
      </c>
      <c r="AH360" s="3">
        <f t="shared" si="168"/>
        <v>0</v>
      </c>
      <c r="AI360" s="3">
        <f t="shared" si="169"/>
        <v>0</v>
      </c>
      <c r="AJ360" s="3">
        <f t="shared" si="170"/>
        <v>2</v>
      </c>
      <c r="AK360" s="3">
        <f t="shared" si="152"/>
        <v>0</v>
      </c>
      <c r="AL360" s="3">
        <f t="shared" si="171"/>
        <v>0</v>
      </c>
      <c r="AM360" s="3">
        <f t="shared" si="172"/>
        <v>2</v>
      </c>
      <c r="AN360" s="3">
        <f t="shared" si="173"/>
        <v>0</v>
      </c>
      <c r="AO360" s="3">
        <f t="shared" si="174"/>
        <v>0</v>
      </c>
      <c r="AP360" s="3">
        <f t="shared" si="175"/>
        <v>0</v>
      </c>
      <c r="AQ360" s="3">
        <f t="shared" si="176"/>
        <v>3</v>
      </c>
      <c r="AR360" s="3">
        <f t="shared" si="179"/>
        <v>2</v>
      </c>
      <c r="AS360" s="3">
        <f t="shared" si="153"/>
        <v>0</v>
      </c>
      <c r="AT360" s="3">
        <f t="shared" si="177"/>
        <v>0</v>
      </c>
      <c r="BF360">
        <f t="shared" si="150"/>
        <v>0</v>
      </c>
      <c r="BG360">
        <f t="shared" si="154"/>
        <v>1</v>
      </c>
      <c r="BH360">
        <f t="shared" si="155"/>
        <v>1</v>
      </c>
      <c r="BI360">
        <f t="shared" si="156"/>
        <v>0</v>
      </c>
      <c r="BJ360">
        <f t="shared" si="157"/>
        <v>1</v>
      </c>
      <c r="BK360">
        <f t="shared" si="151"/>
        <v>0</v>
      </c>
      <c r="BL360">
        <f t="shared" si="158"/>
        <v>0</v>
      </c>
      <c r="BM360">
        <f t="shared" si="159"/>
        <v>1</v>
      </c>
      <c r="BN360">
        <f t="shared" si="160"/>
        <v>0</v>
      </c>
      <c r="BO360">
        <f t="shared" si="161"/>
        <v>0</v>
      </c>
      <c r="BP360">
        <f t="shared" si="162"/>
        <v>0</v>
      </c>
      <c r="BQ360">
        <f t="shared" si="163"/>
        <v>0</v>
      </c>
      <c r="BR360">
        <f t="shared" si="164"/>
        <v>3</v>
      </c>
      <c r="BS360">
        <f t="shared" si="165"/>
        <v>0</v>
      </c>
      <c r="BT360">
        <f t="shared" si="178"/>
        <v>0</v>
      </c>
    </row>
    <row r="361" spans="1:72" x14ac:dyDescent="0.3">
      <c r="A361" s="1" t="s">
        <v>48</v>
      </c>
      <c r="B361" s="1">
        <v>1</v>
      </c>
      <c r="C361" s="1">
        <v>9</v>
      </c>
      <c r="D361" s="1">
        <v>47</v>
      </c>
      <c r="E361" s="1">
        <v>0</v>
      </c>
      <c r="F361" s="1">
        <v>0</v>
      </c>
      <c r="G361" s="1">
        <v>3</v>
      </c>
      <c r="H361" s="1">
        <v>5</v>
      </c>
      <c r="I361" s="1">
        <v>40</v>
      </c>
      <c r="J361" s="1">
        <v>15</v>
      </c>
      <c r="K361" s="1">
        <v>1</v>
      </c>
      <c r="L361" s="1">
        <v>1</v>
      </c>
      <c r="M361" s="1">
        <v>2</v>
      </c>
      <c r="N361" s="1">
        <v>20</v>
      </c>
      <c r="O361" s="1">
        <v>27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3">
        <f t="shared" si="166"/>
        <v>1</v>
      </c>
      <c r="AG361" s="3">
        <f t="shared" si="167"/>
        <v>0</v>
      </c>
      <c r="AH361" s="3">
        <f t="shared" si="168"/>
        <v>0</v>
      </c>
      <c r="AI361" s="3">
        <f t="shared" si="169"/>
        <v>0</v>
      </c>
      <c r="AJ361" s="3">
        <f t="shared" si="170"/>
        <v>1</v>
      </c>
      <c r="AK361" s="3">
        <f t="shared" si="152"/>
        <v>0.6</v>
      </c>
      <c r="AL361" s="3">
        <f t="shared" si="171"/>
        <v>0</v>
      </c>
      <c r="AM361" s="3">
        <f t="shared" si="172"/>
        <v>1</v>
      </c>
      <c r="AN361" s="3">
        <f t="shared" si="173"/>
        <v>0</v>
      </c>
      <c r="AO361" s="3">
        <f t="shared" si="174"/>
        <v>0</v>
      </c>
      <c r="AP361" s="3">
        <f t="shared" si="175"/>
        <v>0</v>
      </c>
      <c r="AQ361" s="3">
        <f t="shared" si="176"/>
        <v>3</v>
      </c>
      <c r="AR361" s="3">
        <f t="shared" si="179"/>
        <v>1</v>
      </c>
      <c r="AS361" s="3">
        <f t="shared" si="153"/>
        <v>-1</v>
      </c>
      <c r="AT361" s="3">
        <f t="shared" si="177"/>
        <v>-1</v>
      </c>
      <c r="BF361">
        <f t="shared" si="150"/>
        <v>0</v>
      </c>
      <c r="BG361">
        <f t="shared" si="154"/>
        <v>2</v>
      </c>
      <c r="BH361">
        <f t="shared" si="155"/>
        <v>0</v>
      </c>
      <c r="BI361">
        <f t="shared" si="156"/>
        <v>0</v>
      </c>
      <c r="BJ361">
        <f t="shared" si="157"/>
        <v>2</v>
      </c>
      <c r="BK361">
        <f t="shared" si="151"/>
        <v>-0.6</v>
      </c>
      <c r="BL361">
        <f t="shared" si="158"/>
        <v>1</v>
      </c>
      <c r="BM361">
        <f t="shared" si="159"/>
        <v>2</v>
      </c>
      <c r="BN361">
        <f t="shared" si="160"/>
        <v>0</v>
      </c>
      <c r="BO361">
        <f t="shared" si="161"/>
        <v>0</v>
      </c>
      <c r="BP361">
        <f t="shared" si="162"/>
        <v>0</v>
      </c>
      <c r="BQ361">
        <f t="shared" si="163"/>
        <v>0</v>
      </c>
      <c r="BR361">
        <f t="shared" si="164"/>
        <v>4</v>
      </c>
      <c r="BS361">
        <f t="shared" si="165"/>
        <v>1</v>
      </c>
      <c r="BT361">
        <f t="shared" si="178"/>
        <v>1</v>
      </c>
    </row>
    <row r="362" spans="1:72" x14ac:dyDescent="0.3">
      <c r="A362" s="1" t="s">
        <v>48</v>
      </c>
      <c r="B362" s="1">
        <v>1</v>
      </c>
      <c r="C362" s="1">
        <v>9</v>
      </c>
      <c r="D362" s="1">
        <v>48</v>
      </c>
      <c r="E362" s="1">
        <v>0</v>
      </c>
      <c r="F362" s="1">
        <v>0</v>
      </c>
      <c r="G362" s="1">
        <v>3</v>
      </c>
      <c r="H362" s="1">
        <v>5</v>
      </c>
      <c r="I362" s="1">
        <v>40</v>
      </c>
      <c r="J362" s="1">
        <v>30</v>
      </c>
      <c r="K362" s="1">
        <v>1</v>
      </c>
      <c r="L362" s="1">
        <v>1</v>
      </c>
      <c r="M362" s="1">
        <v>2</v>
      </c>
      <c r="N362" s="1">
        <v>20</v>
      </c>
      <c r="O362" s="1">
        <v>28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3">
        <f t="shared" si="166"/>
        <v>1</v>
      </c>
      <c r="AG362" s="3">
        <f t="shared" si="167"/>
        <v>0</v>
      </c>
      <c r="AH362" s="3">
        <f t="shared" si="168"/>
        <v>1</v>
      </c>
      <c r="AI362" s="3">
        <f t="shared" si="169"/>
        <v>0</v>
      </c>
      <c r="AJ362" s="3">
        <f t="shared" si="170"/>
        <v>1</v>
      </c>
      <c r="AK362" s="3">
        <f t="shared" si="152"/>
        <v>0</v>
      </c>
      <c r="AL362" s="3">
        <f t="shared" si="171"/>
        <v>0</v>
      </c>
      <c r="AM362" s="3">
        <f t="shared" si="172"/>
        <v>1</v>
      </c>
      <c r="AN362" s="3">
        <f t="shared" si="173"/>
        <v>0</v>
      </c>
      <c r="AO362" s="3">
        <f t="shared" si="174"/>
        <v>0</v>
      </c>
      <c r="AP362" s="3">
        <f t="shared" si="175"/>
        <v>0</v>
      </c>
      <c r="AQ362" s="3">
        <f t="shared" si="176"/>
        <v>3</v>
      </c>
      <c r="AR362" s="3">
        <f t="shared" si="179"/>
        <v>1</v>
      </c>
      <c r="AS362" s="3">
        <f t="shared" si="153"/>
        <v>-1</v>
      </c>
      <c r="AT362" s="3">
        <f t="shared" si="177"/>
        <v>0</v>
      </c>
      <c r="BF362">
        <f t="shared" si="150"/>
        <v>0</v>
      </c>
      <c r="BG362">
        <f t="shared" si="154"/>
        <v>1</v>
      </c>
      <c r="BH362">
        <f t="shared" si="155"/>
        <v>0</v>
      </c>
      <c r="BI362">
        <f t="shared" si="156"/>
        <v>0</v>
      </c>
      <c r="BJ362">
        <f t="shared" si="157"/>
        <v>2</v>
      </c>
      <c r="BK362">
        <f t="shared" si="151"/>
        <v>0</v>
      </c>
      <c r="BL362">
        <f t="shared" si="158"/>
        <v>2</v>
      </c>
      <c r="BM362">
        <f t="shared" si="159"/>
        <v>2</v>
      </c>
      <c r="BN362">
        <f t="shared" si="160"/>
        <v>0</v>
      </c>
      <c r="BO362">
        <f t="shared" si="161"/>
        <v>0</v>
      </c>
      <c r="BP362">
        <f t="shared" si="162"/>
        <v>0</v>
      </c>
      <c r="BQ362">
        <f t="shared" si="163"/>
        <v>0</v>
      </c>
      <c r="BR362">
        <f t="shared" si="164"/>
        <v>4</v>
      </c>
      <c r="BS362">
        <f t="shared" si="165"/>
        <v>1</v>
      </c>
      <c r="BT362">
        <f t="shared" si="178"/>
        <v>0</v>
      </c>
    </row>
    <row r="363" spans="1:72" x14ac:dyDescent="0.3">
      <c r="A363" s="1" t="s">
        <v>48</v>
      </c>
      <c r="B363" s="1">
        <v>1</v>
      </c>
      <c r="C363" s="1">
        <v>9</v>
      </c>
      <c r="D363" s="1">
        <v>49</v>
      </c>
      <c r="E363" s="1">
        <v>0</v>
      </c>
      <c r="F363" s="1">
        <v>0</v>
      </c>
      <c r="G363" s="1">
        <v>3</v>
      </c>
      <c r="H363" s="1">
        <v>5</v>
      </c>
      <c r="I363" s="1">
        <v>40</v>
      </c>
      <c r="J363" s="1">
        <v>40</v>
      </c>
      <c r="K363" s="1">
        <v>1</v>
      </c>
      <c r="L363" s="1">
        <v>1</v>
      </c>
      <c r="M363" s="1">
        <v>2</v>
      </c>
      <c r="N363" s="1">
        <v>20</v>
      </c>
      <c r="O363" s="1">
        <v>29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1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3">
        <f t="shared" si="166"/>
        <v>1</v>
      </c>
      <c r="AG363" s="3">
        <f t="shared" si="167"/>
        <v>0</v>
      </c>
      <c r="AH363" s="3">
        <f t="shared" si="168"/>
        <v>1</v>
      </c>
      <c r="AI363" s="3">
        <f t="shared" si="169"/>
        <v>0</v>
      </c>
      <c r="AJ363" s="3">
        <f t="shared" si="170"/>
        <v>0</v>
      </c>
      <c r="AK363" s="3">
        <f t="shared" si="152"/>
        <v>-0.6</v>
      </c>
      <c r="AL363" s="3">
        <f t="shared" si="171"/>
        <v>0</v>
      </c>
      <c r="AM363" s="3">
        <f t="shared" si="172"/>
        <v>0</v>
      </c>
      <c r="AN363" s="3">
        <f t="shared" si="173"/>
        <v>0</v>
      </c>
      <c r="AO363" s="3">
        <f t="shared" si="174"/>
        <v>0</v>
      </c>
      <c r="AP363" s="3">
        <f t="shared" si="175"/>
        <v>0</v>
      </c>
      <c r="AQ363" s="3">
        <f t="shared" si="176"/>
        <v>3</v>
      </c>
      <c r="AR363" s="3">
        <f t="shared" si="179"/>
        <v>0</v>
      </c>
      <c r="AS363" s="3">
        <f t="shared" si="153"/>
        <v>-1</v>
      </c>
      <c r="AT363" s="3">
        <f t="shared" si="177"/>
        <v>0</v>
      </c>
      <c r="BF363">
        <f t="shared" si="150"/>
        <v>0</v>
      </c>
      <c r="BG363">
        <f t="shared" si="154"/>
        <v>2</v>
      </c>
      <c r="BH363">
        <f t="shared" si="155"/>
        <v>0</v>
      </c>
      <c r="BI363">
        <f t="shared" si="156"/>
        <v>0</v>
      </c>
      <c r="BJ363">
        <f t="shared" si="157"/>
        <v>3</v>
      </c>
      <c r="BK363">
        <f t="shared" si="151"/>
        <v>0.6</v>
      </c>
      <c r="BL363">
        <f t="shared" si="158"/>
        <v>3</v>
      </c>
      <c r="BM363">
        <f t="shared" si="159"/>
        <v>3</v>
      </c>
      <c r="BN363">
        <f t="shared" si="160"/>
        <v>0</v>
      </c>
      <c r="BO363">
        <f t="shared" si="161"/>
        <v>0</v>
      </c>
      <c r="BP363">
        <f t="shared" si="162"/>
        <v>0</v>
      </c>
      <c r="BQ363">
        <f t="shared" si="163"/>
        <v>0</v>
      </c>
      <c r="BR363">
        <f t="shared" si="164"/>
        <v>5</v>
      </c>
      <c r="BS363">
        <f t="shared" si="165"/>
        <v>1</v>
      </c>
      <c r="BT363">
        <f t="shared" si="178"/>
        <v>0</v>
      </c>
    </row>
    <row r="364" spans="1:72" x14ac:dyDescent="0.3">
      <c r="A364" s="1" t="s">
        <v>48</v>
      </c>
      <c r="B364" s="1">
        <v>1</v>
      </c>
      <c r="C364" s="1">
        <v>9</v>
      </c>
      <c r="D364" s="1">
        <v>50</v>
      </c>
      <c r="E364" s="1">
        <v>0</v>
      </c>
      <c r="F364" s="1">
        <v>0</v>
      </c>
      <c r="G364" s="1">
        <v>3</v>
      </c>
      <c r="H364" s="1">
        <v>5</v>
      </c>
      <c r="I364" s="1">
        <v>40</v>
      </c>
      <c r="J364" s="1" t="s">
        <v>46</v>
      </c>
      <c r="K364" s="1">
        <v>1</v>
      </c>
      <c r="L364" s="1">
        <v>1</v>
      </c>
      <c r="M364" s="1">
        <v>2</v>
      </c>
      <c r="N364" s="1">
        <v>20</v>
      </c>
      <c r="O364" s="1">
        <v>30</v>
      </c>
      <c r="P364" s="1">
        <v>2</v>
      </c>
      <c r="Q364" s="1">
        <v>2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1</v>
      </c>
      <c r="AD364" s="1">
        <v>0</v>
      </c>
      <c r="AE364" s="1">
        <v>1</v>
      </c>
      <c r="AF364" s="3">
        <f t="shared" si="166"/>
        <v>1</v>
      </c>
      <c r="AG364" s="3">
        <f t="shared" si="167"/>
        <v>0</v>
      </c>
      <c r="AH364" s="3">
        <f t="shared" si="168"/>
        <v>2</v>
      </c>
      <c r="AI364" s="3">
        <f t="shared" si="169"/>
        <v>0</v>
      </c>
      <c r="AJ364" s="3">
        <f t="shared" si="170"/>
        <v>0</v>
      </c>
      <c r="AK364" s="3">
        <f t="shared" si="152"/>
        <v>-1.2</v>
      </c>
      <c r="AL364" s="3">
        <f t="shared" si="171"/>
        <v>0</v>
      </c>
      <c r="AM364" s="3">
        <f t="shared" si="172"/>
        <v>0</v>
      </c>
      <c r="AN364" s="3">
        <f t="shared" si="173"/>
        <v>0</v>
      </c>
      <c r="AO364" s="3">
        <f t="shared" si="174"/>
        <v>0</v>
      </c>
      <c r="AP364" s="3">
        <f t="shared" si="175"/>
        <v>0</v>
      </c>
      <c r="AQ364" s="3">
        <f t="shared" si="176"/>
        <v>3</v>
      </c>
      <c r="AR364" s="3">
        <f t="shared" si="179"/>
        <v>0</v>
      </c>
      <c r="AS364" s="3">
        <f t="shared" si="153"/>
        <v>-1</v>
      </c>
      <c r="AT364" s="3">
        <f t="shared" si="177"/>
        <v>0</v>
      </c>
      <c r="BF364">
        <f t="shared" si="150"/>
        <v>0</v>
      </c>
      <c r="BG364">
        <f t="shared" si="154"/>
        <v>1</v>
      </c>
      <c r="BH364">
        <f t="shared" si="155"/>
        <v>0</v>
      </c>
      <c r="BI364">
        <f t="shared" si="156"/>
        <v>0</v>
      </c>
      <c r="BJ364">
        <f t="shared" si="157"/>
        <v>3</v>
      </c>
      <c r="BK364">
        <f t="shared" si="151"/>
        <v>1.2</v>
      </c>
      <c r="BL364">
        <f t="shared" si="158"/>
        <v>3</v>
      </c>
      <c r="BM364">
        <f t="shared" si="159"/>
        <v>3</v>
      </c>
      <c r="BN364">
        <f t="shared" si="160"/>
        <v>1</v>
      </c>
      <c r="BO364">
        <f t="shared" si="161"/>
        <v>0</v>
      </c>
      <c r="BP364">
        <f t="shared" si="162"/>
        <v>0</v>
      </c>
      <c r="BQ364">
        <f t="shared" si="163"/>
        <v>0</v>
      </c>
      <c r="BR364">
        <f t="shared" si="164"/>
        <v>5</v>
      </c>
      <c r="BS364">
        <f t="shared" si="165"/>
        <v>1</v>
      </c>
      <c r="BT364">
        <f t="shared" si="178"/>
        <v>0</v>
      </c>
    </row>
    <row r="365" spans="1:72" x14ac:dyDescent="0.3">
      <c r="A365" s="1" t="s">
        <v>48</v>
      </c>
      <c r="B365" s="1">
        <v>2</v>
      </c>
      <c r="C365" s="1">
        <v>1</v>
      </c>
      <c r="D365" s="1">
        <v>51</v>
      </c>
      <c r="E365" s="1">
        <v>0</v>
      </c>
      <c r="F365" s="1">
        <v>0</v>
      </c>
      <c r="G365" s="1">
        <v>3</v>
      </c>
      <c r="H365" s="1">
        <v>6</v>
      </c>
      <c r="I365" s="1">
        <v>0</v>
      </c>
      <c r="J365" s="1">
        <v>0</v>
      </c>
      <c r="K365" s="1">
        <v>2</v>
      </c>
      <c r="L365" s="1">
        <v>2</v>
      </c>
      <c r="M365" s="1">
        <v>2</v>
      </c>
      <c r="N365" s="1">
        <v>20</v>
      </c>
      <c r="O365" s="1">
        <v>31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1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3">
        <f t="shared" si="166"/>
        <v>0</v>
      </c>
      <c r="AG365" s="3">
        <f t="shared" si="167"/>
        <v>0</v>
      </c>
      <c r="AH365" s="3">
        <f t="shared" si="168"/>
        <v>2</v>
      </c>
      <c r="AI365" s="3">
        <f t="shared" si="169"/>
        <v>0</v>
      </c>
      <c r="AJ365" s="3">
        <f t="shared" si="170"/>
        <v>0</v>
      </c>
      <c r="AK365" s="3">
        <f t="shared" si="152"/>
        <v>-0.89999999999999991</v>
      </c>
      <c r="AL365" s="3">
        <f t="shared" si="171"/>
        <v>0</v>
      </c>
      <c r="AM365" s="3">
        <f t="shared" si="172"/>
        <v>0</v>
      </c>
      <c r="AN365" s="3">
        <f t="shared" si="173"/>
        <v>0</v>
      </c>
      <c r="AO365" s="3">
        <f t="shared" si="174"/>
        <v>0</v>
      </c>
      <c r="AP365" s="3">
        <f t="shared" si="175"/>
        <v>0</v>
      </c>
      <c r="AQ365" s="3">
        <f t="shared" si="176"/>
        <v>2</v>
      </c>
      <c r="AR365" s="3">
        <f t="shared" si="179"/>
        <v>1</v>
      </c>
      <c r="AS365" s="3">
        <f t="shared" si="153"/>
        <v>-1</v>
      </c>
      <c r="AT365" s="3">
        <f t="shared" si="177"/>
        <v>0</v>
      </c>
      <c r="BF365">
        <f t="shared" si="150"/>
        <v>1</v>
      </c>
      <c r="BG365">
        <f t="shared" si="154"/>
        <v>1</v>
      </c>
      <c r="BH365">
        <f t="shared" si="155"/>
        <v>0</v>
      </c>
      <c r="BI365">
        <f t="shared" si="156"/>
        <v>0</v>
      </c>
      <c r="BJ365">
        <f t="shared" si="157"/>
        <v>3</v>
      </c>
      <c r="BK365">
        <f t="shared" si="151"/>
        <v>0.89999999999999991</v>
      </c>
      <c r="BL365">
        <f t="shared" si="158"/>
        <v>2</v>
      </c>
      <c r="BM365">
        <f t="shared" si="159"/>
        <v>3</v>
      </c>
      <c r="BN365">
        <f t="shared" si="160"/>
        <v>1</v>
      </c>
      <c r="BO365">
        <f t="shared" si="161"/>
        <v>0</v>
      </c>
      <c r="BP365">
        <f t="shared" si="162"/>
        <v>0</v>
      </c>
      <c r="BQ365">
        <f t="shared" si="163"/>
        <v>1</v>
      </c>
      <c r="BR365">
        <f t="shared" si="164"/>
        <v>4</v>
      </c>
      <c r="BS365">
        <f t="shared" si="165"/>
        <v>1</v>
      </c>
      <c r="BT365">
        <f t="shared" si="178"/>
        <v>0</v>
      </c>
    </row>
    <row r="366" spans="1:72" x14ac:dyDescent="0.3">
      <c r="A366" s="1" t="s">
        <v>48</v>
      </c>
      <c r="B366" s="1">
        <v>2</v>
      </c>
      <c r="C366" s="1">
        <v>1</v>
      </c>
      <c r="D366" s="1">
        <v>52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15</v>
      </c>
      <c r="K366" s="1">
        <v>2</v>
      </c>
      <c r="L366" s="1">
        <v>1</v>
      </c>
      <c r="M366" s="1">
        <v>2</v>
      </c>
      <c r="N366" s="1">
        <v>20</v>
      </c>
      <c r="O366" s="1">
        <v>32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3">
        <f t="shared" si="166"/>
        <v>0</v>
      </c>
      <c r="AG366" s="3">
        <f t="shared" si="167"/>
        <v>0</v>
      </c>
      <c r="AH366" s="3">
        <f t="shared" si="168"/>
        <v>2</v>
      </c>
      <c r="AI366" s="3">
        <f t="shared" si="169"/>
        <v>0</v>
      </c>
      <c r="AJ366" s="3">
        <f t="shared" si="170"/>
        <v>0</v>
      </c>
      <c r="AK366" s="3">
        <f t="shared" si="152"/>
        <v>-0.7</v>
      </c>
      <c r="AL366" s="3">
        <f t="shared" si="171"/>
        <v>0</v>
      </c>
      <c r="AM366" s="3">
        <f t="shared" si="172"/>
        <v>0</v>
      </c>
      <c r="AN366" s="3">
        <f t="shared" si="173"/>
        <v>0</v>
      </c>
      <c r="AO366" s="3">
        <f t="shared" si="174"/>
        <v>0</v>
      </c>
      <c r="AP366" s="3">
        <f t="shared" si="175"/>
        <v>0</v>
      </c>
      <c r="AQ366" s="3">
        <f t="shared" si="176"/>
        <v>1</v>
      </c>
      <c r="AR366" s="3">
        <f t="shared" si="179"/>
        <v>1</v>
      </c>
      <c r="AS366" s="3">
        <f t="shared" si="153"/>
        <v>-1</v>
      </c>
      <c r="AT366" s="3">
        <f t="shared" si="177"/>
        <v>0</v>
      </c>
      <c r="BF366">
        <f t="shared" si="150"/>
        <v>1</v>
      </c>
      <c r="BG366">
        <f t="shared" si="154"/>
        <v>1</v>
      </c>
      <c r="BH366">
        <f t="shared" si="155"/>
        <v>0</v>
      </c>
      <c r="BI366">
        <f t="shared" si="156"/>
        <v>0</v>
      </c>
      <c r="BJ366">
        <f t="shared" si="157"/>
        <v>3</v>
      </c>
      <c r="BK366">
        <f t="shared" si="151"/>
        <v>0.7</v>
      </c>
      <c r="BL366">
        <f t="shared" si="158"/>
        <v>1</v>
      </c>
      <c r="BM366">
        <f t="shared" si="159"/>
        <v>2</v>
      </c>
      <c r="BN366">
        <f t="shared" si="160"/>
        <v>1</v>
      </c>
      <c r="BO366">
        <f t="shared" si="161"/>
        <v>0</v>
      </c>
      <c r="BP366">
        <f t="shared" si="162"/>
        <v>0</v>
      </c>
      <c r="BQ366">
        <f t="shared" si="163"/>
        <v>2</v>
      </c>
      <c r="BR366">
        <f t="shared" si="164"/>
        <v>4</v>
      </c>
      <c r="BS366">
        <f t="shared" si="165"/>
        <v>1</v>
      </c>
      <c r="BT366">
        <f t="shared" si="178"/>
        <v>0</v>
      </c>
    </row>
    <row r="367" spans="1:72" x14ac:dyDescent="0.3">
      <c r="A367" s="1" t="s">
        <v>48</v>
      </c>
      <c r="B367" s="1">
        <v>2</v>
      </c>
      <c r="C367" s="1">
        <v>1</v>
      </c>
      <c r="D367" s="1">
        <v>53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30</v>
      </c>
      <c r="K367" s="1">
        <v>2</v>
      </c>
      <c r="L367" s="1">
        <v>2</v>
      </c>
      <c r="M367" s="1">
        <v>1</v>
      </c>
      <c r="N367" s="1">
        <v>21</v>
      </c>
      <c r="O367" s="1">
        <v>32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3">
        <f t="shared" si="166"/>
        <v>0</v>
      </c>
      <c r="AG367" s="3">
        <f t="shared" si="167"/>
        <v>0</v>
      </c>
      <c r="AH367" s="3">
        <f t="shared" si="168"/>
        <v>1</v>
      </c>
      <c r="AI367" s="3">
        <f t="shared" si="169"/>
        <v>0</v>
      </c>
      <c r="AJ367" s="3">
        <f t="shared" si="170"/>
        <v>1</v>
      </c>
      <c r="AK367" s="3">
        <f t="shared" si="152"/>
        <v>-1.3</v>
      </c>
      <c r="AL367" s="3">
        <f t="shared" si="171"/>
        <v>0</v>
      </c>
      <c r="AM367" s="3">
        <f t="shared" si="172"/>
        <v>0</v>
      </c>
      <c r="AN367" s="3">
        <f t="shared" si="173"/>
        <v>0</v>
      </c>
      <c r="AO367" s="3">
        <f t="shared" si="174"/>
        <v>0</v>
      </c>
      <c r="AP367" s="3">
        <f t="shared" si="175"/>
        <v>0</v>
      </c>
      <c r="AQ367" s="3">
        <f t="shared" si="176"/>
        <v>0</v>
      </c>
      <c r="AR367" s="3">
        <f t="shared" si="179"/>
        <v>1</v>
      </c>
      <c r="AS367" s="3">
        <f t="shared" si="153"/>
        <v>-1</v>
      </c>
      <c r="AT367" s="3">
        <f t="shared" si="177"/>
        <v>0</v>
      </c>
      <c r="BF367">
        <f t="shared" si="150"/>
        <v>1</v>
      </c>
      <c r="BG367">
        <f t="shared" si="154"/>
        <v>1</v>
      </c>
      <c r="BH367">
        <f t="shared" si="155"/>
        <v>1</v>
      </c>
      <c r="BI367">
        <f t="shared" si="156"/>
        <v>0</v>
      </c>
      <c r="BJ367">
        <f t="shared" si="157"/>
        <v>2</v>
      </c>
      <c r="BK367">
        <f t="shared" si="151"/>
        <v>1.3</v>
      </c>
      <c r="BL367">
        <f t="shared" si="158"/>
        <v>0</v>
      </c>
      <c r="BM367">
        <f t="shared" si="159"/>
        <v>1</v>
      </c>
      <c r="BN367">
        <f t="shared" si="160"/>
        <v>0</v>
      </c>
      <c r="BO367">
        <f t="shared" si="161"/>
        <v>0</v>
      </c>
      <c r="BP367">
        <f t="shared" si="162"/>
        <v>0</v>
      </c>
      <c r="BQ367">
        <f t="shared" si="163"/>
        <v>3</v>
      </c>
      <c r="BR367">
        <f t="shared" si="164"/>
        <v>4</v>
      </c>
      <c r="BS367">
        <f t="shared" si="165"/>
        <v>1</v>
      </c>
      <c r="BT367">
        <f t="shared" si="178"/>
        <v>0</v>
      </c>
    </row>
    <row r="368" spans="1:72" x14ac:dyDescent="0.3">
      <c r="A368" s="1" t="s">
        <v>48</v>
      </c>
      <c r="B368" s="1">
        <v>2</v>
      </c>
      <c r="C368" s="1">
        <v>1</v>
      </c>
      <c r="D368" s="1">
        <v>54</v>
      </c>
      <c r="E368" s="1">
        <v>0</v>
      </c>
      <c r="F368" s="1">
        <v>1</v>
      </c>
      <c r="G368" s="1">
        <v>0</v>
      </c>
      <c r="H368" s="1">
        <v>0</v>
      </c>
      <c r="I368" s="1">
        <v>15</v>
      </c>
      <c r="J368" s="1">
        <v>30</v>
      </c>
      <c r="K368" s="1">
        <v>2</v>
      </c>
      <c r="L368" s="1">
        <v>1</v>
      </c>
      <c r="M368" s="1">
        <v>2</v>
      </c>
      <c r="N368" s="1">
        <v>21</v>
      </c>
      <c r="O368" s="1">
        <v>33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3">
        <f t="shared" si="166"/>
        <v>0</v>
      </c>
      <c r="AG368" s="3">
        <f t="shared" si="167"/>
        <v>0</v>
      </c>
      <c r="AH368" s="3">
        <f t="shared" si="168"/>
        <v>0</v>
      </c>
      <c r="AI368" s="3">
        <f t="shared" si="169"/>
        <v>0</v>
      </c>
      <c r="AJ368" s="3">
        <f t="shared" si="170"/>
        <v>1</v>
      </c>
      <c r="AK368" s="3">
        <f t="shared" si="152"/>
        <v>-0.7</v>
      </c>
      <c r="AL368" s="3">
        <f t="shared" si="171"/>
        <v>0</v>
      </c>
      <c r="AM368" s="3">
        <f t="shared" si="172"/>
        <v>0</v>
      </c>
      <c r="AN368" s="3">
        <f t="shared" si="173"/>
        <v>0</v>
      </c>
      <c r="AO368" s="3">
        <f t="shared" si="174"/>
        <v>0</v>
      </c>
      <c r="AP368" s="3">
        <f t="shared" si="175"/>
        <v>0</v>
      </c>
      <c r="AQ368" s="3">
        <f t="shared" si="176"/>
        <v>0</v>
      </c>
      <c r="AR368" s="3">
        <f t="shared" si="179"/>
        <v>2</v>
      </c>
      <c r="AS368" s="3">
        <f t="shared" si="153"/>
        <v>0</v>
      </c>
      <c r="AT368" s="3">
        <f t="shared" si="177"/>
        <v>1</v>
      </c>
      <c r="BF368">
        <f t="shared" si="150"/>
        <v>1</v>
      </c>
      <c r="BG368">
        <f t="shared" si="154"/>
        <v>1</v>
      </c>
      <c r="BH368">
        <f t="shared" si="155"/>
        <v>1</v>
      </c>
      <c r="BI368">
        <f t="shared" si="156"/>
        <v>0</v>
      </c>
      <c r="BJ368">
        <f t="shared" si="157"/>
        <v>2</v>
      </c>
      <c r="BK368">
        <f t="shared" si="151"/>
        <v>0.7</v>
      </c>
      <c r="BL368">
        <f t="shared" si="158"/>
        <v>0</v>
      </c>
      <c r="BM368">
        <f t="shared" si="159"/>
        <v>0</v>
      </c>
      <c r="BN368">
        <f t="shared" si="160"/>
        <v>0</v>
      </c>
      <c r="BO368">
        <f t="shared" si="161"/>
        <v>0</v>
      </c>
      <c r="BP368">
        <f t="shared" si="162"/>
        <v>0</v>
      </c>
      <c r="BQ368">
        <f t="shared" si="163"/>
        <v>3</v>
      </c>
      <c r="BR368">
        <f t="shared" si="164"/>
        <v>3</v>
      </c>
      <c r="BS368">
        <f t="shared" si="165"/>
        <v>0</v>
      </c>
      <c r="BT368">
        <f t="shared" si="178"/>
        <v>-1</v>
      </c>
    </row>
    <row r="369" spans="1:72" x14ac:dyDescent="0.3">
      <c r="A369" s="1" t="s">
        <v>48</v>
      </c>
      <c r="B369" s="1">
        <v>2</v>
      </c>
      <c r="C369" s="1">
        <v>1</v>
      </c>
      <c r="D369" s="1">
        <v>55</v>
      </c>
      <c r="E369" s="1">
        <v>0</v>
      </c>
      <c r="F369" s="1">
        <v>1</v>
      </c>
      <c r="G369" s="1">
        <v>0</v>
      </c>
      <c r="H369" s="1">
        <v>0</v>
      </c>
      <c r="I369" s="1">
        <v>15</v>
      </c>
      <c r="J369" s="1">
        <v>40</v>
      </c>
      <c r="K369" s="1">
        <v>2</v>
      </c>
      <c r="L369" s="1">
        <v>2</v>
      </c>
      <c r="M369" s="1">
        <v>2</v>
      </c>
      <c r="N369" s="1">
        <v>21</v>
      </c>
      <c r="O369" s="1">
        <v>34</v>
      </c>
      <c r="P369" s="1">
        <v>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3">
        <f t="shared" si="166"/>
        <v>0</v>
      </c>
      <c r="AG369" s="3">
        <f t="shared" si="167"/>
        <v>0</v>
      </c>
      <c r="AH369" s="3">
        <f t="shared" si="168"/>
        <v>1</v>
      </c>
      <c r="AI369" s="3">
        <f t="shared" si="169"/>
        <v>0</v>
      </c>
      <c r="AJ369" s="3">
        <f t="shared" si="170"/>
        <v>1</v>
      </c>
      <c r="AK369" s="3">
        <f t="shared" si="152"/>
        <v>-1.3</v>
      </c>
      <c r="AL369" s="3">
        <f t="shared" si="171"/>
        <v>0</v>
      </c>
      <c r="AM369" s="3">
        <f t="shared" si="172"/>
        <v>0</v>
      </c>
      <c r="AN369" s="3">
        <f t="shared" si="173"/>
        <v>0</v>
      </c>
      <c r="AO369" s="3">
        <f t="shared" si="174"/>
        <v>0</v>
      </c>
      <c r="AP369" s="3">
        <f t="shared" si="175"/>
        <v>0</v>
      </c>
      <c r="AQ369" s="3">
        <f t="shared" si="176"/>
        <v>0</v>
      </c>
      <c r="AR369" s="3">
        <f t="shared" si="179"/>
        <v>2</v>
      </c>
      <c r="AS369" s="3">
        <f t="shared" si="153"/>
        <v>0</v>
      </c>
      <c r="AT369" s="3">
        <f t="shared" si="177"/>
        <v>0</v>
      </c>
      <c r="BF369">
        <f t="shared" si="150"/>
        <v>1</v>
      </c>
      <c r="BG369">
        <f t="shared" si="154"/>
        <v>0</v>
      </c>
      <c r="BH369">
        <f t="shared" si="155"/>
        <v>1</v>
      </c>
      <c r="BI369">
        <f t="shared" si="156"/>
        <v>0</v>
      </c>
      <c r="BJ369">
        <f t="shared" si="157"/>
        <v>2</v>
      </c>
      <c r="BK369">
        <f t="shared" si="151"/>
        <v>1.3</v>
      </c>
      <c r="BL369">
        <f t="shared" si="158"/>
        <v>1</v>
      </c>
      <c r="BM369">
        <f t="shared" si="159"/>
        <v>0</v>
      </c>
      <c r="BN369">
        <f t="shared" si="160"/>
        <v>0</v>
      </c>
      <c r="BO369">
        <f t="shared" si="161"/>
        <v>0</v>
      </c>
      <c r="BP369">
        <f t="shared" si="162"/>
        <v>0</v>
      </c>
      <c r="BQ369">
        <f t="shared" si="163"/>
        <v>3</v>
      </c>
      <c r="BR369">
        <f t="shared" si="164"/>
        <v>3</v>
      </c>
      <c r="BS369">
        <f t="shared" si="165"/>
        <v>0</v>
      </c>
      <c r="BT369">
        <f t="shared" si="178"/>
        <v>0</v>
      </c>
    </row>
    <row r="370" spans="1:72" x14ac:dyDescent="0.3">
      <c r="A370" s="1" t="s">
        <v>48</v>
      </c>
      <c r="B370" s="1">
        <v>2</v>
      </c>
      <c r="C370" s="1">
        <v>2</v>
      </c>
      <c r="D370" s="1">
        <v>56</v>
      </c>
      <c r="E370" s="1">
        <v>0</v>
      </c>
      <c r="F370" s="1">
        <v>1</v>
      </c>
      <c r="G370" s="1">
        <v>0</v>
      </c>
      <c r="H370" s="1">
        <v>1</v>
      </c>
      <c r="I370" s="1">
        <v>0</v>
      </c>
      <c r="J370" s="1">
        <v>0</v>
      </c>
      <c r="K370" s="1">
        <v>1</v>
      </c>
      <c r="L370" s="1">
        <v>1</v>
      </c>
      <c r="M370" s="1">
        <v>1</v>
      </c>
      <c r="N370" s="1">
        <v>22</v>
      </c>
      <c r="O370" s="1">
        <v>34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3">
        <f t="shared" si="166"/>
        <v>1</v>
      </c>
      <c r="AG370" s="3">
        <f t="shared" si="167"/>
        <v>0</v>
      </c>
      <c r="AH370" s="3">
        <f t="shared" si="168"/>
        <v>1</v>
      </c>
      <c r="AI370" s="3">
        <f t="shared" si="169"/>
        <v>0</v>
      </c>
      <c r="AJ370" s="3">
        <f t="shared" si="170"/>
        <v>1</v>
      </c>
      <c r="AK370" s="3">
        <f t="shared" si="152"/>
        <v>-0.4</v>
      </c>
      <c r="AL370" s="3">
        <f t="shared" si="171"/>
        <v>0</v>
      </c>
      <c r="AM370" s="3">
        <f t="shared" si="172"/>
        <v>0</v>
      </c>
      <c r="AN370" s="3">
        <f t="shared" si="173"/>
        <v>0</v>
      </c>
      <c r="AO370" s="3">
        <f t="shared" si="174"/>
        <v>0</v>
      </c>
      <c r="AP370" s="3">
        <f t="shared" si="175"/>
        <v>0</v>
      </c>
      <c r="AQ370" s="3">
        <f t="shared" si="176"/>
        <v>1</v>
      </c>
      <c r="AR370" s="3">
        <f t="shared" si="179"/>
        <v>2</v>
      </c>
      <c r="AS370" s="3">
        <f t="shared" si="153"/>
        <v>0</v>
      </c>
      <c r="AT370" s="3">
        <f t="shared" si="177"/>
        <v>0</v>
      </c>
      <c r="BF370">
        <f t="shared" si="150"/>
        <v>0</v>
      </c>
      <c r="BG370">
        <f t="shared" si="154"/>
        <v>0</v>
      </c>
      <c r="BH370">
        <f t="shared" si="155"/>
        <v>0</v>
      </c>
      <c r="BI370">
        <f t="shared" si="156"/>
        <v>0</v>
      </c>
      <c r="BJ370">
        <f t="shared" si="157"/>
        <v>2</v>
      </c>
      <c r="BK370">
        <f t="shared" si="151"/>
        <v>0.4</v>
      </c>
      <c r="BL370">
        <f t="shared" si="158"/>
        <v>1</v>
      </c>
      <c r="BM370">
        <f t="shared" si="159"/>
        <v>0</v>
      </c>
      <c r="BN370">
        <f t="shared" si="160"/>
        <v>0</v>
      </c>
      <c r="BO370">
        <f t="shared" si="161"/>
        <v>0</v>
      </c>
      <c r="BP370">
        <f t="shared" si="162"/>
        <v>0</v>
      </c>
      <c r="BQ370">
        <f t="shared" si="163"/>
        <v>2</v>
      </c>
      <c r="BR370">
        <f t="shared" si="164"/>
        <v>3</v>
      </c>
      <c r="BS370">
        <f t="shared" si="165"/>
        <v>0</v>
      </c>
      <c r="BT370">
        <f t="shared" si="178"/>
        <v>0</v>
      </c>
    </row>
    <row r="371" spans="1:72" x14ac:dyDescent="0.3">
      <c r="A371" s="1" t="s">
        <v>48</v>
      </c>
      <c r="B371" s="1">
        <v>2</v>
      </c>
      <c r="C371" s="1">
        <v>2</v>
      </c>
      <c r="D371" s="1">
        <v>57</v>
      </c>
      <c r="E371" s="1">
        <v>0</v>
      </c>
      <c r="F371" s="1">
        <v>1</v>
      </c>
      <c r="G371" s="1">
        <v>0</v>
      </c>
      <c r="H371" s="1">
        <v>1</v>
      </c>
      <c r="I371" s="1">
        <v>15</v>
      </c>
      <c r="J371" s="1">
        <v>0</v>
      </c>
      <c r="K371" s="1">
        <v>1</v>
      </c>
      <c r="L371" s="1">
        <v>1</v>
      </c>
      <c r="M371" s="1">
        <v>2</v>
      </c>
      <c r="N371" s="1">
        <v>22</v>
      </c>
      <c r="O371" s="1">
        <v>35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3">
        <f t="shared" si="166"/>
        <v>1</v>
      </c>
      <c r="AG371" s="3">
        <f t="shared" si="167"/>
        <v>0</v>
      </c>
      <c r="AH371" s="3">
        <f t="shared" si="168"/>
        <v>2</v>
      </c>
      <c r="AI371" s="3">
        <f t="shared" si="169"/>
        <v>0</v>
      </c>
      <c r="AJ371" s="3">
        <f t="shared" si="170"/>
        <v>1</v>
      </c>
      <c r="AK371" s="3">
        <f t="shared" si="152"/>
        <v>0.19999999999999998</v>
      </c>
      <c r="AL371" s="3">
        <f t="shared" si="171"/>
        <v>0</v>
      </c>
      <c r="AM371" s="3">
        <f t="shared" si="172"/>
        <v>0</v>
      </c>
      <c r="AN371" s="3">
        <f t="shared" si="173"/>
        <v>0</v>
      </c>
      <c r="AO371" s="3">
        <f t="shared" si="174"/>
        <v>0</v>
      </c>
      <c r="AP371" s="3">
        <f t="shared" si="175"/>
        <v>0</v>
      </c>
      <c r="AQ371" s="3">
        <f t="shared" si="176"/>
        <v>2</v>
      </c>
      <c r="AR371" s="3">
        <f t="shared" si="179"/>
        <v>2</v>
      </c>
      <c r="AS371" s="3">
        <f t="shared" si="153"/>
        <v>0</v>
      </c>
      <c r="AT371" s="3">
        <f t="shared" si="177"/>
        <v>0</v>
      </c>
      <c r="BF371">
        <f t="shared" si="150"/>
        <v>0</v>
      </c>
      <c r="BG371">
        <f t="shared" si="154"/>
        <v>0</v>
      </c>
      <c r="BH371">
        <f t="shared" si="155"/>
        <v>0</v>
      </c>
      <c r="BI371">
        <f t="shared" si="156"/>
        <v>0</v>
      </c>
      <c r="BJ371">
        <f t="shared" si="157"/>
        <v>2</v>
      </c>
      <c r="BK371">
        <f t="shared" si="151"/>
        <v>-0.19999999999999998</v>
      </c>
      <c r="BL371">
        <f t="shared" si="158"/>
        <v>1</v>
      </c>
      <c r="BM371">
        <f t="shared" si="159"/>
        <v>0</v>
      </c>
      <c r="BN371">
        <f t="shared" si="160"/>
        <v>0</v>
      </c>
      <c r="BO371">
        <f t="shared" si="161"/>
        <v>0</v>
      </c>
      <c r="BP371">
        <f t="shared" si="162"/>
        <v>0</v>
      </c>
      <c r="BQ371">
        <f t="shared" si="163"/>
        <v>1</v>
      </c>
      <c r="BR371">
        <f t="shared" si="164"/>
        <v>3</v>
      </c>
      <c r="BS371">
        <f t="shared" si="165"/>
        <v>0</v>
      </c>
      <c r="BT371">
        <f t="shared" si="178"/>
        <v>0</v>
      </c>
    </row>
    <row r="372" spans="1:72" x14ac:dyDescent="0.3">
      <c r="A372" s="1" t="s">
        <v>48</v>
      </c>
      <c r="B372" s="1">
        <v>2</v>
      </c>
      <c r="C372" s="1">
        <v>2</v>
      </c>
      <c r="D372" s="1">
        <v>58</v>
      </c>
      <c r="E372" s="1">
        <v>0</v>
      </c>
      <c r="F372" s="1">
        <v>1</v>
      </c>
      <c r="G372" s="1">
        <v>0</v>
      </c>
      <c r="H372" s="1">
        <v>1</v>
      </c>
      <c r="I372" s="1">
        <v>15</v>
      </c>
      <c r="J372" s="1">
        <v>15</v>
      </c>
      <c r="K372" s="1">
        <v>1</v>
      </c>
      <c r="L372" s="1">
        <v>1</v>
      </c>
      <c r="M372" s="1">
        <v>1</v>
      </c>
      <c r="N372" s="1">
        <v>23</v>
      </c>
      <c r="O372" s="1">
        <v>35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3">
        <f t="shared" si="166"/>
        <v>1</v>
      </c>
      <c r="AG372" s="3">
        <f t="shared" si="167"/>
        <v>0</v>
      </c>
      <c r="AH372" s="3">
        <f t="shared" si="168"/>
        <v>1</v>
      </c>
      <c r="AI372" s="3">
        <f t="shared" si="169"/>
        <v>1</v>
      </c>
      <c r="AJ372" s="3">
        <f t="shared" si="170"/>
        <v>2</v>
      </c>
      <c r="AK372" s="3">
        <f t="shared" si="152"/>
        <v>-0.4</v>
      </c>
      <c r="AL372" s="3">
        <f t="shared" si="171"/>
        <v>0</v>
      </c>
      <c r="AM372" s="3">
        <f t="shared" si="172"/>
        <v>0</v>
      </c>
      <c r="AN372" s="3">
        <f t="shared" si="173"/>
        <v>0</v>
      </c>
      <c r="AO372" s="3">
        <f t="shared" si="174"/>
        <v>0</v>
      </c>
      <c r="AP372" s="3">
        <f t="shared" si="175"/>
        <v>0</v>
      </c>
      <c r="AQ372" s="3">
        <f t="shared" si="176"/>
        <v>3</v>
      </c>
      <c r="AR372" s="3">
        <f t="shared" si="179"/>
        <v>2</v>
      </c>
      <c r="AS372" s="3">
        <f t="shared" si="153"/>
        <v>0</v>
      </c>
      <c r="AT372" s="3">
        <f t="shared" si="177"/>
        <v>0</v>
      </c>
      <c r="BF372">
        <f t="shared" si="150"/>
        <v>0</v>
      </c>
      <c r="BG372">
        <f t="shared" si="154"/>
        <v>0</v>
      </c>
      <c r="BH372">
        <f t="shared" si="155"/>
        <v>0</v>
      </c>
      <c r="BI372">
        <f t="shared" si="156"/>
        <v>0</v>
      </c>
      <c r="BJ372">
        <f t="shared" si="157"/>
        <v>1</v>
      </c>
      <c r="BK372">
        <f t="shared" si="151"/>
        <v>0.4</v>
      </c>
      <c r="BL372">
        <f t="shared" si="158"/>
        <v>0</v>
      </c>
      <c r="BM372">
        <f t="shared" si="159"/>
        <v>0</v>
      </c>
      <c r="BN372">
        <f t="shared" si="160"/>
        <v>0</v>
      </c>
      <c r="BO372">
        <f t="shared" si="161"/>
        <v>0</v>
      </c>
      <c r="BP372">
        <f t="shared" si="162"/>
        <v>0</v>
      </c>
      <c r="BQ372">
        <f t="shared" si="163"/>
        <v>0</v>
      </c>
      <c r="BR372">
        <f t="shared" si="164"/>
        <v>3</v>
      </c>
      <c r="BS372">
        <f t="shared" si="165"/>
        <v>0</v>
      </c>
      <c r="BT372">
        <f t="shared" si="178"/>
        <v>0</v>
      </c>
    </row>
    <row r="373" spans="1:72" x14ac:dyDescent="0.3">
      <c r="A373" s="1" t="s">
        <v>48</v>
      </c>
      <c r="B373" s="1">
        <v>2</v>
      </c>
      <c r="C373" s="1">
        <v>2</v>
      </c>
      <c r="D373" s="1">
        <v>59</v>
      </c>
      <c r="E373" s="1">
        <v>0</v>
      </c>
      <c r="F373" s="1">
        <v>1</v>
      </c>
      <c r="G373" s="1">
        <v>0</v>
      </c>
      <c r="H373" s="1">
        <v>1</v>
      </c>
      <c r="I373" s="1">
        <v>30</v>
      </c>
      <c r="J373" s="1">
        <v>15</v>
      </c>
      <c r="K373" s="1">
        <v>1</v>
      </c>
      <c r="L373" s="1">
        <v>1</v>
      </c>
      <c r="M373" s="1">
        <v>2</v>
      </c>
      <c r="N373" s="1">
        <v>23</v>
      </c>
      <c r="O373" s="1">
        <v>36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3">
        <f t="shared" si="166"/>
        <v>1</v>
      </c>
      <c r="AG373" s="3">
        <f t="shared" si="167"/>
        <v>0</v>
      </c>
      <c r="AH373" s="3">
        <f t="shared" si="168"/>
        <v>1</v>
      </c>
      <c r="AI373" s="3">
        <f t="shared" si="169"/>
        <v>1</v>
      </c>
      <c r="AJ373" s="3">
        <f t="shared" si="170"/>
        <v>1</v>
      </c>
      <c r="AK373" s="3">
        <f t="shared" si="152"/>
        <v>0.19999999999999998</v>
      </c>
      <c r="AL373" s="3">
        <f t="shared" si="171"/>
        <v>0</v>
      </c>
      <c r="AM373" s="3">
        <f t="shared" si="172"/>
        <v>0</v>
      </c>
      <c r="AN373" s="3">
        <f t="shared" si="173"/>
        <v>0</v>
      </c>
      <c r="AO373" s="3">
        <f t="shared" si="174"/>
        <v>0</v>
      </c>
      <c r="AP373" s="3">
        <f t="shared" si="175"/>
        <v>0</v>
      </c>
      <c r="AQ373" s="3">
        <f t="shared" si="176"/>
        <v>3</v>
      </c>
      <c r="AR373" s="3">
        <f t="shared" si="179"/>
        <v>2</v>
      </c>
      <c r="AS373" s="3">
        <f t="shared" si="153"/>
        <v>0</v>
      </c>
      <c r="AT373" s="3">
        <f t="shared" si="177"/>
        <v>0</v>
      </c>
      <c r="BF373">
        <f t="shared" si="150"/>
        <v>0</v>
      </c>
      <c r="BG373">
        <f t="shared" si="154"/>
        <v>0</v>
      </c>
      <c r="BH373">
        <f t="shared" si="155"/>
        <v>0</v>
      </c>
      <c r="BI373">
        <f t="shared" si="156"/>
        <v>0</v>
      </c>
      <c r="BJ373">
        <f t="shared" si="157"/>
        <v>2</v>
      </c>
      <c r="BK373">
        <f t="shared" si="151"/>
        <v>-0.19999999999999998</v>
      </c>
      <c r="BL373">
        <f t="shared" si="158"/>
        <v>0</v>
      </c>
      <c r="BM373">
        <f t="shared" si="159"/>
        <v>0</v>
      </c>
      <c r="BN373">
        <f t="shared" si="160"/>
        <v>0</v>
      </c>
      <c r="BO373">
        <f t="shared" si="161"/>
        <v>0</v>
      </c>
      <c r="BP373">
        <f t="shared" si="162"/>
        <v>0</v>
      </c>
      <c r="BQ373">
        <f t="shared" si="163"/>
        <v>0</v>
      </c>
      <c r="BR373">
        <f t="shared" si="164"/>
        <v>3</v>
      </c>
      <c r="BS373">
        <f t="shared" si="165"/>
        <v>0</v>
      </c>
      <c r="BT373">
        <f t="shared" si="178"/>
        <v>0</v>
      </c>
    </row>
    <row r="374" spans="1:72" x14ac:dyDescent="0.3">
      <c r="A374" s="1" t="s">
        <v>48</v>
      </c>
      <c r="B374" s="1">
        <v>2</v>
      </c>
      <c r="C374" s="1">
        <v>2</v>
      </c>
      <c r="D374" s="1">
        <v>60</v>
      </c>
      <c r="E374" s="1">
        <v>0</v>
      </c>
      <c r="F374" s="1">
        <v>1</v>
      </c>
      <c r="G374" s="1">
        <v>0</v>
      </c>
      <c r="H374" s="1">
        <v>1</v>
      </c>
      <c r="I374" s="1">
        <v>30</v>
      </c>
      <c r="J374" s="1">
        <v>30</v>
      </c>
      <c r="K374" s="1">
        <v>1</v>
      </c>
      <c r="L374" s="1">
        <v>1</v>
      </c>
      <c r="M374" s="1">
        <v>2</v>
      </c>
      <c r="N374" s="1">
        <v>23</v>
      </c>
      <c r="O374" s="1">
        <v>37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1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3">
        <f t="shared" si="166"/>
        <v>1</v>
      </c>
      <c r="AG374" s="3">
        <f t="shared" si="167"/>
        <v>0</v>
      </c>
      <c r="AH374" s="3">
        <f t="shared" si="168"/>
        <v>1</v>
      </c>
      <c r="AI374" s="3">
        <f t="shared" si="169"/>
        <v>1</v>
      </c>
      <c r="AJ374" s="3">
        <f t="shared" si="170"/>
        <v>1</v>
      </c>
      <c r="AK374" s="3">
        <f t="shared" si="152"/>
        <v>-0.4</v>
      </c>
      <c r="AL374" s="3">
        <f t="shared" si="171"/>
        <v>0</v>
      </c>
      <c r="AM374" s="3">
        <f t="shared" si="172"/>
        <v>0</v>
      </c>
      <c r="AN374" s="3">
        <f t="shared" si="173"/>
        <v>0</v>
      </c>
      <c r="AO374" s="3">
        <f t="shared" si="174"/>
        <v>0</v>
      </c>
      <c r="AP374" s="3">
        <f t="shared" si="175"/>
        <v>0</v>
      </c>
      <c r="AQ374" s="3">
        <f t="shared" si="176"/>
        <v>3</v>
      </c>
      <c r="AR374" s="3">
        <f t="shared" si="179"/>
        <v>2</v>
      </c>
      <c r="AS374" s="3">
        <f t="shared" si="153"/>
        <v>0</v>
      </c>
      <c r="AT374" s="3">
        <f t="shared" si="177"/>
        <v>0</v>
      </c>
      <c r="BF374">
        <f t="shared" si="150"/>
        <v>0</v>
      </c>
      <c r="BG374">
        <f t="shared" si="154"/>
        <v>0</v>
      </c>
      <c r="BH374">
        <f t="shared" si="155"/>
        <v>0</v>
      </c>
      <c r="BI374">
        <f t="shared" si="156"/>
        <v>0</v>
      </c>
      <c r="BJ374">
        <f t="shared" si="157"/>
        <v>2</v>
      </c>
      <c r="BK374">
        <f t="shared" si="151"/>
        <v>0.4</v>
      </c>
      <c r="BL374">
        <f t="shared" si="158"/>
        <v>0</v>
      </c>
      <c r="BM374">
        <f t="shared" si="159"/>
        <v>0</v>
      </c>
      <c r="BN374">
        <f t="shared" si="160"/>
        <v>0</v>
      </c>
      <c r="BO374">
        <f t="shared" si="161"/>
        <v>0</v>
      </c>
      <c r="BP374">
        <f t="shared" si="162"/>
        <v>0</v>
      </c>
      <c r="BQ374">
        <f t="shared" si="163"/>
        <v>0</v>
      </c>
      <c r="BR374">
        <f t="shared" si="164"/>
        <v>3</v>
      </c>
      <c r="BS374">
        <f t="shared" si="165"/>
        <v>0</v>
      </c>
      <c r="BT374">
        <f t="shared" si="178"/>
        <v>0</v>
      </c>
    </row>
    <row r="375" spans="1:72" x14ac:dyDescent="0.3">
      <c r="A375" s="1" t="s">
        <v>48</v>
      </c>
      <c r="B375" s="1">
        <v>2</v>
      </c>
      <c r="C375" s="1">
        <v>2</v>
      </c>
      <c r="D375" s="1">
        <v>61</v>
      </c>
      <c r="E375" s="1">
        <v>0</v>
      </c>
      <c r="F375" s="1">
        <v>1</v>
      </c>
      <c r="G375" s="1">
        <v>0</v>
      </c>
      <c r="H375" s="1">
        <v>1</v>
      </c>
      <c r="I375" s="1">
        <v>30</v>
      </c>
      <c r="J375" s="1">
        <v>40</v>
      </c>
      <c r="K375" s="1">
        <v>1</v>
      </c>
      <c r="L375" s="1">
        <v>1</v>
      </c>
      <c r="M375" s="1">
        <v>1</v>
      </c>
      <c r="N375" s="1">
        <v>24</v>
      </c>
      <c r="O375" s="1">
        <v>37</v>
      </c>
      <c r="P375" s="1">
        <v>0</v>
      </c>
      <c r="Q375" s="1">
        <v>0</v>
      </c>
      <c r="R375" s="1">
        <v>0</v>
      </c>
      <c r="S375" s="1">
        <v>0</v>
      </c>
      <c r="T375" s="1">
        <v>1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1</v>
      </c>
      <c r="AA375" s="1">
        <v>0</v>
      </c>
      <c r="AB375" s="1">
        <v>0</v>
      </c>
      <c r="AC375" s="1">
        <v>1</v>
      </c>
      <c r="AD375" s="1">
        <v>0</v>
      </c>
      <c r="AE375" s="1">
        <v>0</v>
      </c>
      <c r="AF375" s="3">
        <f t="shared" si="166"/>
        <v>1</v>
      </c>
      <c r="AG375" s="3">
        <f t="shared" si="167"/>
        <v>1</v>
      </c>
      <c r="AH375" s="3">
        <f t="shared" si="168"/>
        <v>1</v>
      </c>
      <c r="AI375" s="3">
        <f t="shared" si="169"/>
        <v>1</v>
      </c>
      <c r="AJ375" s="3">
        <f t="shared" si="170"/>
        <v>1</v>
      </c>
      <c r="AK375" s="3">
        <f t="shared" si="152"/>
        <v>-0.99999999999999989</v>
      </c>
      <c r="AL375" s="3">
        <f t="shared" si="171"/>
        <v>1</v>
      </c>
      <c r="AM375" s="3">
        <f t="shared" si="172"/>
        <v>0</v>
      </c>
      <c r="AN375" s="3">
        <f t="shared" si="173"/>
        <v>0</v>
      </c>
      <c r="AO375" s="3">
        <f t="shared" si="174"/>
        <v>0</v>
      </c>
      <c r="AP375" s="3">
        <f t="shared" si="175"/>
        <v>0</v>
      </c>
      <c r="AQ375" s="3">
        <f t="shared" si="176"/>
        <v>3</v>
      </c>
      <c r="AR375" s="3">
        <f t="shared" si="179"/>
        <v>1</v>
      </c>
      <c r="AS375" s="3">
        <f t="shared" si="153"/>
        <v>-1</v>
      </c>
      <c r="AT375" s="3">
        <f t="shared" si="177"/>
        <v>-1</v>
      </c>
      <c r="BF375">
        <f t="shared" si="150"/>
        <v>0</v>
      </c>
      <c r="BG375">
        <f t="shared" si="154"/>
        <v>0</v>
      </c>
      <c r="BH375">
        <f t="shared" si="155"/>
        <v>0</v>
      </c>
      <c r="BI375">
        <f t="shared" si="156"/>
        <v>0</v>
      </c>
      <c r="BJ375">
        <f t="shared" si="157"/>
        <v>2</v>
      </c>
      <c r="BK375">
        <f t="shared" si="151"/>
        <v>0.99999999999999989</v>
      </c>
      <c r="BL375">
        <f t="shared" si="158"/>
        <v>0</v>
      </c>
      <c r="BM375">
        <f t="shared" si="159"/>
        <v>0</v>
      </c>
      <c r="BN375">
        <f t="shared" si="160"/>
        <v>0</v>
      </c>
      <c r="BO375">
        <f t="shared" si="161"/>
        <v>0</v>
      </c>
      <c r="BP375">
        <f t="shared" si="162"/>
        <v>0</v>
      </c>
      <c r="BQ375">
        <f t="shared" si="163"/>
        <v>0</v>
      </c>
      <c r="BR375">
        <f t="shared" si="164"/>
        <v>4</v>
      </c>
      <c r="BS375">
        <f t="shared" si="165"/>
        <v>1</v>
      </c>
      <c r="BT375">
        <f t="shared" si="178"/>
        <v>1</v>
      </c>
    </row>
    <row r="376" spans="1:72" x14ac:dyDescent="0.3">
      <c r="A376" s="1" t="s">
        <v>48</v>
      </c>
      <c r="B376" s="1">
        <v>2</v>
      </c>
      <c r="C376" s="1">
        <v>2</v>
      </c>
      <c r="D376" s="1">
        <v>62</v>
      </c>
      <c r="E376" s="1">
        <v>0</v>
      </c>
      <c r="F376" s="1">
        <v>1</v>
      </c>
      <c r="G376" s="1">
        <v>0</v>
      </c>
      <c r="H376" s="1">
        <v>1</v>
      </c>
      <c r="I376" s="1">
        <v>40</v>
      </c>
      <c r="J376" s="1">
        <v>40</v>
      </c>
      <c r="K376" s="1">
        <v>1</v>
      </c>
      <c r="L376" s="1">
        <v>1</v>
      </c>
      <c r="M376" s="1">
        <v>2</v>
      </c>
      <c r="N376" s="1">
        <v>24</v>
      </c>
      <c r="O376" s="1">
        <v>38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3">
        <f t="shared" si="166"/>
        <v>1</v>
      </c>
      <c r="AG376" s="3">
        <f t="shared" si="167"/>
        <v>1</v>
      </c>
      <c r="AH376" s="3">
        <f t="shared" si="168"/>
        <v>1</v>
      </c>
      <c r="AI376" s="3">
        <f t="shared" si="169"/>
        <v>1</v>
      </c>
      <c r="AJ376" s="3">
        <f t="shared" si="170"/>
        <v>1</v>
      </c>
      <c r="AK376" s="3">
        <f t="shared" si="152"/>
        <v>-0.4</v>
      </c>
      <c r="AL376" s="3">
        <f t="shared" si="171"/>
        <v>1</v>
      </c>
      <c r="AM376" s="3">
        <f t="shared" si="172"/>
        <v>0</v>
      </c>
      <c r="AN376" s="3">
        <f t="shared" si="173"/>
        <v>0</v>
      </c>
      <c r="AO376" s="3">
        <f t="shared" si="174"/>
        <v>0</v>
      </c>
      <c r="AP376" s="3">
        <f t="shared" si="175"/>
        <v>0</v>
      </c>
      <c r="AQ376" s="3">
        <f t="shared" si="176"/>
        <v>3</v>
      </c>
      <c r="AR376" s="3">
        <f t="shared" si="179"/>
        <v>1</v>
      </c>
      <c r="AS376" s="3">
        <f t="shared" si="153"/>
        <v>-1</v>
      </c>
      <c r="AT376" s="3">
        <f t="shared" si="177"/>
        <v>0</v>
      </c>
      <c r="BF376">
        <f t="shared" si="150"/>
        <v>0</v>
      </c>
      <c r="BG376">
        <f t="shared" si="154"/>
        <v>1</v>
      </c>
      <c r="BH376">
        <f t="shared" si="155"/>
        <v>0</v>
      </c>
      <c r="BI376">
        <f t="shared" si="156"/>
        <v>0</v>
      </c>
      <c r="BJ376">
        <f t="shared" si="157"/>
        <v>2</v>
      </c>
      <c r="BK376">
        <f t="shared" si="151"/>
        <v>0.4</v>
      </c>
      <c r="BL376">
        <f t="shared" si="158"/>
        <v>1</v>
      </c>
      <c r="BM376">
        <f t="shared" si="159"/>
        <v>0</v>
      </c>
      <c r="BN376">
        <f t="shared" si="160"/>
        <v>0</v>
      </c>
      <c r="BO376">
        <f t="shared" si="161"/>
        <v>0</v>
      </c>
      <c r="BP376">
        <f t="shared" si="162"/>
        <v>0</v>
      </c>
      <c r="BQ376">
        <f t="shared" si="163"/>
        <v>0</v>
      </c>
      <c r="BR376">
        <f t="shared" si="164"/>
        <v>4</v>
      </c>
      <c r="BS376">
        <f t="shared" si="165"/>
        <v>1</v>
      </c>
      <c r="BT376">
        <f t="shared" si="178"/>
        <v>0</v>
      </c>
    </row>
    <row r="377" spans="1:72" x14ac:dyDescent="0.3">
      <c r="A377" s="1" t="s">
        <v>48</v>
      </c>
      <c r="B377" s="1">
        <v>2</v>
      </c>
      <c r="C377" s="1">
        <v>2</v>
      </c>
      <c r="D377" s="1">
        <v>63</v>
      </c>
      <c r="E377" s="1">
        <v>0</v>
      </c>
      <c r="F377" s="1">
        <v>1</v>
      </c>
      <c r="G377" s="1">
        <v>0</v>
      </c>
      <c r="H377" s="1">
        <v>1</v>
      </c>
      <c r="I377" s="1">
        <v>40</v>
      </c>
      <c r="J377" s="1" t="s">
        <v>46</v>
      </c>
      <c r="K377" s="1">
        <v>1</v>
      </c>
      <c r="L377" s="1">
        <v>1</v>
      </c>
      <c r="M377" s="1">
        <v>2</v>
      </c>
      <c r="N377" s="1">
        <v>24</v>
      </c>
      <c r="O377" s="1">
        <v>39</v>
      </c>
      <c r="P377" s="1">
        <v>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1</v>
      </c>
      <c r="AD377" s="1">
        <v>0</v>
      </c>
      <c r="AE377" s="1">
        <v>1</v>
      </c>
      <c r="AF377" s="3">
        <f t="shared" si="166"/>
        <v>1</v>
      </c>
      <c r="AG377" s="3">
        <f t="shared" si="167"/>
        <v>1</v>
      </c>
      <c r="AH377" s="3">
        <f t="shared" si="168"/>
        <v>0</v>
      </c>
      <c r="AI377" s="3">
        <f t="shared" si="169"/>
        <v>1</v>
      </c>
      <c r="AJ377" s="3">
        <f t="shared" si="170"/>
        <v>1</v>
      </c>
      <c r="AK377" s="3">
        <f t="shared" si="152"/>
        <v>-0.99999999999999989</v>
      </c>
      <c r="AL377" s="3">
        <f t="shared" si="171"/>
        <v>1</v>
      </c>
      <c r="AM377" s="3">
        <f t="shared" si="172"/>
        <v>0</v>
      </c>
      <c r="AN377" s="3">
        <f t="shared" si="173"/>
        <v>0</v>
      </c>
      <c r="AO377" s="3">
        <f t="shared" si="174"/>
        <v>0</v>
      </c>
      <c r="AP377" s="3">
        <f t="shared" si="175"/>
        <v>0</v>
      </c>
      <c r="AQ377" s="3">
        <f t="shared" si="176"/>
        <v>3</v>
      </c>
      <c r="AR377" s="3">
        <f t="shared" si="179"/>
        <v>1</v>
      </c>
      <c r="AS377" s="3">
        <f t="shared" si="153"/>
        <v>-1</v>
      </c>
      <c r="AT377" s="3">
        <f t="shared" si="177"/>
        <v>0</v>
      </c>
      <c r="BF377">
        <f t="shared" si="150"/>
        <v>0</v>
      </c>
      <c r="BG377">
        <f t="shared" si="154"/>
        <v>1</v>
      </c>
      <c r="BH377">
        <f t="shared" si="155"/>
        <v>0</v>
      </c>
      <c r="BI377">
        <f t="shared" si="156"/>
        <v>0</v>
      </c>
      <c r="BJ377">
        <f t="shared" si="157"/>
        <v>2</v>
      </c>
      <c r="BK377">
        <f t="shared" si="151"/>
        <v>0.99999999999999989</v>
      </c>
      <c r="BL377">
        <f t="shared" si="158"/>
        <v>2</v>
      </c>
      <c r="BM377">
        <f t="shared" si="159"/>
        <v>0</v>
      </c>
      <c r="BN377">
        <f t="shared" si="160"/>
        <v>1</v>
      </c>
      <c r="BO377">
        <f t="shared" si="161"/>
        <v>0</v>
      </c>
      <c r="BP377">
        <f t="shared" si="162"/>
        <v>0</v>
      </c>
      <c r="BQ377">
        <f t="shared" si="163"/>
        <v>0</v>
      </c>
      <c r="BR377">
        <f t="shared" si="164"/>
        <v>4</v>
      </c>
      <c r="BS377">
        <f t="shared" si="165"/>
        <v>1</v>
      </c>
      <c r="BT377">
        <f t="shared" si="178"/>
        <v>0</v>
      </c>
    </row>
    <row r="378" spans="1:72" x14ac:dyDescent="0.3">
      <c r="A378" s="1" t="s">
        <v>48</v>
      </c>
      <c r="B378" s="1">
        <v>2</v>
      </c>
      <c r="C378" s="1">
        <v>3</v>
      </c>
      <c r="D378" s="1">
        <v>64</v>
      </c>
      <c r="E378" s="1">
        <v>0</v>
      </c>
      <c r="F378" s="1">
        <v>1</v>
      </c>
      <c r="G378" s="1">
        <v>0</v>
      </c>
      <c r="H378" s="1">
        <v>2</v>
      </c>
      <c r="I378" s="1">
        <v>0</v>
      </c>
      <c r="J378" s="1">
        <v>0</v>
      </c>
      <c r="K378" s="1">
        <v>2</v>
      </c>
      <c r="L378" s="1">
        <v>1</v>
      </c>
      <c r="M378" s="1">
        <v>2</v>
      </c>
      <c r="N378" s="1">
        <v>24</v>
      </c>
      <c r="O378" s="1">
        <v>40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3">
        <f t="shared" si="166"/>
        <v>0</v>
      </c>
      <c r="AG378" s="3">
        <f t="shared" si="167"/>
        <v>0</v>
      </c>
      <c r="AH378" s="3">
        <f t="shared" si="168"/>
        <v>0</v>
      </c>
      <c r="AI378" s="3">
        <f t="shared" si="169"/>
        <v>0</v>
      </c>
      <c r="AJ378" s="3">
        <f t="shared" si="170"/>
        <v>0</v>
      </c>
      <c r="AK378" s="3">
        <f t="shared" si="152"/>
        <v>-0.7</v>
      </c>
      <c r="AL378" s="3">
        <f t="shared" si="171"/>
        <v>0</v>
      </c>
      <c r="AM378" s="3">
        <f t="shared" si="172"/>
        <v>0</v>
      </c>
      <c r="AN378" s="3">
        <f t="shared" si="173"/>
        <v>0</v>
      </c>
      <c r="AO378" s="3">
        <f t="shared" si="174"/>
        <v>0</v>
      </c>
      <c r="AP378" s="3">
        <f t="shared" si="175"/>
        <v>0</v>
      </c>
      <c r="AQ378" s="3">
        <f t="shared" si="176"/>
        <v>2</v>
      </c>
      <c r="AR378" s="3">
        <f t="shared" si="179"/>
        <v>0</v>
      </c>
      <c r="AS378" s="3">
        <f t="shared" si="153"/>
        <v>-1</v>
      </c>
      <c r="AT378" s="3">
        <f t="shared" si="177"/>
        <v>0</v>
      </c>
      <c r="BF378">
        <f t="shared" si="150"/>
        <v>1</v>
      </c>
      <c r="BG378">
        <f t="shared" si="154"/>
        <v>1</v>
      </c>
      <c r="BH378">
        <f t="shared" si="155"/>
        <v>0</v>
      </c>
      <c r="BI378">
        <f t="shared" si="156"/>
        <v>0</v>
      </c>
      <c r="BJ378">
        <f t="shared" si="157"/>
        <v>3</v>
      </c>
      <c r="BK378">
        <f t="shared" si="151"/>
        <v>0.7</v>
      </c>
      <c r="BL378">
        <f t="shared" si="158"/>
        <v>2</v>
      </c>
      <c r="BM378">
        <f t="shared" si="159"/>
        <v>0</v>
      </c>
      <c r="BN378">
        <f t="shared" si="160"/>
        <v>1</v>
      </c>
      <c r="BO378">
        <f t="shared" si="161"/>
        <v>0</v>
      </c>
      <c r="BP378">
        <f t="shared" si="162"/>
        <v>0</v>
      </c>
      <c r="BQ378">
        <f t="shared" si="163"/>
        <v>1</v>
      </c>
      <c r="BR378">
        <f t="shared" si="164"/>
        <v>5</v>
      </c>
      <c r="BS378">
        <f t="shared" si="165"/>
        <v>1</v>
      </c>
      <c r="BT378">
        <f t="shared" si="178"/>
        <v>0</v>
      </c>
    </row>
    <row r="379" spans="1:72" x14ac:dyDescent="0.3">
      <c r="A379" s="1" t="s">
        <v>48</v>
      </c>
      <c r="B379" s="1">
        <v>2</v>
      </c>
      <c r="C379" s="1">
        <v>3</v>
      </c>
      <c r="D379" s="1">
        <v>65</v>
      </c>
      <c r="E379" s="1">
        <v>0</v>
      </c>
      <c r="F379" s="1">
        <v>1</v>
      </c>
      <c r="G379" s="1">
        <v>0</v>
      </c>
      <c r="H379" s="1">
        <v>2</v>
      </c>
      <c r="I379" s="1">
        <v>0</v>
      </c>
      <c r="J379" s="1">
        <v>15</v>
      </c>
      <c r="K379" s="1">
        <v>2</v>
      </c>
      <c r="L379" s="1">
        <v>2</v>
      </c>
      <c r="M379" s="1">
        <v>2</v>
      </c>
      <c r="N379" s="1">
        <v>24</v>
      </c>
      <c r="O379" s="1">
        <v>41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3">
        <f t="shared" si="166"/>
        <v>0</v>
      </c>
      <c r="AG379" s="3">
        <f t="shared" si="167"/>
        <v>0</v>
      </c>
      <c r="AH379" s="3">
        <f t="shared" si="168"/>
        <v>0</v>
      </c>
      <c r="AI379" s="3">
        <f t="shared" si="169"/>
        <v>0</v>
      </c>
      <c r="AJ379" s="3">
        <f t="shared" si="170"/>
        <v>0</v>
      </c>
      <c r="AK379" s="3">
        <f t="shared" si="152"/>
        <v>-1.3</v>
      </c>
      <c r="AL379" s="3">
        <f t="shared" si="171"/>
        <v>0</v>
      </c>
      <c r="AM379" s="3">
        <f t="shared" si="172"/>
        <v>0</v>
      </c>
      <c r="AN379" s="3">
        <f t="shared" si="173"/>
        <v>0</v>
      </c>
      <c r="AO379" s="3">
        <f t="shared" si="174"/>
        <v>0</v>
      </c>
      <c r="AP379" s="3">
        <f t="shared" si="175"/>
        <v>0</v>
      </c>
      <c r="AQ379" s="3">
        <f t="shared" si="176"/>
        <v>1</v>
      </c>
      <c r="AR379" s="3">
        <f t="shared" si="179"/>
        <v>0</v>
      </c>
      <c r="AS379" s="3">
        <f t="shared" si="153"/>
        <v>-1</v>
      </c>
      <c r="AT379" s="3">
        <f t="shared" si="177"/>
        <v>0</v>
      </c>
      <c r="BF379">
        <f t="shared" si="150"/>
        <v>1</v>
      </c>
      <c r="BG379">
        <f t="shared" si="154"/>
        <v>1</v>
      </c>
      <c r="BH379">
        <f t="shared" si="155"/>
        <v>0</v>
      </c>
      <c r="BI379">
        <f t="shared" si="156"/>
        <v>0</v>
      </c>
      <c r="BJ379">
        <f t="shared" si="157"/>
        <v>3</v>
      </c>
      <c r="BK379">
        <f t="shared" si="151"/>
        <v>1.3</v>
      </c>
      <c r="BL379">
        <f t="shared" si="158"/>
        <v>1</v>
      </c>
      <c r="BM379">
        <f t="shared" si="159"/>
        <v>0</v>
      </c>
      <c r="BN379">
        <f t="shared" si="160"/>
        <v>1</v>
      </c>
      <c r="BO379">
        <f t="shared" si="161"/>
        <v>0</v>
      </c>
      <c r="BP379">
        <f t="shared" si="162"/>
        <v>0</v>
      </c>
      <c r="BQ379">
        <f t="shared" si="163"/>
        <v>2</v>
      </c>
      <c r="BR379">
        <f t="shared" si="164"/>
        <v>5</v>
      </c>
      <c r="BS379">
        <f t="shared" si="165"/>
        <v>1</v>
      </c>
      <c r="BT379">
        <f t="shared" si="178"/>
        <v>0</v>
      </c>
    </row>
    <row r="380" spans="1:72" x14ac:dyDescent="0.3">
      <c r="A380" s="1" t="s">
        <v>48</v>
      </c>
      <c r="B380" s="1">
        <v>2</v>
      </c>
      <c r="C380" s="1">
        <v>3</v>
      </c>
      <c r="D380" s="1">
        <v>66</v>
      </c>
      <c r="E380" s="1">
        <v>0</v>
      </c>
      <c r="F380" s="1">
        <v>1</v>
      </c>
      <c r="G380" s="1">
        <v>0</v>
      </c>
      <c r="H380" s="1">
        <v>2</v>
      </c>
      <c r="I380" s="1">
        <v>0</v>
      </c>
      <c r="J380" s="1">
        <v>30</v>
      </c>
      <c r="K380" s="1">
        <v>2</v>
      </c>
      <c r="L380" s="1">
        <v>1</v>
      </c>
      <c r="M380" s="1">
        <v>2</v>
      </c>
      <c r="N380" s="1">
        <v>24</v>
      </c>
      <c r="O380" s="1">
        <v>42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3">
        <f t="shared" si="166"/>
        <v>0</v>
      </c>
      <c r="AG380" s="3">
        <f t="shared" si="167"/>
        <v>0</v>
      </c>
      <c r="AH380" s="3">
        <f t="shared" si="168"/>
        <v>0</v>
      </c>
      <c r="AI380" s="3">
        <f t="shared" si="169"/>
        <v>0</v>
      </c>
      <c r="AJ380" s="3">
        <f t="shared" si="170"/>
        <v>0</v>
      </c>
      <c r="AK380" s="3">
        <f t="shared" si="152"/>
        <v>-1.9</v>
      </c>
      <c r="AL380" s="3">
        <f t="shared" si="171"/>
        <v>0</v>
      </c>
      <c r="AM380" s="3">
        <f t="shared" si="172"/>
        <v>0</v>
      </c>
      <c r="AN380" s="3">
        <f t="shared" si="173"/>
        <v>0</v>
      </c>
      <c r="AO380" s="3">
        <f t="shared" si="174"/>
        <v>0</v>
      </c>
      <c r="AP380" s="3">
        <f t="shared" si="175"/>
        <v>0</v>
      </c>
      <c r="AQ380" s="3">
        <f t="shared" si="176"/>
        <v>0</v>
      </c>
      <c r="AR380" s="3">
        <f t="shared" si="179"/>
        <v>1</v>
      </c>
      <c r="AS380" s="3">
        <f t="shared" si="153"/>
        <v>-1</v>
      </c>
      <c r="AT380" s="3">
        <f t="shared" si="177"/>
        <v>0</v>
      </c>
      <c r="BF380">
        <f t="shared" si="150"/>
        <v>1</v>
      </c>
      <c r="BG380">
        <f t="shared" si="154"/>
        <v>1</v>
      </c>
      <c r="BH380">
        <f t="shared" si="155"/>
        <v>0</v>
      </c>
      <c r="BI380">
        <f t="shared" si="156"/>
        <v>0</v>
      </c>
      <c r="BJ380">
        <f t="shared" si="157"/>
        <v>3</v>
      </c>
      <c r="BK380">
        <f t="shared" si="151"/>
        <v>1.9</v>
      </c>
      <c r="BL380">
        <f t="shared" si="158"/>
        <v>0</v>
      </c>
      <c r="BM380">
        <f t="shared" si="159"/>
        <v>0</v>
      </c>
      <c r="BN380">
        <f t="shared" si="160"/>
        <v>0</v>
      </c>
      <c r="BO380">
        <f t="shared" si="161"/>
        <v>0</v>
      </c>
      <c r="BP380">
        <f t="shared" si="162"/>
        <v>0</v>
      </c>
      <c r="BQ380">
        <f t="shared" si="163"/>
        <v>3</v>
      </c>
      <c r="BR380">
        <f t="shared" si="164"/>
        <v>4</v>
      </c>
      <c r="BS380">
        <f t="shared" si="165"/>
        <v>1</v>
      </c>
      <c r="BT380">
        <f t="shared" si="178"/>
        <v>0</v>
      </c>
    </row>
    <row r="381" spans="1:72" x14ac:dyDescent="0.3">
      <c r="A381" s="1" t="s">
        <v>48</v>
      </c>
      <c r="B381" s="1">
        <v>2</v>
      </c>
      <c r="C381" s="1">
        <v>3</v>
      </c>
      <c r="D381" s="1">
        <v>67</v>
      </c>
      <c r="E381" s="1">
        <v>0</v>
      </c>
      <c r="F381" s="1">
        <v>1</v>
      </c>
      <c r="G381" s="1">
        <v>0</v>
      </c>
      <c r="H381" s="1">
        <v>2</v>
      </c>
      <c r="I381" s="1">
        <v>0</v>
      </c>
      <c r="J381" s="1">
        <v>40</v>
      </c>
      <c r="K381" s="1">
        <v>2</v>
      </c>
      <c r="L381" s="1">
        <v>2</v>
      </c>
      <c r="M381" s="1">
        <v>2</v>
      </c>
      <c r="N381" s="1">
        <v>24</v>
      </c>
      <c r="O381" s="1">
        <v>43</v>
      </c>
      <c r="P381" s="1">
        <v>2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3">
        <f t="shared" si="166"/>
        <v>0</v>
      </c>
      <c r="AG381" s="3">
        <f t="shared" si="167"/>
        <v>0</v>
      </c>
      <c r="AH381" s="3">
        <f t="shared" si="168"/>
        <v>0</v>
      </c>
      <c r="AI381" s="3">
        <f t="shared" si="169"/>
        <v>0</v>
      </c>
      <c r="AJ381" s="3">
        <f t="shared" si="170"/>
        <v>0</v>
      </c>
      <c r="AK381" s="3">
        <f t="shared" si="152"/>
        <v>-2.5</v>
      </c>
      <c r="AL381" s="3">
        <f t="shared" si="171"/>
        <v>0</v>
      </c>
      <c r="AM381" s="3">
        <f t="shared" si="172"/>
        <v>0</v>
      </c>
      <c r="AN381" s="3">
        <f t="shared" si="173"/>
        <v>0</v>
      </c>
      <c r="AO381" s="3">
        <f t="shared" si="174"/>
        <v>0</v>
      </c>
      <c r="AP381" s="3">
        <f t="shared" si="175"/>
        <v>0</v>
      </c>
      <c r="AQ381" s="3">
        <f t="shared" si="176"/>
        <v>0</v>
      </c>
      <c r="AR381" s="3">
        <f t="shared" si="179"/>
        <v>2</v>
      </c>
      <c r="AS381" s="3">
        <f t="shared" si="153"/>
        <v>0</v>
      </c>
      <c r="AT381" s="3">
        <f t="shared" si="177"/>
        <v>1</v>
      </c>
      <c r="BF381">
        <f t="shared" si="150"/>
        <v>1</v>
      </c>
      <c r="BG381">
        <f t="shared" si="154"/>
        <v>1</v>
      </c>
      <c r="BH381">
        <f t="shared" si="155"/>
        <v>0</v>
      </c>
      <c r="BI381">
        <f t="shared" si="156"/>
        <v>0</v>
      </c>
      <c r="BJ381">
        <f t="shared" si="157"/>
        <v>3</v>
      </c>
      <c r="BK381">
        <f t="shared" si="151"/>
        <v>2.5</v>
      </c>
      <c r="BL381">
        <f t="shared" si="158"/>
        <v>1</v>
      </c>
      <c r="BM381">
        <f t="shared" si="159"/>
        <v>0</v>
      </c>
      <c r="BN381">
        <f t="shared" si="160"/>
        <v>0</v>
      </c>
      <c r="BO381">
        <f t="shared" si="161"/>
        <v>0</v>
      </c>
      <c r="BP381">
        <f t="shared" si="162"/>
        <v>0</v>
      </c>
      <c r="BQ381">
        <f t="shared" si="163"/>
        <v>3</v>
      </c>
      <c r="BR381">
        <f t="shared" si="164"/>
        <v>3</v>
      </c>
      <c r="BS381">
        <f t="shared" si="165"/>
        <v>0</v>
      </c>
      <c r="BT381">
        <f t="shared" si="178"/>
        <v>-1</v>
      </c>
    </row>
    <row r="382" spans="1:72" x14ac:dyDescent="0.3">
      <c r="A382" s="1" t="s">
        <v>48</v>
      </c>
      <c r="B382" s="1">
        <v>2</v>
      </c>
      <c r="C382" s="1">
        <v>4</v>
      </c>
      <c r="D382" s="1">
        <v>68</v>
      </c>
      <c r="E382" s="1">
        <v>0</v>
      </c>
      <c r="F382" s="1">
        <v>1</v>
      </c>
      <c r="G382" s="1">
        <v>0</v>
      </c>
      <c r="H382" s="1">
        <v>3</v>
      </c>
      <c r="I382" s="1">
        <v>0</v>
      </c>
      <c r="J382" s="1">
        <v>0</v>
      </c>
      <c r="K382" s="1">
        <v>1</v>
      </c>
      <c r="L382" s="1">
        <v>1</v>
      </c>
      <c r="M382" s="1">
        <v>1</v>
      </c>
      <c r="N382" s="1">
        <v>25</v>
      </c>
      <c r="O382" s="1">
        <v>43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3">
        <f t="shared" si="166"/>
        <v>1</v>
      </c>
      <c r="AG382" s="3">
        <f t="shared" si="167"/>
        <v>0</v>
      </c>
      <c r="AH382" s="3">
        <f t="shared" si="168"/>
        <v>0</v>
      </c>
      <c r="AI382" s="3">
        <f t="shared" si="169"/>
        <v>0</v>
      </c>
      <c r="AJ382" s="3">
        <f t="shared" si="170"/>
        <v>1</v>
      </c>
      <c r="AK382" s="3">
        <f t="shared" si="152"/>
        <v>-0.99999999999999989</v>
      </c>
      <c r="AL382" s="3">
        <f t="shared" si="171"/>
        <v>0</v>
      </c>
      <c r="AM382" s="3">
        <f t="shared" si="172"/>
        <v>0</v>
      </c>
      <c r="AN382" s="3">
        <f t="shared" si="173"/>
        <v>0</v>
      </c>
      <c r="AO382" s="3">
        <f t="shared" si="174"/>
        <v>0</v>
      </c>
      <c r="AP382" s="3">
        <f t="shared" si="175"/>
        <v>0</v>
      </c>
      <c r="AQ382" s="3">
        <f t="shared" si="176"/>
        <v>1</v>
      </c>
      <c r="AR382" s="3">
        <f t="shared" si="179"/>
        <v>2</v>
      </c>
      <c r="AS382" s="3">
        <f t="shared" si="153"/>
        <v>0</v>
      </c>
      <c r="AT382" s="3">
        <f t="shared" si="177"/>
        <v>0</v>
      </c>
      <c r="BF382">
        <f t="shared" si="150"/>
        <v>0</v>
      </c>
      <c r="BG382">
        <f t="shared" si="154"/>
        <v>0</v>
      </c>
      <c r="BH382">
        <f t="shared" si="155"/>
        <v>1</v>
      </c>
      <c r="BI382">
        <f t="shared" si="156"/>
        <v>0</v>
      </c>
      <c r="BJ382">
        <f t="shared" si="157"/>
        <v>2</v>
      </c>
      <c r="BK382">
        <f t="shared" si="151"/>
        <v>0.99999999999999989</v>
      </c>
      <c r="BL382">
        <f t="shared" si="158"/>
        <v>1</v>
      </c>
      <c r="BM382">
        <f t="shared" si="159"/>
        <v>0</v>
      </c>
      <c r="BN382">
        <f t="shared" si="160"/>
        <v>0</v>
      </c>
      <c r="BO382">
        <f t="shared" si="161"/>
        <v>0</v>
      </c>
      <c r="BP382">
        <f t="shared" si="162"/>
        <v>0</v>
      </c>
      <c r="BQ382">
        <f t="shared" si="163"/>
        <v>2</v>
      </c>
      <c r="BR382">
        <f t="shared" si="164"/>
        <v>3</v>
      </c>
      <c r="BS382">
        <f t="shared" si="165"/>
        <v>0</v>
      </c>
      <c r="BT382">
        <f t="shared" si="178"/>
        <v>0</v>
      </c>
    </row>
    <row r="383" spans="1:72" x14ac:dyDescent="0.3">
      <c r="A383" s="1" t="s">
        <v>48</v>
      </c>
      <c r="B383" s="1">
        <v>2</v>
      </c>
      <c r="C383" s="1">
        <v>4</v>
      </c>
      <c r="D383" s="1">
        <v>69</v>
      </c>
      <c r="E383" s="1">
        <v>0</v>
      </c>
      <c r="F383" s="1">
        <v>1</v>
      </c>
      <c r="G383" s="1">
        <v>0</v>
      </c>
      <c r="H383" s="1">
        <v>3</v>
      </c>
      <c r="I383" s="1">
        <v>15</v>
      </c>
      <c r="J383" s="1">
        <v>0</v>
      </c>
      <c r="K383" s="1">
        <v>1</v>
      </c>
      <c r="L383" s="1">
        <v>1</v>
      </c>
      <c r="M383" s="1">
        <v>1</v>
      </c>
      <c r="N383" s="1">
        <v>26</v>
      </c>
      <c r="O383" s="1">
        <v>43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3">
        <f t="shared" si="166"/>
        <v>1</v>
      </c>
      <c r="AG383" s="3">
        <f t="shared" si="167"/>
        <v>0</v>
      </c>
      <c r="AH383" s="3">
        <f t="shared" si="168"/>
        <v>0</v>
      </c>
      <c r="AI383" s="3">
        <f t="shared" si="169"/>
        <v>0</v>
      </c>
      <c r="AJ383" s="3">
        <f t="shared" si="170"/>
        <v>2</v>
      </c>
      <c r="AK383" s="3">
        <f t="shared" si="152"/>
        <v>-0.39999999999999991</v>
      </c>
      <c r="AL383" s="3">
        <f t="shared" si="171"/>
        <v>0</v>
      </c>
      <c r="AM383" s="3">
        <f t="shared" si="172"/>
        <v>0</v>
      </c>
      <c r="AN383" s="3">
        <f t="shared" si="173"/>
        <v>0</v>
      </c>
      <c r="AO383" s="3">
        <f t="shared" si="174"/>
        <v>0</v>
      </c>
      <c r="AP383" s="3">
        <f t="shared" si="175"/>
        <v>0</v>
      </c>
      <c r="AQ383" s="3">
        <f t="shared" si="176"/>
        <v>2</v>
      </c>
      <c r="AR383" s="3">
        <f t="shared" si="179"/>
        <v>3</v>
      </c>
      <c r="AS383" s="3">
        <f t="shared" si="153"/>
        <v>0</v>
      </c>
      <c r="AT383" s="3">
        <f t="shared" si="177"/>
        <v>0</v>
      </c>
      <c r="BF383">
        <f t="shared" si="150"/>
        <v>0</v>
      </c>
      <c r="BG383">
        <f t="shared" si="154"/>
        <v>0</v>
      </c>
      <c r="BH383">
        <f t="shared" si="155"/>
        <v>1</v>
      </c>
      <c r="BI383">
        <f t="shared" si="156"/>
        <v>0</v>
      </c>
      <c r="BJ383">
        <f t="shared" si="157"/>
        <v>1</v>
      </c>
      <c r="BK383">
        <f t="shared" si="151"/>
        <v>0.39999999999999991</v>
      </c>
      <c r="BL383">
        <f t="shared" si="158"/>
        <v>1</v>
      </c>
      <c r="BM383">
        <f t="shared" si="159"/>
        <v>0</v>
      </c>
      <c r="BN383">
        <f t="shared" si="160"/>
        <v>0</v>
      </c>
      <c r="BO383">
        <f t="shared" si="161"/>
        <v>0</v>
      </c>
      <c r="BP383">
        <f t="shared" si="162"/>
        <v>0</v>
      </c>
      <c r="BQ383">
        <f t="shared" si="163"/>
        <v>1</v>
      </c>
      <c r="BR383">
        <f t="shared" si="164"/>
        <v>2</v>
      </c>
      <c r="BS383">
        <f t="shared" si="165"/>
        <v>0</v>
      </c>
      <c r="BT383">
        <f t="shared" si="178"/>
        <v>0</v>
      </c>
    </row>
    <row r="384" spans="1:72" x14ac:dyDescent="0.3">
      <c r="A384" s="1" t="s">
        <v>48</v>
      </c>
      <c r="B384" s="1">
        <v>2</v>
      </c>
      <c r="C384" s="1">
        <v>4</v>
      </c>
      <c r="D384" s="1">
        <v>70</v>
      </c>
      <c r="E384" s="1">
        <v>0</v>
      </c>
      <c r="F384" s="1">
        <v>1</v>
      </c>
      <c r="G384" s="1">
        <v>0</v>
      </c>
      <c r="H384" s="1">
        <v>3</v>
      </c>
      <c r="I384" s="1">
        <v>30</v>
      </c>
      <c r="J384" s="1">
        <v>0</v>
      </c>
      <c r="K384" s="1">
        <v>1</v>
      </c>
      <c r="L384" s="1">
        <v>1</v>
      </c>
      <c r="M384" s="1">
        <v>2</v>
      </c>
      <c r="N384" s="1">
        <v>26</v>
      </c>
      <c r="O384" s="1">
        <v>44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3">
        <f t="shared" si="166"/>
        <v>1</v>
      </c>
      <c r="AG384" s="3">
        <f t="shared" si="167"/>
        <v>0</v>
      </c>
      <c r="AH384" s="3">
        <f t="shared" si="168"/>
        <v>0</v>
      </c>
      <c r="AI384" s="3">
        <f t="shared" si="169"/>
        <v>0</v>
      </c>
      <c r="AJ384" s="3">
        <f t="shared" si="170"/>
        <v>2</v>
      </c>
      <c r="AK384" s="3">
        <f t="shared" si="152"/>
        <v>0.20000000000000004</v>
      </c>
      <c r="AL384" s="3">
        <f t="shared" si="171"/>
        <v>0</v>
      </c>
      <c r="AM384" s="3">
        <f t="shared" si="172"/>
        <v>0</v>
      </c>
      <c r="AN384" s="3">
        <f t="shared" si="173"/>
        <v>0</v>
      </c>
      <c r="AO384" s="3">
        <f t="shared" si="174"/>
        <v>0</v>
      </c>
      <c r="AP384" s="3">
        <f t="shared" si="175"/>
        <v>0</v>
      </c>
      <c r="AQ384" s="3">
        <f t="shared" si="176"/>
        <v>3</v>
      </c>
      <c r="AR384" s="3">
        <f t="shared" si="179"/>
        <v>3</v>
      </c>
      <c r="AS384" s="3">
        <f t="shared" si="153"/>
        <v>0</v>
      </c>
      <c r="AT384" s="3">
        <f t="shared" si="177"/>
        <v>0</v>
      </c>
      <c r="BF384">
        <f t="shared" si="150"/>
        <v>0</v>
      </c>
      <c r="BG384">
        <f t="shared" si="154"/>
        <v>1</v>
      </c>
      <c r="BH384">
        <f t="shared" si="155"/>
        <v>1</v>
      </c>
      <c r="BI384">
        <f t="shared" si="156"/>
        <v>0</v>
      </c>
      <c r="BJ384">
        <f t="shared" si="157"/>
        <v>1</v>
      </c>
      <c r="BK384">
        <f t="shared" si="151"/>
        <v>-0.20000000000000004</v>
      </c>
      <c r="BL384">
        <f t="shared" si="158"/>
        <v>0</v>
      </c>
      <c r="BM384">
        <f t="shared" si="159"/>
        <v>0</v>
      </c>
      <c r="BN384">
        <f t="shared" si="160"/>
        <v>0</v>
      </c>
      <c r="BO384">
        <f t="shared" si="161"/>
        <v>0</v>
      </c>
      <c r="BP384">
        <f t="shared" si="162"/>
        <v>0</v>
      </c>
      <c r="BQ384">
        <f t="shared" si="163"/>
        <v>0</v>
      </c>
      <c r="BR384">
        <f t="shared" si="164"/>
        <v>2</v>
      </c>
      <c r="BS384">
        <f t="shared" si="165"/>
        <v>0</v>
      </c>
      <c r="BT384">
        <f t="shared" si="178"/>
        <v>0</v>
      </c>
    </row>
    <row r="385" spans="1:72" x14ac:dyDescent="0.3">
      <c r="A385" s="1" t="s">
        <v>48</v>
      </c>
      <c r="B385" s="1">
        <v>2</v>
      </c>
      <c r="C385" s="1">
        <v>4</v>
      </c>
      <c r="D385" s="1">
        <v>71</v>
      </c>
      <c r="E385" s="1">
        <v>0</v>
      </c>
      <c r="F385" s="1">
        <v>1</v>
      </c>
      <c r="G385" s="1">
        <v>0</v>
      </c>
      <c r="H385" s="1">
        <v>3</v>
      </c>
      <c r="I385" s="1">
        <v>30</v>
      </c>
      <c r="J385" s="1">
        <v>15</v>
      </c>
      <c r="K385" s="1">
        <v>1</v>
      </c>
      <c r="L385" s="1">
        <v>1</v>
      </c>
      <c r="M385" s="1">
        <v>1</v>
      </c>
      <c r="N385" s="1">
        <v>27</v>
      </c>
      <c r="O385" s="1">
        <v>44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3">
        <f t="shared" si="166"/>
        <v>1</v>
      </c>
      <c r="AG385" s="3">
        <f t="shared" si="167"/>
        <v>1</v>
      </c>
      <c r="AH385" s="3">
        <f t="shared" si="168"/>
        <v>0</v>
      </c>
      <c r="AI385" s="3">
        <f t="shared" si="169"/>
        <v>0</v>
      </c>
      <c r="AJ385" s="3">
        <f t="shared" si="170"/>
        <v>2</v>
      </c>
      <c r="AK385" s="3">
        <f t="shared" si="152"/>
        <v>-0.39999999999999991</v>
      </c>
      <c r="AL385" s="3">
        <f t="shared" si="171"/>
        <v>0</v>
      </c>
      <c r="AM385" s="3">
        <f t="shared" si="172"/>
        <v>0</v>
      </c>
      <c r="AN385" s="3">
        <f t="shared" si="173"/>
        <v>0</v>
      </c>
      <c r="AO385" s="3">
        <f t="shared" si="174"/>
        <v>0</v>
      </c>
      <c r="AP385" s="3">
        <f t="shared" si="175"/>
        <v>0</v>
      </c>
      <c r="AQ385" s="3">
        <f t="shared" si="176"/>
        <v>3</v>
      </c>
      <c r="AR385" s="3">
        <f t="shared" si="179"/>
        <v>2</v>
      </c>
      <c r="AS385" s="3">
        <f t="shared" si="153"/>
        <v>0</v>
      </c>
      <c r="AT385" s="3">
        <f t="shared" si="177"/>
        <v>0</v>
      </c>
      <c r="BF385">
        <f t="shared" si="150"/>
        <v>0</v>
      </c>
      <c r="BG385">
        <f t="shared" si="154"/>
        <v>1</v>
      </c>
      <c r="BH385">
        <f t="shared" si="155"/>
        <v>0</v>
      </c>
      <c r="BI385">
        <f t="shared" si="156"/>
        <v>0</v>
      </c>
      <c r="BJ385">
        <f t="shared" si="157"/>
        <v>1</v>
      </c>
      <c r="BK385">
        <f t="shared" si="151"/>
        <v>0.39999999999999991</v>
      </c>
      <c r="BL385">
        <f t="shared" si="158"/>
        <v>0</v>
      </c>
      <c r="BM385">
        <f t="shared" si="159"/>
        <v>0</v>
      </c>
      <c r="BN385">
        <f t="shared" si="160"/>
        <v>0</v>
      </c>
      <c r="BO385">
        <f t="shared" si="161"/>
        <v>0</v>
      </c>
      <c r="BP385">
        <f t="shared" si="162"/>
        <v>0</v>
      </c>
      <c r="BQ385">
        <f t="shared" si="163"/>
        <v>0</v>
      </c>
      <c r="BR385">
        <f t="shared" si="164"/>
        <v>3</v>
      </c>
      <c r="BS385">
        <f t="shared" si="165"/>
        <v>0</v>
      </c>
      <c r="BT385">
        <f t="shared" si="178"/>
        <v>0</v>
      </c>
    </row>
    <row r="386" spans="1:72" x14ac:dyDescent="0.3">
      <c r="A386" s="1" t="s">
        <v>48</v>
      </c>
      <c r="B386" s="1">
        <v>2</v>
      </c>
      <c r="C386" s="1">
        <v>4</v>
      </c>
      <c r="D386" s="1">
        <v>72</v>
      </c>
      <c r="E386" s="1">
        <v>0</v>
      </c>
      <c r="F386" s="1">
        <v>1</v>
      </c>
      <c r="G386" s="1">
        <v>0</v>
      </c>
      <c r="H386" s="1">
        <v>3</v>
      </c>
      <c r="I386" s="1">
        <v>40</v>
      </c>
      <c r="J386" s="1">
        <v>15</v>
      </c>
      <c r="K386" s="1">
        <v>1</v>
      </c>
      <c r="L386" s="1">
        <v>1</v>
      </c>
      <c r="M386" s="1">
        <v>2</v>
      </c>
      <c r="N386" s="1">
        <v>27</v>
      </c>
      <c r="O386" s="1">
        <v>45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3">
        <f t="shared" si="166"/>
        <v>1</v>
      </c>
      <c r="AG386" s="3">
        <f t="shared" si="167"/>
        <v>1</v>
      </c>
      <c r="AH386" s="3">
        <f t="shared" si="168"/>
        <v>0</v>
      </c>
      <c r="AI386" s="3">
        <f t="shared" si="169"/>
        <v>0</v>
      </c>
      <c r="AJ386" s="3">
        <f t="shared" si="170"/>
        <v>1</v>
      </c>
      <c r="AK386" s="3">
        <f t="shared" si="152"/>
        <v>0.20000000000000004</v>
      </c>
      <c r="AL386" s="3">
        <f t="shared" si="171"/>
        <v>0</v>
      </c>
      <c r="AM386" s="3">
        <f t="shared" si="172"/>
        <v>0</v>
      </c>
      <c r="AN386" s="3">
        <f t="shared" si="173"/>
        <v>0</v>
      </c>
      <c r="AO386" s="3">
        <f t="shared" si="174"/>
        <v>0</v>
      </c>
      <c r="AP386" s="3">
        <f t="shared" si="175"/>
        <v>0</v>
      </c>
      <c r="AQ386" s="3">
        <f t="shared" si="176"/>
        <v>3</v>
      </c>
      <c r="AR386" s="3">
        <f t="shared" si="179"/>
        <v>1</v>
      </c>
      <c r="AS386" s="3">
        <f t="shared" si="153"/>
        <v>-1</v>
      </c>
      <c r="AT386" s="3">
        <f t="shared" si="177"/>
        <v>-1</v>
      </c>
      <c r="BF386">
        <f t="shared" ref="BF386:BF449" si="180">IF(K386=2,1,0)</f>
        <v>0</v>
      </c>
      <c r="BG386">
        <f t="shared" si="154"/>
        <v>1</v>
      </c>
      <c r="BH386">
        <f t="shared" si="155"/>
        <v>0</v>
      </c>
      <c r="BI386">
        <f t="shared" si="156"/>
        <v>0</v>
      </c>
      <c r="BJ386">
        <f t="shared" si="157"/>
        <v>2</v>
      </c>
      <c r="BK386">
        <f t="shared" ref="BK386:BK449" si="181">-AK386</f>
        <v>-0.20000000000000004</v>
      </c>
      <c r="BL386">
        <f t="shared" si="158"/>
        <v>1</v>
      </c>
      <c r="BM386">
        <f t="shared" si="159"/>
        <v>0</v>
      </c>
      <c r="BN386">
        <f t="shared" si="160"/>
        <v>0</v>
      </c>
      <c r="BO386">
        <f t="shared" si="161"/>
        <v>0</v>
      </c>
      <c r="BP386">
        <f t="shared" si="162"/>
        <v>0</v>
      </c>
      <c r="BQ386">
        <f t="shared" si="163"/>
        <v>0</v>
      </c>
      <c r="BR386">
        <f t="shared" si="164"/>
        <v>4</v>
      </c>
      <c r="BS386">
        <f t="shared" si="165"/>
        <v>1</v>
      </c>
      <c r="BT386">
        <f t="shared" si="178"/>
        <v>1</v>
      </c>
    </row>
    <row r="387" spans="1:72" x14ac:dyDescent="0.3">
      <c r="A387" s="1" t="s">
        <v>48</v>
      </c>
      <c r="B387" s="1">
        <v>2</v>
      </c>
      <c r="C387" s="1">
        <v>4</v>
      </c>
      <c r="D387" s="1">
        <v>73</v>
      </c>
      <c r="E387" s="1">
        <v>0</v>
      </c>
      <c r="F387" s="1">
        <v>1</v>
      </c>
      <c r="G387" s="1">
        <v>0</v>
      </c>
      <c r="H387" s="1">
        <v>3</v>
      </c>
      <c r="I387" s="1">
        <v>40</v>
      </c>
      <c r="J387" s="1">
        <v>30</v>
      </c>
      <c r="K387" s="1">
        <v>1</v>
      </c>
      <c r="L387" s="1">
        <v>2</v>
      </c>
      <c r="M387" s="1">
        <v>2</v>
      </c>
      <c r="N387" s="1">
        <v>27</v>
      </c>
      <c r="O387" s="1">
        <v>46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3">
        <f t="shared" si="166"/>
        <v>1</v>
      </c>
      <c r="AG387" s="3">
        <f t="shared" si="167"/>
        <v>1</v>
      </c>
      <c r="AH387" s="3">
        <f t="shared" si="168"/>
        <v>0</v>
      </c>
      <c r="AI387" s="3">
        <f t="shared" si="169"/>
        <v>0</v>
      </c>
      <c r="AJ387" s="3">
        <f t="shared" si="170"/>
        <v>1</v>
      </c>
      <c r="AK387" s="3">
        <f t="shared" ref="AK387:AK450" si="182">0.6*(_xlfn.IFS(I387=0,0,I387=15,1,I387=30,2,I387=40,3,I387="AD",4,AND(I387&gt;0,I387&lt;=6),I387)-_xlfn.IFS(J387=0,0,J387=15,1,J387=30,2,J387=40,3,J387="AD",4,AND(J387&gt;0,J387&lt;=6),J387))+0.3*(G387-H387)+0.1*(E387-F387)</f>
        <v>-0.39999999999999991</v>
      </c>
      <c r="AL387" s="3">
        <f t="shared" si="171"/>
        <v>0</v>
      </c>
      <c r="AM387" s="3">
        <f t="shared" si="172"/>
        <v>0</v>
      </c>
      <c r="AN387" s="3">
        <f t="shared" si="173"/>
        <v>0</v>
      </c>
      <c r="AO387" s="3">
        <f t="shared" si="174"/>
        <v>0</v>
      </c>
      <c r="AP387" s="3">
        <f t="shared" si="175"/>
        <v>0</v>
      </c>
      <c r="AQ387" s="3">
        <f t="shared" si="176"/>
        <v>3</v>
      </c>
      <c r="AR387" s="3">
        <f t="shared" si="179"/>
        <v>2</v>
      </c>
      <c r="AS387" s="3">
        <f t="shared" ref="AS387:AS450" si="183">_xlfn.IFS(OR(AR387=0,AR387=1),-1,OR(AR387=2,AR387=3),0,OR(AR387=4,AR387=5),1)</f>
        <v>0</v>
      </c>
      <c r="AT387" s="3">
        <f t="shared" si="177"/>
        <v>1</v>
      </c>
      <c r="BF387">
        <f t="shared" si="180"/>
        <v>0</v>
      </c>
      <c r="BG387">
        <f t="shared" ref="BG387:BG450" si="184">IF(D387&gt;=3,IF(U385=1,1,0),0)+IF(D387&gt;=2,IF(U386=1,1,0),0)+IF(D387&gt;=1,IF(U387=1,1,0),0)</f>
        <v>1</v>
      </c>
      <c r="BH387">
        <f t="shared" ref="BH387:BH450" si="185">IF(D387&gt;=3,IF(Y385=1,1,0),0)+IF(D387&gt;=2,IF(Y386=1,1,0),0)+IF(D387&gt;=1,IF(Y387=1,1,0),0)</f>
        <v>0</v>
      </c>
      <c r="BI387">
        <f t="shared" ref="BI387:BI450" si="186">IF(D387&gt;=3,IF(AA385=1,1,0),0)+IF(D387&gt;=2,IF(AA386=1,1,0),0)+IF(D387&gt;=1,IF(AA387=1,1,0),0)</f>
        <v>0</v>
      </c>
      <c r="BJ387">
        <f t="shared" ref="BJ387:BJ450" si="187">IF(D387&gt;=3,IF(M385=2,1,0),0)+IF(D387&gt;=2,IF(M386=2,1,0),0)+IF(D387&gt;=1,IF(M387=2,1,0),0)</f>
        <v>2</v>
      </c>
      <c r="BK387">
        <f t="shared" si="181"/>
        <v>0.39999999999999991</v>
      </c>
      <c r="BL387">
        <f t="shared" ref="BL387:BL450" si="188">IF(D387&gt;=3,IF(AND(M385=2,OR(I385=40,J385=40,I385="AD",J385="AD")),1,0),0)+IF(D387&gt;=2,IF(AND(M386=2,OR(I386=40,J386=40,I386="AD",J386="AD")),1,0),0)+IF(D387&gt;=1,IF(AND(M387=2,OR(I387=40,J387=40,I387="AD",J387="AD")),1,0),0)</f>
        <v>2</v>
      </c>
      <c r="BM387">
        <f t="shared" ref="BM387:BM450" si="189">IF(D387&gt;=3,IF(AND(M385=2,OR(G385&gt;=5,H385&gt;=5)),1,0),0)+IF(D387&gt;=2,IF(AND(M386=2,OR(G386&gt;=5,H386&gt;=5)),1,0),0)+IF(D387&gt;=1,IF(AND(M387=2,OR(G387&gt;=5,H387&gt;=5)),1,0),0)</f>
        <v>0</v>
      </c>
      <c r="BN387">
        <f t="shared" ref="BN387:BN450" si="190">IF(D387&gt;=3,IF(AE385=1,1,0),0)+IF(D387&gt;=2,IF(AE386=1,1,0),0)+IF(D387&gt;=1,IF(AE387=1,1,0),0)</f>
        <v>0</v>
      </c>
      <c r="BO387">
        <f t="shared" ref="BO387:BO450" si="191">IF(D387&gt;=3,IF(S385=1,1,0),0)+IF(D387&gt;=2,IF(S386=1,1,0),0)+IF(D387&gt;=1,IF(S387=1,1,0),0)</f>
        <v>0</v>
      </c>
      <c r="BP387">
        <f t="shared" ref="BP387:BP450" si="192">IF(D387&gt;=3,IF(W385=1,1,0),0)+IF(D387&gt;=2,IF(W386=1,1,0),0)+IF(D387&gt;=1,IF(W387=1,1,0),0)</f>
        <v>0</v>
      </c>
      <c r="BQ387">
        <f t="shared" ref="BQ387:BQ450" si="193">IF(D387&gt;=3,IF(AND(K385=2,V385=0),1,0),0)+IF(D387&gt;=2,IF(AND(K386=2,V386=0),1,0),0)+IF(D387&gt;=1,IF(AND(K387=2,V387=0),1,0),0)</f>
        <v>0</v>
      </c>
      <c r="BR387">
        <f t="shared" ref="BR387:BR450" si="194">IF(D387&gt;=3,IF(M385=2,1,0),0)+IF(D387&gt;=2,IF(M386=2,1,0),0)+IF(M387=2,1,0)+IF(A388=A387,IF(M388=2,1,0),0)+IF(A389=A387,IF(M389=2,1,0),0)</f>
        <v>3</v>
      </c>
      <c r="BS387">
        <f t="shared" ref="BS387:BS450" si="195">_xlfn.IFS(OR(BR387=0,BR387=1),-1,OR(BR387=2,BR387=3),0,OR(BR387=4,BR387=5),1)</f>
        <v>0</v>
      </c>
      <c r="BT387">
        <f t="shared" si="178"/>
        <v>-1</v>
      </c>
    </row>
    <row r="388" spans="1:72" x14ac:dyDescent="0.3">
      <c r="A388" s="1" t="s">
        <v>48</v>
      </c>
      <c r="B388" s="1">
        <v>2</v>
      </c>
      <c r="C388" s="1">
        <v>4</v>
      </c>
      <c r="D388" s="1">
        <v>74</v>
      </c>
      <c r="E388" s="1">
        <v>0</v>
      </c>
      <c r="F388" s="1">
        <v>1</v>
      </c>
      <c r="G388" s="1">
        <v>0</v>
      </c>
      <c r="H388" s="1">
        <v>3</v>
      </c>
      <c r="I388" s="1">
        <v>40</v>
      </c>
      <c r="J388" s="1">
        <v>40</v>
      </c>
      <c r="K388" s="1">
        <v>1</v>
      </c>
      <c r="L388" s="1">
        <v>2</v>
      </c>
      <c r="M388" s="1">
        <v>2</v>
      </c>
      <c r="N388" s="1">
        <v>27</v>
      </c>
      <c r="O388" s="1">
        <v>47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1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3">
        <f t="shared" ref="AF388:AF451" si="196">IF(K388=1,1,0)</f>
        <v>1</v>
      </c>
      <c r="AG388" s="3">
        <f t="shared" ref="AG388:AG451" si="197">IF(D388&gt;=3,IF(T386=1,1,0),0)+IF(D388&gt;=2,IF(T387=1,1,0),0)+IF(D388&gt;=1,IF(T388=1,1,0),0)</f>
        <v>0</v>
      </c>
      <c r="AH388" s="3">
        <f t="shared" ref="AH388:AH451" si="198">IF(D388&gt;=3,IF(X386=1,1,0),0)+IF(D388&gt;=2,IF(X387=1,1,0),0)+IF(D388&gt;=1,IF(X388=1,1,0),0)</f>
        <v>1</v>
      </c>
      <c r="AI388" s="3">
        <f t="shared" ref="AI388:AI451" si="199">IF(D388&gt;=3,IF(Z386=1,1,0),0)+IF(D388&gt;=2,IF(Z387=1,1,0),0)+IF(D388&gt;=1,IF(Z388=1,1,0),0)</f>
        <v>0</v>
      </c>
      <c r="AJ388" s="3">
        <f t="shared" ref="AJ388:AJ451" si="200">IF(D388&gt;=3,IF(M386=1,1,0),0)+IF(D388&gt;=2,IF(M387=1,1,0),0)+IF(D388&gt;=1,IF(M388=1,1,0),0)</f>
        <v>0</v>
      </c>
      <c r="AK388" s="3">
        <f t="shared" si="182"/>
        <v>-0.99999999999999989</v>
      </c>
      <c r="AL388" s="3">
        <f t="shared" ref="AL388:AL451" si="201">IF(D388&gt;=3,IF(AND(M386=1,OR(I386=40,J386=40,I386="AD",J386="AD")),1,0),0)+IF(D388&gt;=2,IF(AND(M387=1,OR(I387=40,J387=40,I387="AD",J387="AD")),1,0),0)+IF(D388&gt;=1,IF(AND(M388=1,OR(I388=40,J388=40,I388="AD",J388="AD")),1,0),0)</f>
        <v>0</v>
      </c>
      <c r="AM388" s="3">
        <f t="shared" ref="AM388:AM451" si="202">IF(D388&gt;=3,IF(AND(M386=1,OR(G386&gt;=5,H386&gt;=5)),1,0),0)+IF(D388&gt;=2,IF(AND(M387=1,OR(G387&gt;=5,H387&gt;=5)),1,0),0)+IF(D388&gt;=1,IF(AND(M388=1,OR(G388&gt;=5,H388&gt;=5)),1,0),0)</f>
        <v>0</v>
      </c>
      <c r="AN388" s="3">
        <f t="shared" ref="AN388:AN451" si="203">IF(D388&gt;=3,IF(AD386=1,1,0),0)+IF(D388&gt;=2,IF(AD387=1,1,0),0)+IF(D388&gt;=1,IF(AD388=1,1,0),0)</f>
        <v>0</v>
      </c>
      <c r="AO388" s="3">
        <f t="shared" ref="AO388:AO451" si="204">IF(D388&gt;=3,IF(R386=1,1,0),0)+IF(D388&gt;=2,IF(R387=1,1,0),0)+IF(D388&gt;=1,IF(R388=1,1,0),0)</f>
        <v>0</v>
      </c>
      <c r="AP388" s="3">
        <f t="shared" ref="AP388:AP451" si="205">IF(D388&gt;=3,IF(V386=1,1,0),0)+IF(D388&gt;=2,IF(V387=1,1,0),0)+IF(D388&gt;=1,IF(V388=1,1,0),0)</f>
        <v>0</v>
      </c>
      <c r="AQ388" s="3">
        <f t="shared" ref="AQ388:AQ451" si="206">IF(D388&gt;=3,IF(AND(K386=1,V386=0),1,0),0)+IF(D388&gt;=2,IF(AND(K387=1,V387=0),1,0),0)+IF(D388&gt;=1,IF(AND(K388=1,V388=0),1,0),0)</f>
        <v>3</v>
      </c>
      <c r="AR388" s="3">
        <f t="shared" si="179"/>
        <v>1</v>
      </c>
      <c r="AS388" s="3">
        <f t="shared" si="183"/>
        <v>-1</v>
      </c>
      <c r="AT388" s="3">
        <f t="shared" ref="AT388:AT451" si="207">AS388-AS387</f>
        <v>-1</v>
      </c>
      <c r="BF388">
        <f t="shared" si="180"/>
        <v>0</v>
      </c>
      <c r="BG388">
        <f t="shared" si="184"/>
        <v>1</v>
      </c>
      <c r="BH388">
        <f t="shared" si="185"/>
        <v>0</v>
      </c>
      <c r="BI388">
        <f t="shared" si="186"/>
        <v>0</v>
      </c>
      <c r="BJ388">
        <f t="shared" si="187"/>
        <v>3</v>
      </c>
      <c r="BK388">
        <f t="shared" si="181"/>
        <v>0.99999999999999989</v>
      </c>
      <c r="BL388">
        <f t="shared" si="188"/>
        <v>3</v>
      </c>
      <c r="BM388">
        <f t="shared" si="189"/>
        <v>0</v>
      </c>
      <c r="BN388">
        <f t="shared" si="190"/>
        <v>0</v>
      </c>
      <c r="BO388">
        <f t="shared" si="191"/>
        <v>0</v>
      </c>
      <c r="BP388">
        <f t="shared" si="192"/>
        <v>0</v>
      </c>
      <c r="BQ388">
        <f t="shared" si="193"/>
        <v>0</v>
      </c>
      <c r="BR388">
        <f t="shared" si="194"/>
        <v>4</v>
      </c>
      <c r="BS388">
        <f t="shared" si="195"/>
        <v>1</v>
      </c>
      <c r="BT388">
        <f t="shared" ref="BT388:BT451" si="208">BS388-BS387</f>
        <v>1</v>
      </c>
    </row>
    <row r="389" spans="1:72" x14ac:dyDescent="0.3">
      <c r="A389" s="1" t="s">
        <v>48</v>
      </c>
      <c r="B389" s="1">
        <v>2</v>
      </c>
      <c r="C389" s="1">
        <v>4</v>
      </c>
      <c r="D389" s="1">
        <v>75</v>
      </c>
      <c r="E389" s="1">
        <v>0</v>
      </c>
      <c r="F389" s="1">
        <v>1</v>
      </c>
      <c r="G389" s="1">
        <v>0</v>
      </c>
      <c r="H389" s="1">
        <v>3</v>
      </c>
      <c r="I389" s="1">
        <v>40</v>
      </c>
      <c r="J389" s="1" t="s">
        <v>46</v>
      </c>
      <c r="K389" s="1">
        <v>1</v>
      </c>
      <c r="L389" s="1">
        <v>2</v>
      </c>
      <c r="M389" s="1">
        <v>1</v>
      </c>
      <c r="N389" s="1">
        <v>28</v>
      </c>
      <c r="O389" s="1">
        <v>47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3">
        <f t="shared" si="196"/>
        <v>1</v>
      </c>
      <c r="AG389" s="3">
        <f t="shared" si="197"/>
        <v>0</v>
      </c>
      <c r="AH389" s="3">
        <f t="shared" si="198"/>
        <v>1</v>
      </c>
      <c r="AI389" s="3">
        <f t="shared" si="199"/>
        <v>0</v>
      </c>
      <c r="AJ389" s="3">
        <f t="shared" si="200"/>
        <v>1</v>
      </c>
      <c r="AK389" s="3">
        <f t="shared" si="182"/>
        <v>-1.6</v>
      </c>
      <c r="AL389" s="3">
        <f t="shared" si="201"/>
        <v>1</v>
      </c>
      <c r="AM389" s="3">
        <f t="shared" si="202"/>
        <v>0</v>
      </c>
      <c r="AN389" s="3">
        <f t="shared" si="203"/>
        <v>0</v>
      </c>
      <c r="AO389" s="3">
        <f t="shared" si="204"/>
        <v>0</v>
      </c>
      <c r="AP389" s="3">
        <f t="shared" si="205"/>
        <v>0</v>
      </c>
      <c r="AQ389" s="3">
        <f t="shared" si="206"/>
        <v>3</v>
      </c>
      <c r="AR389" s="3">
        <f t="shared" ref="AR389:AR452" si="209">IF(D389&gt;=3,IF(M387=1,1,0),0)+IF(D389&gt;=2,IF(M388=1,1,0),0)+IF(M389=1,1,0)+IF(A390=A389,IF(M390=1,1,0),0)+IF(A391=A389,IF(M391=1,1,0),0)</f>
        <v>2</v>
      </c>
      <c r="AS389" s="3">
        <f t="shared" si="183"/>
        <v>0</v>
      </c>
      <c r="AT389" s="3">
        <f t="shared" si="207"/>
        <v>1</v>
      </c>
      <c r="BF389">
        <f t="shared" si="180"/>
        <v>0</v>
      </c>
      <c r="BG389">
        <f t="shared" si="184"/>
        <v>1</v>
      </c>
      <c r="BH389">
        <f t="shared" si="185"/>
        <v>1</v>
      </c>
      <c r="BI389">
        <f t="shared" si="186"/>
        <v>0</v>
      </c>
      <c r="BJ389">
        <f t="shared" si="187"/>
        <v>2</v>
      </c>
      <c r="BK389">
        <f t="shared" si="181"/>
        <v>1.6</v>
      </c>
      <c r="BL389">
        <f t="shared" si="188"/>
        <v>2</v>
      </c>
      <c r="BM389">
        <f t="shared" si="189"/>
        <v>0</v>
      </c>
      <c r="BN389">
        <f t="shared" si="190"/>
        <v>0</v>
      </c>
      <c r="BO389">
        <f t="shared" si="191"/>
        <v>0</v>
      </c>
      <c r="BP389">
        <f t="shared" si="192"/>
        <v>0</v>
      </c>
      <c r="BQ389">
        <f t="shared" si="193"/>
        <v>0</v>
      </c>
      <c r="BR389">
        <f t="shared" si="194"/>
        <v>3</v>
      </c>
      <c r="BS389">
        <f t="shared" si="195"/>
        <v>0</v>
      </c>
      <c r="BT389">
        <f t="shared" si="208"/>
        <v>-1</v>
      </c>
    </row>
    <row r="390" spans="1:72" x14ac:dyDescent="0.3">
      <c r="A390" s="1" t="s">
        <v>48</v>
      </c>
      <c r="B390" s="1">
        <v>2</v>
      </c>
      <c r="C390" s="1">
        <v>4</v>
      </c>
      <c r="D390" s="1">
        <v>76</v>
      </c>
      <c r="E390" s="1">
        <v>0</v>
      </c>
      <c r="F390" s="1">
        <v>1</v>
      </c>
      <c r="G390" s="1">
        <v>0</v>
      </c>
      <c r="H390" s="1">
        <v>3</v>
      </c>
      <c r="I390" s="1">
        <v>40</v>
      </c>
      <c r="J390" s="1">
        <v>40</v>
      </c>
      <c r="K390" s="1">
        <v>1</v>
      </c>
      <c r="L390" s="1">
        <v>2</v>
      </c>
      <c r="M390" s="1">
        <v>2</v>
      </c>
      <c r="N390" s="1">
        <v>28</v>
      </c>
      <c r="O390" s="1">
        <v>48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3">
        <f t="shared" si="196"/>
        <v>1</v>
      </c>
      <c r="AG390" s="3">
        <f t="shared" si="197"/>
        <v>0</v>
      </c>
      <c r="AH390" s="3">
        <f t="shared" si="198"/>
        <v>1</v>
      </c>
      <c r="AI390" s="3">
        <f t="shared" si="199"/>
        <v>0</v>
      </c>
      <c r="AJ390" s="3">
        <f t="shared" si="200"/>
        <v>1</v>
      </c>
      <c r="AK390" s="3">
        <f t="shared" si="182"/>
        <v>-0.99999999999999989</v>
      </c>
      <c r="AL390" s="3">
        <f t="shared" si="201"/>
        <v>1</v>
      </c>
      <c r="AM390" s="3">
        <f t="shared" si="202"/>
        <v>0</v>
      </c>
      <c r="AN390" s="3">
        <f t="shared" si="203"/>
        <v>0</v>
      </c>
      <c r="AO390" s="3">
        <f t="shared" si="204"/>
        <v>0</v>
      </c>
      <c r="AP390" s="3">
        <f t="shared" si="205"/>
        <v>0</v>
      </c>
      <c r="AQ390" s="3">
        <f t="shared" si="206"/>
        <v>3</v>
      </c>
      <c r="AR390" s="3">
        <f t="shared" si="209"/>
        <v>3</v>
      </c>
      <c r="AS390" s="3">
        <f t="shared" si="183"/>
        <v>0</v>
      </c>
      <c r="AT390" s="3">
        <f t="shared" si="207"/>
        <v>0</v>
      </c>
      <c r="BF390">
        <f t="shared" si="180"/>
        <v>0</v>
      </c>
      <c r="BG390">
        <f t="shared" si="184"/>
        <v>1</v>
      </c>
      <c r="BH390">
        <f t="shared" si="185"/>
        <v>1</v>
      </c>
      <c r="BI390">
        <f t="shared" si="186"/>
        <v>0</v>
      </c>
      <c r="BJ390">
        <f t="shared" si="187"/>
        <v>2</v>
      </c>
      <c r="BK390">
        <f t="shared" si="181"/>
        <v>0.99999999999999989</v>
      </c>
      <c r="BL390">
        <f t="shared" si="188"/>
        <v>2</v>
      </c>
      <c r="BM390">
        <f t="shared" si="189"/>
        <v>0</v>
      </c>
      <c r="BN390">
        <f t="shared" si="190"/>
        <v>0</v>
      </c>
      <c r="BO390">
        <f t="shared" si="191"/>
        <v>0</v>
      </c>
      <c r="BP390">
        <f t="shared" si="192"/>
        <v>0</v>
      </c>
      <c r="BQ390">
        <f t="shared" si="193"/>
        <v>0</v>
      </c>
      <c r="BR390">
        <f t="shared" si="194"/>
        <v>2</v>
      </c>
      <c r="BS390">
        <f t="shared" si="195"/>
        <v>0</v>
      </c>
      <c r="BT390">
        <f t="shared" si="208"/>
        <v>0</v>
      </c>
    </row>
    <row r="391" spans="1:72" x14ac:dyDescent="0.3">
      <c r="A391" s="1" t="s">
        <v>48</v>
      </c>
      <c r="B391" s="1">
        <v>2</v>
      </c>
      <c r="C391" s="1">
        <v>4</v>
      </c>
      <c r="D391" s="1">
        <v>77</v>
      </c>
      <c r="E391" s="1">
        <v>0</v>
      </c>
      <c r="F391" s="1">
        <v>1</v>
      </c>
      <c r="G391" s="1">
        <v>0</v>
      </c>
      <c r="H391" s="1">
        <v>3</v>
      </c>
      <c r="I391" s="1">
        <v>40</v>
      </c>
      <c r="J391" s="1" t="s">
        <v>46</v>
      </c>
      <c r="K391" s="1">
        <v>1</v>
      </c>
      <c r="L391" s="1">
        <v>1</v>
      </c>
      <c r="M391" s="1">
        <v>1</v>
      </c>
      <c r="N391" s="1">
        <v>29</v>
      </c>
      <c r="O391" s="1">
        <v>48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0</v>
      </c>
      <c r="AA391" s="1">
        <v>0</v>
      </c>
      <c r="AB391" s="1">
        <v>0</v>
      </c>
      <c r="AC391" s="1">
        <v>1</v>
      </c>
      <c r="AD391" s="1">
        <v>0</v>
      </c>
      <c r="AE391" s="1">
        <v>0</v>
      </c>
      <c r="AF391" s="3">
        <f t="shared" si="196"/>
        <v>1</v>
      </c>
      <c r="AG391" s="3">
        <f t="shared" si="197"/>
        <v>0</v>
      </c>
      <c r="AH391" s="3">
        <f t="shared" si="198"/>
        <v>0</v>
      </c>
      <c r="AI391" s="3">
        <f t="shared" si="199"/>
        <v>0</v>
      </c>
      <c r="AJ391" s="3">
        <f t="shared" si="200"/>
        <v>2</v>
      </c>
      <c r="AK391" s="3">
        <f t="shared" si="182"/>
        <v>-1.6</v>
      </c>
      <c r="AL391" s="3">
        <f t="shared" si="201"/>
        <v>2</v>
      </c>
      <c r="AM391" s="3">
        <f t="shared" si="202"/>
        <v>0</v>
      </c>
      <c r="AN391" s="3">
        <f t="shared" si="203"/>
        <v>0</v>
      </c>
      <c r="AO391" s="3">
        <f t="shared" si="204"/>
        <v>0</v>
      </c>
      <c r="AP391" s="3">
        <f t="shared" si="205"/>
        <v>0</v>
      </c>
      <c r="AQ391" s="3">
        <f t="shared" si="206"/>
        <v>3</v>
      </c>
      <c r="AR391" s="3">
        <f t="shared" si="209"/>
        <v>3</v>
      </c>
      <c r="AS391" s="3">
        <f t="shared" si="183"/>
        <v>0</v>
      </c>
      <c r="AT391" s="3">
        <f t="shared" si="207"/>
        <v>0</v>
      </c>
      <c r="BF391">
        <f t="shared" si="180"/>
        <v>0</v>
      </c>
      <c r="BG391">
        <f t="shared" si="184"/>
        <v>1</v>
      </c>
      <c r="BH391">
        <f t="shared" si="185"/>
        <v>2</v>
      </c>
      <c r="BI391">
        <f t="shared" si="186"/>
        <v>0</v>
      </c>
      <c r="BJ391">
        <f t="shared" si="187"/>
        <v>1</v>
      </c>
      <c r="BK391">
        <f t="shared" si="181"/>
        <v>1.6</v>
      </c>
      <c r="BL391">
        <f t="shared" si="188"/>
        <v>1</v>
      </c>
      <c r="BM391">
        <f t="shared" si="189"/>
        <v>0</v>
      </c>
      <c r="BN391">
        <f t="shared" si="190"/>
        <v>0</v>
      </c>
      <c r="BO391">
        <f t="shared" si="191"/>
        <v>0</v>
      </c>
      <c r="BP391">
        <f t="shared" si="192"/>
        <v>0</v>
      </c>
      <c r="BQ391">
        <f t="shared" si="193"/>
        <v>0</v>
      </c>
      <c r="BR391">
        <f t="shared" si="194"/>
        <v>2</v>
      </c>
      <c r="BS391">
        <f t="shared" si="195"/>
        <v>0</v>
      </c>
      <c r="BT391">
        <f t="shared" si="208"/>
        <v>0</v>
      </c>
    </row>
    <row r="392" spans="1:72" x14ac:dyDescent="0.3">
      <c r="A392" s="1" t="s">
        <v>48</v>
      </c>
      <c r="B392" s="1">
        <v>2</v>
      </c>
      <c r="C392" s="1">
        <v>4</v>
      </c>
      <c r="D392" s="1">
        <v>78</v>
      </c>
      <c r="E392" s="1">
        <v>0</v>
      </c>
      <c r="F392" s="1">
        <v>1</v>
      </c>
      <c r="G392" s="1">
        <v>0</v>
      </c>
      <c r="H392" s="1">
        <v>3</v>
      </c>
      <c r="I392" s="1">
        <v>40</v>
      </c>
      <c r="J392" s="1">
        <v>40</v>
      </c>
      <c r="K392" s="1">
        <v>1</v>
      </c>
      <c r="L392" s="1">
        <v>1</v>
      </c>
      <c r="M392" s="1">
        <v>1</v>
      </c>
      <c r="N392" s="1">
        <v>30</v>
      </c>
      <c r="O392" s="1">
        <v>48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3">
        <f t="shared" si="196"/>
        <v>1</v>
      </c>
      <c r="AG392" s="3">
        <f t="shared" si="197"/>
        <v>0</v>
      </c>
      <c r="AH392" s="3">
        <f t="shared" si="198"/>
        <v>0</v>
      </c>
      <c r="AI392" s="3">
        <f t="shared" si="199"/>
        <v>0</v>
      </c>
      <c r="AJ392" s="3">
        <f t="shared" si="200"/>
        <v>2</v>
      </c>
      <c r="AK392" s="3">
        <f t="shared" si="182"/>
        <v>-0.99999999999999989</v>
      </c>
      <c r="AL392" s="3">
        <f t="shared" si="201"/>
        <v>2</v>
      </c>
      <c r="AM392" s="3">
        <f t="shared" si="202"/>
        <v>0</v>
      </c>
      <c r="AN392" s="3">
        <f t="shared" si="203"/>
        <v>0</v>
      </c>
      <c r="AO392" s="3">
        <f t="shared" si="204"/>
        <v>0</v>
      </c>
      <c r="AP392" s="3">
        <f t="shared" si="205"/>
        <v>0</v>
      </c>
      <c r="AQ392" s="3">
        <f t="shared" si="206"/>
        <v>3</v>
      </c>
      <c r="AR392" s="3">
        <f t="shared" si="209"/>
        <v>2</v>
      </c>
      <c r="AS392" s="3">
        <f t="shared" si="183"/>
        <v>0</v>
      </c>
      <c r="AT392" s="3">
        <f t="shared" si="207"/>
        <v>0</v>
      </c>
      <c r="BF392">
        <f t="shared" si="180"/>
        <v>0</v>
      </c>
      <c r="BG392">
        <f t="shared" si="184"/>
        <v>1</v>
      </c>
      <c r="BH392">
        <f t="shared" si="185"/>
        <v>2</v>
      </c>
      <c r="BI392">
        <f t="shared" si="186"/>
        <v>0</v>
      </c>
      <c r="BJ392">
        <f t="shared" si="187"/>
        <v>1</v>
      </c>
      <c r="BK392">
        <f t="shared" si="181"/>
        <v>0.99999999999999989</v>
      </c>
      <c r="BL392">
        <f t="shared" si="188"/>
        <v>1</v>
      </c>
      <c r="BM392">
        <f t="shared" si="189"/>
        <v>0</v>
      </c>
      <c r="BN392">
        <f t="shared" si="190"/>
        <v>0</v>
      </c>
      <c r="BO392">
        <f t="shared" si="191"/>
        <v>0</v>
      </c>
      <c r="BP392">
        <f t="shared" si="192"/>
        <v>0</v>
      </c>
      <c r="BQ392">
        <f t="shared" si="193"/>
        <v>0</v>
      </c>
      <c r="BR392">
        <f t="shared" si="194"/>
        <v>3</v>
      </c>
      <c r="BS392">
        <f t="shared" si="195"/>
        <v>0</v>
      </c>
      <c r="BT392">
        <f t="shared" si="208"/>
        <v>0</v>
      </c>
    </row>
    <row r="393" spans="1:72" x14ac:dyDescent="0.3">
      <c r="A393" s="1" t="s">
        <v>48</v>
      </c>
      <c r="B393" s="1">
        <v>2</v>
      </c>
      <c r="C393" s="1">
        <v>4</v>
      </c>
      <c r="D393" s="1">
        <v>79</v>
      </c>
      <c r="E393" s="1">
        <v>0</v>
      </c>
      <c r="F393" s="1">
        <v>1</v>
      </c>
      <c r="G393" s="1">
        <v>0</v>
      </c>
      <c r="H393" s="1">
        <v>3</v>
      </c>
      <c r="I393" s="1" t="s">
        <v>46</v>
      </c>
      <c r="J393" s="1">
        <v>40</v>
      </c>
      <c r="K393" s="1">
        <v>1</v>
      </c>
      <c r="L393" s="1">
        <v>2</v>
      </c>
      <c r="M393" s="1">
        <v>2</v>
      </c>
      <c r="N393" s="1">
        <v>30</v>
      </c>
      <c r="O393" s="1">
        <v>49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3">
        <f t="shared" si="196"/>
        <v>1</v>
      </c>
      <c r="AG393" s="3">
        <f t="shared" si="197"/>
        <v>0</v>
      </c>
      <c r="AH393" s="3">
        <f t="shared" si="198"/>
        <v>0</v>
      </c>
      <c r="AI393" s="3">
        <f t="shared" si="199"/>
        <v>0</v>
      </c>
      <c r="AJ393" s="3">
        <f t="shared" si="200"/>
        <v>2</v>
      </c>
      <c r="AK393" s="3">
        <f t="shared" si="182"/>
        <v>-0.39999999999999991</v>
      </c>
      <c r="AL393" s="3">
        <f t="shared" si="201"/>
        <v>2</v>
      </c>
      <c r="AM393" s="3">
        <f t="shared" si="202"/>
        <v>0</v>
      </c>
      <c r="AN393" s="3">
        <f t="shared" si="203"/>
        <v>0</v>
      </c>
      <c r="AO393" s="3">
        <f t="shared" si="204"/>
        <v>0</v>
      </c>
      <c r="AP393" s="3">
        <f t="shared" si="205"/>
        <v>0</v>
      </c>
      <c r="AQ393" s="3">
        <f t="shared" si="206"/>
        <v>3</v>
      </c>
      <c r="AR393" s="3">
        <f t="shared" si="209"/>
        <v>3</v>
      </c>
      <c r="AS393" s="3">
        <f t="shared" si="183"/>
        <v>0</v>
      </c>
      <c r="AT393" s="3">
        <f t="shared" si="207"/>
        <v>0</v>
      </c>
      <c r="BF393">
        <f t="shared" si="180"/>
        <v>0</v>
      </c>
      <c r="BG393">
        <f t="shared" si="184"/>
        <v>1</v>
      </c>
      <c r="BH393">
        <f t="shared" si="185"/>
        <v>2</v>
      </c>
      <c r="BI393">
        <f t="shared" si="186"/>
        <v>0</v>
      </c>
      <c r="BJ393">
        <f t="shared" si="187"/>
        <v>1</v>
      </c>
      <c r="BK393">
        <f t="shared" si="181"/>
        <v>0.39999999999999991</v>
      </c>
      <c r="BL393">
        <f t="shared" si="188"/>
        <v>1</v>
      </c>
      <c r="BM393">
        <f t="shared" si="189"/>
        <v>0</v>
      </c>
      <c r="BN393">
        <f t="shared" si="190"/>
        <v>0</v>
      </c>
      <c r="BO393">
        <f t="shared" si="191"/>
        <v>0</v>
      </c>
      <c r="BP393">
        <f t="shared" si="192"/>
        <v>0</v>
      </c>
      <c r="BQ393">
        <f t="shared" si="193"/>
        <v>0</v>
      </c>
      <c r="BR393">
        <f t="shared" si="194"/>
        <v>2</v>
      </c>
      <c r="BS393">
        <f t="shared" si="195"/>
        <v>0</v>
      </c>
      <c r="BT393">
        <f t="shared" si="208"/>
        <v>0</v>
      </c>
    </row>
    <row r="394" spans="1:72" x14ac:dyDescent="0.3">
      <c r="A394" s="1" t="s">
        <v>48</v>
      </c>
      <c r="B394" s="1">
        <v>2</v>
      </c>
      <c r="C394" s="1">
        <v>4</v>
      </c>
      <c r="D394" s="1">
        <v>80</v>
      </c>
      <c r="E394" s="1">
        <v>0</v>
      </c>
      <c r="F394" s="1">
        <v>1</v>
      </c>
      <c r="G394" s="1">
        <v>0</v>
      </c>
      <c r="H394" s="1">
        <v>3</v>
      </c>
      <c r="I394" s="1">
        <v>40</v>
      </c>
      <c r="J394" s="1">
        <v>40</v>
      </c>
      <c r="K394" s="1">
        <v>1</v>
      </c>
      <c r="L394" s="1">
        <v>1</v>
      </c>
      <c r="M394" s="1">
        <v>2</v>
      </c>
      <c r="N394" s="1">
        <v>30</v>
      </c>
      <c r="O394" s="1">
        <v>50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1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3">
        <f t="shared" si="196"/>
        <v>1</v>
      </c>
      <c r="AG394" s="3">
        <f t="shared" si="197"/>
        <v>0</v>
      </c>
      <c r="AH394" s="3">
        <f t="shared" si="198"/>
        <v>1</v>
      </c>
      <c r="AI394" s="3">
        <f t="shared" si="199"/>
        <v>0</v>
      </c>
      <c r="AJ394" s="3">
        <f t="shared" si="200"/>
        <v>1</v>
      </c>
      <c r="AK394" s="3">
        <f t="shared" si="182"/>
        <v>-0.99999999999999989</v>
      </c>
      <c r="AL394" s="3">
        <f t="shared" si="201"/>
        <v>1</v>
      </c>
      <c r="AM394" s="3">
        <f t="shared" si="202"/>
        <v>0</v>
      </c>
      <c r="AN394" s="3">
        <f t="shared" si="203"/>
        <v>0</v>
      </c>
      <c r="AO394" s="3">
        <f t="shared" si="204"/>
        <v>0</v>
      </c>
      <c r="AP394" s="3">
        <f t="shared" si="205"/>
        <v>0</v>
      </c>
      <c r="AQ394" s="3">
        <f t="shared" si="206"/>
        <v>3</v>
      </c>
      <c r="AR394" s="3">
        <f t="shared" si="209"/>
        <v>2</v>
      </c>
      <c r="AS394" s="3">
        <f t="shared" si="183"/>
        <v>0</v>
      </c>
      <c r="AT394" s="3">
        <f t="shared" si="207"/>
        <v>0</v>
      </c>
      <c r="BF394">
        <f t="shared" si="180"/>
        <v>0</v>
      </c>
      <c r="BG394">
        <f t="shared" si="184"/>
        <v>1</v>
      </c>
      <c r="BH394">
        <f t="shared" si="185"/>
        <v>1</v>
      </c>
      <c r="BI394">
        <f t="shared" si="186"/>
        <v>0</v>
      </c>
      <c r="BJ394">
        <f t="shared" si="187"/>
        <v>2</v>
      </c>
      <c r="BK394">
        <f t="shared" si="181"/>
        <v>0.99999999999999989</v>
      </c>
      <c r="BL394">
        <f t="shared" si="188"/>
        <v>2</v>
      </c>
      <c r="BM394">
        <f t="shared" si="189"/>
        <v>0</v>
      </c>
      <c r="BN394">
        <f t="shared" si="190"/>
        <v>0</v>
      </c>
      <c r="BO394">
        <f t="shared" si="191"/>
        <v>0</v>
      </c>
      <c r="BP394">
        <f t="shared" si="192"/>
        <v>0</v>
      </c>
      <c r="BQ394">
        <f t="shared" si="193"/>
        <v>0</v>
      </c>
      <c r="BR394">
        <f t="shared" si="194"/>
        <v>3</v>
      </c>
      <c r="BS394">
        <f t="shared" si="195"/>
        <v>0</v>
      </c>
      <c r="BT394">
        <f t="shared" si="208"/>
        <v>0</v>
      </c>
    </row>
    <row r="395" spans="1:72" x14ac:dyDescent="0.3">
      <c r="A395" s="1" t="s">
        <v>48</v>
      </c>
      <c r="B395" s="1">
        <v>2</v>
      </c>
      <c r="C395" s="1">
        <v>4</v>
      </c>
      <c r="D395" s="1">
        <v>81</v>
      </c>
      <c r="E395" s="1">
        <v>0</v>
      </c>
      <c r="F395" s="1">
        <v>1</v>
      </c>
      <c r="G395" s="1">
        <v>0</v>
      </c>
      <c r="H395" s="1">
        <v>3</v>
      </c>
      <c r="I395" s="1">
        <v>40</v>
      </c>
      <c r="J395" s="1" t="s">
        <v>46</v>
      </c>
      <c r="K395" s="1">
        <v>1</v>
      </c>
      <c r="L395" s="1">
        <v>2</v>
      </c>
      <c r="M395" s="1">
        <v>1</v>
      </c>
      <c r="N395" s="1">
        <v>31</v>
      </c>
      <c r="O395" s="1">
        <v>50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0</v>
      </c>
      <c r="AA395" s="1">
        <v>0</v>
      </c>
      <c r="AB395" s="1">
        <v>0</v>
      </c>
      <c r="AC395" s="1">
        <v>1</v>
      </c>
      <c r="AD395" s="1">
        <v>0</v>
      </c>
      <c r="AE395" s="1">
        <v>0</v>
      </c>
      <c r="AF395" s="3">
        <f t="shared" si="196"/>
        <v>1</v>
      </c>
      <c r="AG395" s="3">
        <f t="shared" si="197"/>
        <v>0</v>
      </c>
      <c r="AH395" s="3">
        <f t="shared" si="198"/>
        <v>1</v>
      </c>
      <c r="AI395" s="3">
        <f t="shared" si="199"/>
        <v>0</v>
      </c>
      <c r="AJ395" s="3">
        <f t="shared" si="200"/>
        <v>1</v>
      </c>
      <c r="AK395" s="3">
        <f t="shared" si="182"/>
        <v>-1.6</v>
      </c>
      <c r="AL395" s="3">
        <f t="shared" si="201"/>
        <v>1</v>
      </c>
      <c r="AM395" s="3">
        <f t="shared" si="202"/>
        <v>0</v>
      </c>
      <c r="AN395" s="3">
        <f t="shared" si="203"/>
        <v>0</v>
      </c>
      <c r="AO395" s="3">
        <f t="shared" si="204"/>
        <v>0</v>
      </c>
      <c r="AP395" s="3">
        <f t="shared" si="205"/>
        <v>0</v>
      </c>
      <c r="AQ395" s="3">
        <f t="shared" si="206"/>
        <v>3</v>
      </c>
      <c r="AR395" s="3">
        <f t="shared" si="209"/>
        <v>1</v>
      </c>
      <c r="AS395" s="3">
        <f t="shared" si="183"/>
        <v>-1</v>
      </c>
      <c r="AT395" s="3">
        <f t="shared" si="207"/>
        <v>-1</v>
      </c>
      <c r="BF395">
        <f t="shared" si="180"/>
        <v>0</v>
      </c>
      <c r="BG395">
        <f t="shared" si="184"/>
        <v>1</v>
      </c>
      <c r="BH395">
        <f t="shared" si="185"/>
        <v>1</v>
      </c>
      <c r="BI395">
        <f t="shared" si="186"/>
        <v>0</v>
      </c>
      <c r="BJ395">
        <f t="shared" si="187"/>
        <v>2</v>
      </c>
      <c r="BK395">
        <f t="shared" si="181"/>
        <v>1.6</v>
      </c>
      <c r="BL395">
        <f t="shared" si="188"/>
        <v>2</v>
      </c>
      <c r="BM395">
        <f t="shared" si="189"/>
        <v>0</v>
      </c>
      <c r="BN395">
        <f t="shared" si="190"/>
        <v>0</v>
      </c>
      <c r="BO395">
        <f t="shared" si="191"/>
        <v>0</v>
      </c>
      <c r="BP395">
        <f t="shared" si="192"/>
        <v>0</v>
      </c>
      <c r="BQ395">
        <f t="shared" si="193"/>
        <v>0</v>
      </c>
      <c r="BR395">
        <f t="shared" si="194"/>
        <v>4</v>
      </c>
      <c r="BS395">
        <f t="shared" si="195"/>
        <v>1</v>
      </c>
      <c r="BT395">
        <f t="shared" si="208"/>
        <v>1</v>
      </c>
    </row>
    <row r="396" spans="1:72" x14ac:dyDescent="0.3">
      <c r="A396" s="1" t="s">
        <v>48</v>
      </c>
      <c r="B396" s="1">
        <v>2</v>
      </c>
      <c r="C396" s="1">
        <v>4</v>
      </c>
      <c r="D396" s="1">
        <v>82</v>
      </c>
      <c r="E396" s="1">
        <v>0</v>
      </c>
      <c r="F396" s="1">
        <v>1</v>
      </c>
      <c r="G396" s="1">
        <v>0</v>
      </c>
      <c r="H396" s="1">
        <v>3</v>
      </c>
      <c r="I396" s="1">
        <v>40</v>
      </c>
      <c r="J396" s="1">
        <v>40</v>
      </c>
      <c r="K396" s="1">
        <v>1</v>
      </c>
      <c r="L396" s="1">
        <v>1</v>
      </c>
      <c r="M396" s="1">
        <v>2</v>
      </c>
      <c r="N396" s="1">
        <v>31</v>
      </c>
      <c r="O396" s="1">
        <v>51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1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3">
        <f t="shared" si="196"/>
        <v>1</v>
      </c>
      <c r="AG396" s="3">
        <f t="shared" si="197"/>
        <v>0</v>
      </c>
      <c r="AH396" s="3">
        <f t="shared" si="198"/>
        <v>2</v>
      </c>
      <c r="AI396" s="3">
        <f t="shared" si="199"/>
        <v>0</v>
      </c>
      <c r="AJ396" s="3">
        <f t="shared" si="200"/>
        <v>1</v>
      </c>
      <c r="AK396" s="3">
        <f t="shared" si="182"/>
        <v>-0.99999999999999989</v>
      </c>
      <c r="AL396" s="3">
        <f t="shared" si="201"/>
        <v>1</v>
      </c>
      <c r="AM396" s="3">
        <f t="shared" si="202"/>
        <v>0</v>
      </c>
      <c r="AN396" s="3">
        <f t="shared" si="203"/>
        <v>0</v>
      </c>
      <c r="AO396" s="3">
        <f t="shared" si="204"/>
        <v>0</v>
      </c>
      <c r="AP396" s="3">
        <f t="shared" si="205"/>
        <v>0</v>
      </c>
      <c r="AQ396" s="3">
        <f t="shared" si="206"/>
        <v>3</v>
      </c>
      <c r="AR396" s="3">
        <f t="shared" si="209"/>
        <v>1</v>
      </c>
      <c r="AS396" s="3">
        <f t="shared" si="183"/>
        <v>-1</v>
      </c>
      <c r="AT396" s="3">
        <f t="shared" si="207"/>
        <v>0</v>
      </c>
      <c r="BF396">
        <f t="shared" si="180"/>
        <v>0</v>
      </c>
      <c r="BG396">
        <f t="shared" si="184"/>
        <v>0</v>
      </c>
      <c r="BH396">
        <f t="shared" si="185"/>
        <v>1</v>
      </c>
      <c r="BI396">
        <f t="shared" si="186"/>
        <v>0</v>
      </c>
      <c r="BJ396">
        <f t="shared" si="187"/>
        <v>2</v>
      </c>
      <c r="BK396">
        <f t="shared" si="181"/>
        <v>0.99999999999999989</v>
      </c>
      <c r="BL396">
        <f t="shared" si="188"/>
        <v>2</v>
      </c>
      <c r="BM396">
        <f t="shared" si="189"/>
        <v>0</v>
      </c>
      <c r="BN396">
        <f t="shared" si="190"/>
        <v>0</v>
      </c>
      <c r="BO396">
        <f t="shared" si="191"/>
        <v>0</v>
      </c>
      <c r="BP396">
        <f t="shared" si="192"/>
        <v>0</v>
      </c>
      <c r="BQ396">
        <f t="shared" si="193"/>
        <v>0</v>
      </c>
      <c r="BR396">
        <f t="shared" si="194"/>
        <v>4</v>
      </c>
      <c r="BS396">
        <f t="shared" si="195"/>
        <v>1</v>
      </c>
      <c r="BT396">
        <f t="shared" si="208"/>
        <v>0</v>
      </c>
    </row>
    <row r="397" spans="1:72" x14ac:dyDescent="0.3">
      <c r="A397" s="1" t="s">
        <v>48</v>
      </c>
      <c r="B397" s="1">
        <v>2</v>
      </c>
      <c r="C397" s="1">
        <v>4</v>
      </c>
      <c r="D397" s="1">
        <v>83</v>
      </c>
      <c r="E397" s="1">
        <v>0</v>
      </c>
      <c r="F397" s="1">
        <v>1</v>
      </c>
      <c r="G397" s="1">
        <v>0</v>
      </c>
      <c r="H397" s="1">
        <v>3</v>
      </c>
      <c r="I397" s="1">
        <v>40</v>
      </c>
      <c r="J397" s="1" t="s">
        <v>46</v>
      </c>
      <c r="K397" s="1">
        <v>1</v>
      </c>
      <c r="L397" s="1">
        <v>2</v>
      </c>
      <c r="M397" s="1">
        <v>2</v>
      </c>
      <c r="N397" s="1">
        <v>31</v>
      </c>
      <c r="O397" s="1">
        <v>52</v>
      </c>
      <c r="P397" s="1">
        <v>2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1</v>
      </c>
      <c r="Y397" s="1">
        <v>0</v>
      </c>
      <c r="Z397" s="1">
        <v>0</v>
      </c>
      <c r="AA397" s="1">
        <v>0</v>
      </c>
      <c r="AB397" s="1">
        <v>0</v>
      </c>
      <c r="AC397" s="1">
        <v>1</v>
      </c>
      <c r="AD397" s="1">
        <v>0</v>
      </c>
      <c r="AE397" s="1">
        <v>1</v>
      </c>
      <c r="AF397" s="3">
        <f t="shared" si="196"/>
        <v>1</v>
      </c>
      <c r="AG397" s="3">
        <f t="shared" si="197"/>
        <v>0</v>
      </c>
      <c r="AH397" s="3">
        <f t="shared" si="198"/>
        <v>2</v>
      </c>
      <c r="AI397" s="3">
        <f t="shared" si="199"/>
        <v>0</v>
      </c>
      <c r="AJ397" s="3">
        <f t="shared" si="200"/>
        <v>1</v>
      </c>
      <c r="AK397" s="3">
        <f t="shared" si="182"/>
        <v>-1.6</v>
      </c>
      <c r="AL397" s="3">
        <f t="shared" si="201"/>
        <v>1</v>
      </c>
      <c r="AM397" s="3">
        <f t="shared" si="202"/>
        <v>0</v>
      </c>
      <c r="AN397" s="3">
        <f t="shared" si="203"/>
        <v>0</v>
      </c>
      <c r="AO397" s="3">
        <f t="shared" si="204"/>
        <v>0</v>
      </c>
      <c r="AP397" s="3">
        <f t="shared" si="205"/>
        <v>0</v>
      </c>
      <c r="AQ397" s="3">
        <f t="shared" si="206"/>
        <v>3</v>
      </c>
      <c r="AR397" s="3">
        <f t="shared" si="209"/>
        <v>1</v>
      </c>
      <c r="AS397" s="3">
        <f t="shared" si="183"/>
        <v>-1</v>
      </c>
      <c r="AT397" s="3">
        <f t="shared" si="207"/>
        <v>0</v>
      </c>
      <c r="BF397">
        <f t="shared" si="180"/>
        <v>0</v>
      </c>
      <c r="BG397">
        <f t="shared" si="184"/>
        <v>0</v>
      </c>
      <c r="BH397">
        <f t="shared" si="185"/>
        <v>1</v>
      </c>
      <c r="BI397">
        <f t="shared" si="186"/>
        <v>0</v>
      </c>
      <c r="BJ397">
        <f t="shared" si="187"/>
        <v>2</v>
      </c>
      <c r="BK397">
        <f t="shared" si="181"/>
        <v>1.6</v>
      </c>
      <c r="BL397">
        <f t="shared" si="188"/>
        <v>2</v>
      </c>
      <c r="BM397">
        <f t="shared" si="189"/>
        <v>0</v>
      </c>
      <c r="BN397">
        <f t="shared" si="190"/>
        <v>1</v>
      </c>
      <c r="BO397">
        <f t="shared" si="191"/>
        <v>0</v>
      </c>
      <c r="BP397">
        <f t="shared" si="192"/>
        <v>0</v>
      </c>
      <c r="BQ397">
        <f t="shared" si="193"/>
        <v>0</v>
      </c>
      <c r="BR397">
        <f t="shared" si="194"/>
        <v>4</v>
      </c>
      <c r="BS397">
        <f t="shared" si="195"/>
        <v>1</v>
      </c>
      <c r="BT397">
        <f t="shared" si="208"/>
        <v>0</v>
      </c>
    </row>
    <row r="398" spans="1:72" x14ac:dyDescent="0.3">
      <c r="A398" s="1" t="s">
        <v>48</v>
      </c>
      <c r="B398" s="1">
        <v>2</v>
      </c>
      <c r="C398" s="1">
        <v>5</v>
      </c>
      <c r="D398" s="1">
        <v>84</v>
      </c>
      <c r="E398" s="1">
        <v>0</v>
      </c>
      <c r="F398" s="1">
        <v>1</v>
      </c>
      <c r="G398" s="1">
        <v>0</v>
      </c>
      <c r="H398" s="1">
        <v>4</v>
      </c>
      <c r="I398" s="1">
        <v>0</v>
      </c>
      <c r="J398" s="1">
        <v>0</v>
      </c>
      <c r="K398" s="1">
        <v>2</v>
      </c>
      <c r="L398" s="1">
        <v>1</v>
      </c>
      <c r="M398" s="1">
        <v>2</v>
      </c>
      <c r="N398" s="1">
        <v>31</v>
      </c>
      <c r="O398" s="1">
        <v>53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3">
        <f t="shared" si="196"/>
        <v>0</v>
      </c>
      <c r="AG398" s="3">
        <f t="shared" si="197"/>
        <v>0</v>
      </c>
      <c r="AH398" s="3">
        <f t="shared" si="198"/>
        <v>2</v>
      </c>
      <c r="AI398" s="3">
        <f t="shared" si="199"/>
        <v>0</v>
      </c>
      <c r="AJ398" s="3">
        <f t="shared" si="200"/>
        <v>0</v>
      </c>
      <c r="AK398" s="3">
        <f t="shared" si="182"/>
        <v>-1.3</v>
      </c>
      <c r="AL398" s="3">
        <f t="shared" si="201"/>
        <v>0</v>
      </c>
      <c r="AM398" s="3">
        <f t="shared" si="202"/>
        <v>0</v>
      </c>
      <c r="AN398" s="3">
        <f t="shared" si="203"/>
        <v>0</v>
      </c>
      <c r="AO398" s="3">
        <f t="shared" si="204"/>
        <v>0</v>
      </c>
      <c r="AP398" s="3">
        <f t="shared" si="205"/>
        <v>0</v>
      </c>
      <c r="AQ398" s="3">
        <f t="shared" si="206"/>
        <v>2</v>
      </c>
      <c r="AR398" s="3">
        <f t="shared" si="209"/>
        <v>0</v>
      </c>
      <c r="AS398" s="3">
        <f t="shared" si="183"/>
        <v>-1</v>
      </c>
      <c r="AT398" s="3">
        <f t="shared" si="207"/>
        <v>0</v>
      </c>
      <c r="BF398">
        <f t="shared" si="180"/>
        <v>1</v>
      </c>
      <c r="BG398">
        <f t="shared" si="184"/>
        <v>0</v>
      </c>
      <c r="BH398">
        <f t="shared" si="185"/>
        <v>0</v>
      </c>
      <c r="BI398">
        <f t="shared" si="186"/>
        <v>0</v>
      </c>
      <c r="BJ398">
        <f t="shared" si="187"/>
        <v>3</v>
      </c>
      <c r="BK398">
        <f t="shared" si="181"/>
        <v>1.3</v>
      </c>
      <c r="BL398">
        <f t="shared" si="188"/>
        <v>2</v>
      </c>
      <c r="BM398">
        <f t="shared" si="189"/>
        <v>0</v>
      </c>
      <c r="BN398">
        <f t="shared" si="190"/>
        <v>1</v>
      </c>
      <c r="BO398">
        <f t="shared" si="191"/>
        <v>0</v>
      </c>
      <c r="BP398">
        <f t="shared" si="192"/>
        <v>0</v>
      </c>
      <c r="BQ398">
        <f t="shared" si="193"/>
        <v>1</v>
      </c>
      <c r="BR398">
        <f t="shared" si="194"/>
        <v>5</v>
      </c>
      <c r="BS398">
        <f t="shared" si="195"/>
        <v>1</v>
      </c>
      <c r="BT398">
        <f t="shared" si="208"/>
        <v>0</v>
      </c>
    </row>
    <row r="399" spans="1:72" x14ac:dyDescent="0.3">
      <c r="A399" s="1" t="s">
        <v>48</v>
      </c>
      <c r="B399" s="1">
        <v>2</v>
      </c>
      <c r="C399" s="1">
        <v>5</v>
      </c>
      <c r="D399" s="1">
        <v>85</v>
      </c>
      <c r="E399" s="1">
        <v>0</v>
      </c>
      <c r="F399" s="1">
        <v>1</v>
      </c>
      <c r="G399" s="1">
        <v>0</v>
      </c>
      <c r="H399" s="1">
        <v>4</v>
      </c>
      <c r="I399" s="1">
        <v>0</v>
      </c>
      <c r="J399" s="1">
        <v>15</v>
      </c>
      <c r="K399" s="1">
        <v>2</v>
      </c>
      <c r="L399" s="1">
        <v>2</v>
      </c>
      <c r="M399" s="1">
        <v>2</v>
      </c>
      <c r="N399" s="1">
        <v>31</v>
      </c>
      <c r="O399" s="1">
        <v>54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1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3">
        <f t="shared" si="196"/>
        <v>0</v>
      </c>
      <c r="AG399" s="3">
        <f t="shared" si="197"/>
        <v>0</v>
      </c>
      <c r="AH399" s="3">
        <f t="shared" si="198"/>
        <v>2</v>
      </c>
      <c r="AI399" s="3">
        <f t="shared" si="199"/>
        <v>0</v>
      </c>
      <c r="AJ399" s="3">
        <f t="shared" si="200"/>
        <v>0</v>
      </c>
      <c r="AK399" s="3">
        <f t="shared" si="182"/>
        <v>-1.9</v>
      </c>
      <c r="AL399" s="3">
        <f t="shared" si="201"/>
        <v>0</v>
      </c>
      <c r="AM399" s="3">
        <f t="shared" si="202"/>
        <v>0</v>
      </c>
      <c r="AN399" s="3">
        <f t="shared" si="203"/>
        <v>0</v>
      </c>
      <c r="AO399" s="3">
        <f t="shared" si="204"/>
        <v>0</v>
      </c>
      <c r="AP399" s="3">
        <f t="shared" si="205"/>
        <v>0</v>
      </c>
      <c r="AQ399" s="3">
        <f t="shared" si="206"/>
        <v>1</v>
      </c>
      <c r="AR399" s="3">
        <f t="shared" si="209"/>
        <v>1</v>
      </c>
      <c r="AS399" s="3">
        <f t="shared" si="183"/>
        <v>-1</v>
      </c>
      <c r="AT399" s="3">
        <f t="shared" si="207"/>
        <v>0</v>
      </c>
      <c r="BF399">
        <f t="shared" si="180"/>
        <v>1</v>
      </c>
      <c r="BG399">
        <f t="shared" si="184"/>
        <v>0</v>
      </c>
      <c r="BH399">
        <f t="shared" si="185"/>
        <v>0</v>
      </c>
      <c r="BI399">
        <f t="shared" si="186"/>
        <v>0</v>
      </c>
      <c r="BJ399">
        <f t="shared" si="187"/>
        <v>3</v>
      </c>
      <c r="BK399">
        <f t="shared" si="181"/>
        <v>1.9</v>
      </c>
      <c r="BL399">
        <f t="shared" si="188"/>
        <v>1</v>
      </c>
      <c r="BM399">
        <f t="shared" si="189"/>
        <v>0</v>
      </c>
      <c r="BN399">
        <f t="shared" si="190"/>
        <v>1</v>
      </c>
      <c r="BO399">
        <f t="shared" si="191"/>
        <v>0</v>
      </c>
      <c r="BP399">
        <f t="shared" si="192"/>
        <v>0</v>
      </c>
      <c r="BQ399">
        <f t="shared" si="193"/>
        <v>2</v>
      </c>
      <c r="BR399">
        <f t="shared" si="194"/>
        <v>4</v>
      </c>
      <c r="BS399">
        <f t="shared" si="195"/>
        <v>1</v>
      </c>
      <c r="BT399">
        <f t="shared" si="208"/>
        <v>0</v>
      </c>
    </row>
    <row r="400" spans="1:72" x14ac:dyDescent="0.3">
      <c r="A400" s="1" t="s">
        <v>48</v>
      </c>
      <c r="B400" s="1">
        <v>2</v>
      </c>
      <c r="C400" s="1">
        <v>5</v>
      </c>
      <c r="D400" s="1">
        <v>86</v>
      </c>
      <c r="E400" s="1">
        <v>0</v>
      </c>
      <c r="F400" s="1">
        <v>1</v>
      </c>
      <c r="G400" s="1">
        <v>0</v>
      </c>
      <c r="H400" s="1">
        <v>4</v>
      </c>
      <c r="I400" s="1">
        <v>0</v>
      </c>
      <c r="J400" s="1">
        <v>30</v>
      </c>
      <c r="K400" s="1">
        <v>2</v>
      </c>
      <c r="L400" s="1">
        <v>1</v>
      </c>
      <c r="M400" s="1">
        <v>2</v>
      </c>
      <c r="N400" s="1">
        <v>31</v>
      </c>
      <c r="O400" s="1">
        <v>55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3">
        <f t="shared" si="196"/>
        <v>0</v>
      </c>
      <c r="AG400" s="3">
        <f t="shared" si="197"/>
        <v>0</v>
      </c>
      <c r="AH400" s="3">
        <f t="shared" si="198"/>
        <v>1</v>
      </c>
      <c r="AI400" s="3">
        <f t="shared" si="199"/>
        <v>0</v>
      </c>
      <c r="AJ400" s="3">
        <f t="shared" si="200"/>
        <v>0</v>
      </c>
      <c r="AK400" s="3">
        <f t="shared" si="182"/>
        <v>-2.5</v>
      </c>
      <c r="AL400" s="3">
        <f t="shared" si="201"/>
        <v>0</v>
      </c>
      <c r="AM400" s="3">
        <f t="shared" si="202"/>
        <v>0</v>
      </c>
      <c r="AN400" s="3">
        <f t="shared" si="203"/>
        <v>0</v>
      </c>
      <c r="AO400" s="3">
        <f t="shared" si="204"/>
        <v>0</v>
      </c>
      <c r="AP400" s="3">
        <f t="shared" si="205"/>
        <v>0</v>
      </c>
      <c r="AQ400" s="3">
        <f t="shared" si="206"/>
        <v>0</v>
      </c>
      <c r="AR400" s="3">
        <f t="shared" si="209"/>
        <v>2</v>
      </c>
      <c r="AS400" s="3">
        <f t="shared" si="183"/>
        <v>0</v>
      </c>
      <c r="AT400" s="3">
        <f t="shared" si="207"/>
        <v>1</v>
      </c>
      <c r="BF400">
        <f t="shared" si="180"/>
        <v>1</v>
      </c>
      <c r="BG400">
        <f t="shared" si="184"/>
        <v>0</v>
      </c>
      <c r="BH400">
        <f t="shared" si="185"/>
        <v>0</v>
      </c>
      <c r="BI400">
        <f t="shared" si="186"/>
        <v>0</v>
      </c>
      <c r="BJ400">
        <f t="shared" si="187"/>
        <v>3</v>
      </c>
      <c r="BK400">
        <f t="shared" si="181"/>
        <v>2.5</v>
      </c>
      <c r="BL400">
        <f t="shared" si="188"/>
        <v>0</v>
      </c>
      <c r="BM400">
        <f t="shared" si="189"/>
        <v>0</v>
      </c>
      <c r="BN400">
        <f t="shared" si="190"/>
        <v>0</v>
      </c>
      <c r="BO400">
        <f t="shared" si="191"/>
        <v>0</v>
      </c>
      <c r="BP400">
        <f t="shared" si="192"/>
        <v>0</v>
      </c>
      <c r="BQ400">
        <f t="shared" si="193"/>
        <v>3</v>
      </c>
      <c r="BR400">
        <f t="shared" si="194"/>
        <v>3</v>
      </c>
      <c r="BS400">
        <f t="shared" si="195"/>
        <v>0</v>
      </c>
      <c r="BT400">
        <f t="shared" si="208"/>
        <v>-1</v>
      </c>
    </row>
    <row r="401" spans="1:72" x14ac:dyDescent="0.3">
      <c r="A401" s="1" t="s">
        <v>48</v>
      </c>
      <c r="B401" s="1">
        <v>2</v>
      </c>
      <c r="C401" s="1">
        <v>5</v>
      </c>
      <c r="D401" s="1">
        <v>87</v>
      </c>
      <c r="E401" s="1">
        <v>0</v>
      </c>
      <c r="F401" s="1">
        <v>1</v>
      </c>
      <c r="G401" s="1">
        <v>0</v>
      </c>
      <c r="H401" s="1">
        <v>4</v>
      </c>
      <c r="I401" s="1">
        <v>0</v>
      </c>
      <c r="J401" s="1">
        <v>40</v>
      </c>
      <c r="K401" s="1">
        <v>2</v>
      </c>
      <c r="L401" s="1">
        <v>1</v>
      </c>
      <c r="M401" s="1">
        <v>1</v>
      </c>
      <c r="N401" s="1">
        <v>32</v>
      </c>
      <c r="O401" s="1">
        <v>55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3">
        <f t="shared" si="196"/>
        <v>0</v>
      </c>
      <c r="AG401" s="3">
        <f t="shared" si="197"/>
        <v>0</v>
      </c>
      <c r="AH401" s="3">
        <f t="shared" si="198"/>
        <v>1</v>
      </c>
      <c r="AI401" s="3">
        <f t="shared" si="199"/>
        <v>0</v>
      </c>
      <c r="AJ401" s="3">
        <f t="shared" si="200"/>
        <v>1</v>
      </c>
      <c r="AK401" s="3">
        <f t="shared" si="182"/>
        <v>-3.1</v>
      </c>
      <c r="AL401" s="3">
        <f t="shared" si="201"/>
        <v>1</v>
      </c>
      <c r="AM401" s="3">
        <f t="shared" si="202"/>
        <v>0</v>
      </c>
      <c r="AN401" s="3">
        <f t="shared" si="203"/>
        <v>0</v>
      </c>
      <c r="AO401" s="3">
        <f t="shared" si="204"/>
        <v>0</v>
      </c>
      <c r="AP401" s="3">
        <f t="shared" si="205"/>
        <v>0</v>
      </c>
      <c r="AQ401" s="3">
        <f t="shared" si="206"/>
        <v>0</v>
      </c>
      <c r="AR401" s="3">
        <f t="shared" si="209"/>
        <v>3</v>
      </c>
      <c r="AS401" s="3">
        <f t="shared" si="183"/>
        <v>0</v>
      </c>
      <c r="AT401" s="3">
        <f t="shared" si="207"/>
        <v>0</v>
      </c>
      <c r="BF401">
        <f t="shared" si="180"/>
        <v>1</v>
      </c>
      <c r="BG401">
        <f t="shared" si="184"/>
        <v>0</v>
      </c>
      <c r="BH401">
        <f t="shared" si="185"/>
        <v>0</v>
      </c>
      <c r="BI401">
        <f t="shared" si="186"/>
        <v>0</v>
      </c>
      <c r="BJ401">
        <f t="shared" si="187"/>
        <v>2</v>
      </c>
      <c r="BK401">
        <f t="shared" si="181"/>
        <v>3.1</v>
      </c>
      <c r="BL401">
        <f t="shared" si="188"/>
        <v>0</v>
      </c>
      <c r="BM401">
        <f t="shared" si="189"/>
        <v>0</v>
      </c>
      <c r="BN401">
        <f t="shared" si="190"/>
        <v>0</v>
      </c>
      <c r="BO401">
        <f t="shared" si="191"/>
        <v>0</v>
      </c>
      <c r="BP401">
        <f t="shared" si="192"/>
        <v>0</v>
      </c>
      <c r="BQ401">
        <f t="shared" si="193"/>
        <v>3</v>
      </c>
      <c r="BR401">
        <f t="shared" si="194"/>
        <v>2</v>
      </c>
      <c r="BS401">
        <f t="shared" si="195"/>
        <v>0</v>
      </c>
      <c r="BT401">
        <f t="shared" si="208"/>
        <v>0</v>
      </c>
    </row>
    <row r="402" spans="1:72" x14ac:dyDescent="0.3">
      <c r="A402" s="1" t="s">
        <v>48</v>
      </c>
      <c r="B402" s="1">
        <v>2</v>
      </c>
      <c r="C402" s="1">
        <v>5</v>
      </c>
      <c r="D402" s="1">
        <v>88</v>
      </c>
      <c r="E402" s="1">
        <v>0</v>
      </c>
      <c r="F402" s="1">
        <v>1</v>
      </c>
      <c r="G402" s="1">
        <v>0</v>
      </c>
      <c r="H402" s="1">
        <v>4</v>
      </c>
      <c r="I402" s="1">
        <v>15</v>
      </c>
      <c r="J402" s="1">
        <v>40</v>
      </c>
      <c r="K402" s="1">
        <v>2</v>
      </c>
      <c r="L402" s="1">
        <v>2</v>
      </c>
      <c r="M402" s="1">
        <v>1</v>
      </c>
      <c r="N402" s="1">
        <v>33</v>
      </c>
      <c r="O402" s="1">
        <v>55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3">
        <f t="shared" si="196"/>
        <v>0</v>
      </c>
      <c r="AG402" s="3">
        <f t="shared" si="197"/>
        <v>0</v>
      </c>
      <c r="AH402" s="3">
        <f t="shared" si="198"/>
        <v>0</v>
      </c>
      <c r="AI402" s="3">
        <f t="shared" si="199"/>
        <v>0</v>
      </c>
      <c r="AJ402" s="3">
        <f t="shared" si="200"/>
        <v>2</v>
      </c>
      <c r="AK402" s="3">
        <f t="shared" si="182"/>
        <v>-2.5</v>
      </c>
      <c r="AL402" s="3">
        <f t="shared" si="201"/>
        <v>2</v>
      </c>
      <c r="AM402" s="3">
        <f t="shared" si="202"/>
        <v>0</v>
      </c>
      <c r="AN402" s="3">
        <f t="shared" si="203"/>
        <v>0</v>
      </c>
      <c r="AO402" s="3">
        <f t="shared" si="204"/>
        <v>0</v>
      </c>
      <c r="AP402" s="3">
        <f t="shared" si="205"/>
        <v>0</v>
      </c>
      <c r="AQ402" s="3">
        <f t="shared" si="206"/>
        <v>0</v>
      </c>
      <c r="AR402" s="3">
        <f t="shared" si="209"/>
        <v>3</v>
      </c>
      <c r="AS402" s="3">
        <f t="shared" si="183"/>
        <v>0</v>
      </c>
      <c r="AT402" s="3">
        <f t="shared" si="207"/>
        <v>0</v>
      </c>
      <c r="BF402">
        <f t="shared" si="180"/>
        <v>1</v>
      </c>
      <c r="BG402">
        <f t="shared" si="184"/>
        <v>0</v>
      </c>
      <c r="BH402">
        <f t="shared" si="185"/>
        <v>0</v>
      </c>
      <c r="BI402">
        <f t="shared" si="186"/>
        <v>0</v>
      </c>
      <c r="BJ402">
        <f t="shared" si="187"/>
        <v>1</v>
      </c>
      <c r="BK402">
        <f t="shared" si="181"/>
        <v>2.5</v>
      </c>
      <c r="BL402">
        <f t="shared" si="188"/>
        <v>0</v>
      </c>
      <c r="BM402">
        <f t="shared" si="189"/>
        <v>0</v>
      </c>
      <c r="BN402">
        <f t="shared" si="190"/>
        <v>0</v>
      </c>
      <c r="BO402">
        <f t="shared" si="191"/>
        <v>0</v>
      </c>
      <c r="BP402">
        <f t="shared" si="192"/>
        <v>0</v>
      </c>
      <c r="BQ402">
        <f t="shared" si="193"/>
        <v>3</v>
      </c>
      <c r="BR402">
        <f t="shared" si="194"/>
        <v>2</v>
      </c>
      <c r="BS402">
        <f t="shared" si="195"/>
        <v>0</v>
      </c>
      <c r="BT402">
        <f t="shared" si="208"/>
        <v>0</v>
      </c>
    </row>
    <row r="403" spans="1:72" x14ac:dyDescent="0.3">
      <c r="A403" s="1" t="s">
        <v>48</v>
      </c>
      <c r="B403" s="1">
        <v>2</v>
      </c>
      <c r="C403" s="1">
        <v>5</v>
      </c>
      <c r="D403" s="1">
        <v>89</v>
      </c>
      <c r="E403" s="1">
        <v>0</v>
      </c>
      <c r="F403" s="1">
        <v>1</v>
      </c>
      <c r="G403" s="1">
        <v>0</v>
      </c>
      <c r="H403" s="1">
        <v>4</v>
      </c>
      <c r="I403" s="1">
        <v>30</v>
      </c>
      <c r="J403" s="1">
        <v>40</v>
      </c>
      <c r="K403" s="1">
        <v>2</v>
      </c>
      <c r="L403" s="1">
        <v>2</v>
      </c>
      <c r="M403" s="1">
        <v>1</v>
      </c>
      <c r="N403" s="1">
        <v>34</v>
      </c>
      <c r="O403" s="1">
        <v>55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3">
        <f t="shared" si="196"/>
        <v>0</v>
      </c>
      <c r="AG403" s="3">
        <f t="shared" si="197"/>
        <v>0</v>
      </c>
      <c r="AH403" s="3">
        <f t="shared" si="198"/>
        <v>0</v>
      </c>
      <c r="AI403" s="3">
        <f t="shared" si="199"/>
        <v>0</v>
      </c>
      <c r="AJ403" s="3">
        <f t="shared" si="200"/>
        <v>3</v>
      </c>
      <c r="AK403" s="3">
        <f t="shared" si="182"/>
        <v>-1.9</v>
      </c>
      <c r="AL403" s="3">
        <f t="shared" si="201"/>
        <v>3</v>
      </c>
      <c r="AM403" s="3">
        <f t="shared" si="202"/>
        <v>0</v>
      </c>
      <c r="AN403" s="3">
        <f t="shared" si="203"/>
        <v>0</v>
      </c>
      <c r="AO403" s="3">
        <f t="shared" si="204"/>
        <v>0</v>
      </c>
      <c r="AP403" s="3">
        <f t="shared" si="205"/>
        <v>0</v>
      </c>
      <c r="AQ403" s="3">
        <f t="shared" si="206"/>
        <v>0</v>
      </c>
      <c r="AR403" s="3">
        <f t="shared" si="209"/>
        <v>4</v>
      </c>
      <c r="AS403" s="3">
        <f t="shared" si="183"/>
        <v>1</v>
      </c>
      <c r="AT403" s="3">
        <f t="shared" si="207"/>
        <v>1</v>
      </c>
      <c r="BF403">
        <f t="shared" si="180"/>
        <v>1</v>
      </c>
      <c r="BG403">
        <f t="shared" si="184"/>
        <v>0</v>
      </c>
      <c r="BH403">
        <f t="shared" si="185"/>
        <v>1</v>
      </c>
      <c r="BI403">
        <f t="shared" si="186"/>
        <v>0</v>
      </c>
      <c r="BJ403">
        <f t="shared" si="187"/>
        <v>0</v>
      </c>
      <c r="BK403">
        <f t="shared" si="181"/>
        <v>1.9</v>
      </c>
      <c r="BL403">
        <f t="shared" si="188"/>
        <v>0</v>
      </c>
      <c r="BM403">
        <f t="shared" si="189"/>
        <v>0</v>
      </c>
      <c r="BN403">
        <f t="shared" si="190"/>
        <v>0</v>
      </c>
      <c r="BO403">
        <f t="shared" si="191"/>
        <v>0</v>
      </c>
      <c r="BP403">
        <f t="shared" si="192"/>
        <v>1</v>
      </c>
      <c r="BQ403">
        <f t="shared" si="193"/>
        <v>3</v>
      </c>
      <c r="BR403">
        <f t="shared" si="194"/>
        <v>1</v>
      </c>
      <c r="BS403">
        <f t="shared" si="195"/>
        <v>-1</v>
      </c>
      <c r="BT403">
        <f t="shared" si="208"/>
        <v>-1</v>
      </c>
    </row>
    <row r="404" spans="1:72" x14ac:dyDescent="0.3">
      <c r="A404" s="1" t="s">
        <v>48</v>
      </c>
      <c r="B404" s="1">
        <v>2</v>
      </c>
      <c r="C404" s="1">
        <v>5</v>
      </c>
      <c r="D404" s="1">
        <v>90</v>
      </c>
      <c r="E404" s="1">
        <v>0</v>
      </c>
      <c r="F404" s="1">
        <v>1</v>
      </c>
      <c r="G404" s="1">
        <v>0</v>
      </c>
      <c r="H404" s="1">
        <v>4</v>
      </c>
      <c r="I404" s="1">
        <v>40</v>
      </c>
      <c r="J404" s="1">
        <v>40</v>
      </c>
      <c r="K404" s="1">
        <v>2</v>
      </c>
      <c r="L404" s="1">
        <v>2</v>
      </c>
      <c r="M404" s="1">
        <v>2</v>
      </c>
      <c r="N404" s="1">
        <v>34</v>
      </c>
      <c r="O404" s="1">
        <v>56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3">
        <f t="shared" si="196"/>
        <v>0</v>
      </c>
      <c r="AG404" s="3">
        <f t="shared" si="197"/>
        <v>0</v>
      </c>
      <c r="AH404" s="3">
        <f t="shared" si="198"/>
        <v>0</v>
      </c>
      <c r="AI404" s="3">
        <f t="shared" si="199"/>
        <v>0</v>
      </c>
      <c r="AJ404" s="3">
        <f t="shared" si="200"/>
        <v>2</v>
      </c>
      <c r="AK404" s="3">
        <f t="shared" si="182"/>
        <v>-1.3</v>
      </c>
      <c r="AL404" s="3">
        <f t="shared" si="201"/>
        <v>2</v>
      </c>
      <c r="AM404" s="3">
        <f t="shared" si="202"/>
        <v>0</v>
      </c>
      <c r="AN404" s="3">
        <f t="shared" si="203"/>
        <v>0</v>
      </c>
      <c r="AO404" s="3">
        <f t="shared" si="204"/>
        <v>0</v>
      </c>
      <c r="AP404" s="3">
        <f t="shared" si="205"/>
        <v>0</v>
      </c>
      <c r="AQ404" s="3">
        <f t="shared" si="206"/>
        <v>0</v>
      </c>
      <c r="AR404" s="3">
        <f t="shared" si="209"/>
        <v>3</v>
      </c>
      <c r="AS404" s="3">
        <f t="shared" si="183"/>
        <v>0</v>
      </c>
      <c r="AT404" s="3">
        <f t="shared" si="207"/>
        <v>-1</v>
      </c>
      <c r="BF404">
        <f t="shared" si="180"/>
        <v>1</v>
      </c>
      <c r="BG404">
        <f t="shared" si="184"/>
        <v>1</v>
      </c>
      <c r="BH404">
        <f t="shared" si="185"/>
        <v>1</v>
      </c>
      <c r="BI404">
        <f t="shared" si="186"/>
        <v>0</v>
      </c>
      <c r="BJ404">
        <f t="shared" si="187"/>
        <v>1</v>
      </c>
      <c r="BK404">
        <f t="shared" si="181"/>
        <v>1.3</v>
      </c>
      <c r="BL404">
        <f t="shared" si="188"/>
        <v>1</v>
      </c>
      <c r="BM404">
        <f t="shared" si="189"/>
        <v>0</v>
      </c>
      <c r="BN404">
        <f t="shared" si="190"/>
        <v>0</v>
      </c>
      <c r="BO404">
        <f t="shared" si="191"/>
        <v>0</v>
      </c>
      <c r="BP404">
        <f t="shared" si="192"/>
        <v>1</v>
      </c>
      <c r="BQ404">
        <f t="shared" si="193"/>
        <v>3</v>
      </c>
      <c r="BR404">
        <f t="shared" si="194"/>
        <v>2</v>
      </c>
      <c r="BS404">
        <f t="shared" si="195"/>
        <v>0</v>
      </c>
      <c r="BT404">
        <f t="shared" si="208"/>
        <v>1</v>
      </c>
    </row>
    <row r="405" spans="1:72" x14ac:dyDescent="0.3">
      <c r="A405" s="1" t="s">
        <v>48</v>
      </c>
      <c r="B405" s="1">
        <v>2</v>
      </c>
      <c r="C405" s="1">
        <v>5</v>
      </c>
      <c r="D405" s="1">
        <v>91</v>
      </c>
      <c r="E405" s="1">
        <v>0</v>
      </c>
      <c r="F405" s="1">
        <v>1</v>
      </c>
      <c r="G405" s="1">
        <v>0</v>
      </c>
      <c r="H405" s="1">
        <v>4</v>
      </c>
      <c r="I405" s="1">
        <v>40</v>
      </c>
      <c r="J405" s="1" t="s">
        <v>46</v>
      </c>
      <c r="K405" s="1">
        <v>2</v>
      </c>
      <c r="L405" s="1">
        <v>2</v>
      </c>
      <c r="M405" s="1">
        <v>1</v>
      </c>
      <c r="N405" s="1">
        <v>35</v>
      </c>
      <c r="O405" s="1">
        <v>56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3">
        <f t="shared" si="196"/>
        <v>0</v>
      </c>
      <c r="AG405" s="3">
        <f t="shared" si="197"/>
        <v>0</v>
      </c>
      <c r="AH405" s="3">
        <f t="shared" si="198"/>
        <v>0</v>
      </c>
      <c r="AI405" s="3">
        <f t="shared" si="199"/>
        <v>0</v>
      </c>
      <c r="AJ405" s="3">
        <f t="shared" si="200"/>
        <v>2</v>
      </c>
      <c r="AK405" s="3">
        <f t="shared" si="182"/>
        <v>-1.9</v>
      </c>
      <c r="AL405" s="3">
        <f t="shared" si="201"/>
        <v>2</v>
      </c>
      <c r="AM405" s="3">
        <f t="shared" si="202"/>
        <v>0</v>
      </c>
      <c r="AN405" s="3">
        <f t="shared" si="203"/>
        <v>0</v>
      </c>
      <c r="AO405" s="3">
        <f t="shared" si="204"/>
        <v>0</v>
      </c>
      <c r="AP405" s="3">
        <f t="shared" si="205"/>
        <v>0</v>
      </c>
      <c r="AQ405" s="3">
        <f t="shared" si="206"/>
        <v>0</v>
      </c>
      <c r="AR405" s="3">
        <f t="shared" si="209"/>
        <v>3</v>
      </c>
      <c r="AS405" s="3">
        <f t="shared" si="183"/>
        <v>0</v>
      </c>
      <c r="AT405" s="3">
        <f t="shared" si="207"/>
        <v>0</v>
      </c>
      <c r="BF405">
        <f t="shared" si="180"/>
        <v>1</v>
      </c>
      <c r="BG405">
        <f t="shared" si="184"/>
        <v>1</v>
      </c>
      <c r="BH405">
        <f t="shared" si="185"/>
        <v>2</v>
      </c>
      <c r="BI405">
        <f t="shared" si="186"/>
        <v>0</v>
      </c>
      <c r="BJ405">
        <f t="shared" si="187"/>
        <v>1</v>
      </c>
      <c r="BK405">
        <f t="shared" si="181"/>
        <v>1.9</v>
      </c>
      <c r="BL405">
        <f t="shared" si="188"/>
        <v>1</v>
      </c>
      <c r="BM405">
        <f t="shared" si="189"/>
        <v>0</v>
      </c>
      <c r="BN405">
        <f t="shared" si="190"/>
        <v>0</v>
      </c>
      <c r="BO405">
        <f t="shared" si="191"/>
        <v>0</v>
      </c>
      <c r="BP405">
        <f t="shared" si="192"/>
        <v>1</v>
      </c>
      <c r="BQ405">
        <f t="shared" si="193"/>
        <v>3</v>
      </c>
      <c r="BR405">
        <f t="shared" si="194"/>
        <v>2</v>
      </c>
      <c r="BS405">
        <f t="shared" si="195"/>
        <v>0</v>
      </c>
      <c r="BT405">
        <f t="shared" si="208"/>
        <v>0</v>
      </c>
    </row>
    <row r="406" spans="1:72" x14ac:dyDescent="0.3">
      <c r="A406" s="1" t="s">
        <v>48</v>
      </c>
      <c r="B406" s="1">
        <v>2</v>
      </c>
      <c r="C406" s="1">
        <v>5</v>
      </c>
      <c r="D406" s="1">
        <v>92</v>
      </c>
      <c r="E406" s="1">
        <v>0</v>
      </c>
      <c r="F406" s="1">
        <v>1</v>
      </c>
      <c r="G406" s="1">
        <v>0</v>
      </c>
      <c r="H406" s="1">
        <v>4</v>
      </c>
      <c r="I406" s="1">
        <v>40</v>
      </c>
      <c r="J406" s="1">
        <v>40</v>
      </c>
      <c r="K406" s="1">
        <v>2</v>
      </c>
      <c r="L406" s="1">
        <v>1</v>
      </c>
      <c r="M406" s="1">
        <v>2</v>
      </c>
      <c r="N406" s="1">
        <v>35</v>
      </c>
      <c r="O406" s="1">
        <v>57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1</v>
      </c>
      <c r="AB406" s="1">
        <v>0</v>
      </c>
      <c r="AC406" s="1">
        <v>0</v>
      </c>
      <c r="AD406" s="1">
        <v>0</v>
      </c>
      <c r="AE406" s="1">
        <v>0</v>
      </c>
      <c r="AF406" s="3">
        <f t="shared" si="196"/>
        <v>0</v>
      </c>
      <c r="AG406" s="3">
        <f t="shared" si="197"/>
        <v>0</v>
      </c>
      <c r="AH406" s="3">
        <f t="shared" si="198"/>
        <v>0</v>
      </c>
      <c r="AI406" s="3">
        <f t="shared" si="199"/>
        <v>0</v>
      </c>
      <c r="AJ406" s="3">
        <f t="shared" si="200"/>
        <v>1</v>
      </c>
      <c r="AK406" s="3">
        <f t="shared" si="182"/>
        <v>-1.3</v>
      </c>
      <c r="AL406" s="3">
        <f t="shared" si="201"/>
        <v>1</v>
      </c>
      <c r="AM406" s="3">
        <f t="shared" si="202"/>
        <v>0</v>
      </c>
      <c r="AN406" s="3">
        <f t="shared" si="203"/>
        <v>0</v>
      </c>
      <c r="AO406" s="3">
        <f t="shared" si="204"/>
        <v>0</v>
      </c>
      <c r="AP406" s="3">
        <f t="shared" si="205"/>
        <v>0</v>
      </c>
      <c r="AQ406" s="3">
        <f t="shared" si="206"/>
        <v>0</v>
      </c>
      <c r="AR406" s="3">
        <f t="shared" si="209"/>
        <v>3</v>
      </c>
      <c r="AS406" s="3">
        <f t="shared" si="183"/>
        <v>0</v>
      </c>
      <c r="AT406" s="3">
        <f t="shared" si="207"/>
        <v>0</v>
      </c>
      <c r="BF406">
        <f t="shared" si="180"/>
        <v>1</v>
      </c>
      <c r="BG406">
        <f t="shared" si="184"/>
        <v>2</v>
      </c>
      <c r="BH406">
        <f t="shared" si="185"/>
        <v>1</v>
      </c>
      <c r="BI406">
        <f t="shared" si="186"/>
        <v>1</v>
      </c>
      <c r="BJ406">
        <f t="shared" si="187"/>
        <v>2</v>
      </c>
      <c r="BK406">
        <f t="shared" si="181"/>
        <v>1.3</v>
      </c>
      <c r="BL406">
        <f t="shared" si="188"/>
        <v>2</v>
      </c>
      <c r="BM406">
        <f t="shared" si="189"/>
        <v>0</v>
      </c>
      <c r="BN406">
        <f t="shared" si="190"/>
        <v>0</v>
      </c>
      <c r="BO406">
        <f t="shared" si="191"/>
        <v>0</v>
      </c>
      <c r="BP406">
        <f t="shared" si="192"/>
        <v>0</v>
      </c>
      <c r="BQ406">
        <f t="shared" si="193"/>
        <v>3</v>
      </c>
      <c r="BR406">
        <f t="shared" si="194"/>
        <v>2</v>
      </c>
      <c r="BS406">
        <f t="shared" si="195"/>
        <v>0</v>
      </c>
      <c r="BT406">
        <f t="shared" si="208"/>
        <v>0</v>
      </c>
    </row>
    <row r="407" spans="1:72" x14ac:dyDescent="0.3">
      <c r="A407" s="1" t="s">
        <v>48</v>
      </c>
      <c r="B407" s="1">
        <v>2</v>
      </c>
      <c r="C407" s="1">
        <v>5</v>
      </c>
      <c r="D407" s="1">
        <v>93</v>
      </c>
      <c r="E407" s="1">
        <v>0</v>
      </c>
      <c r="F407" s="1">
        <v>1</v>
      </c>
      <c r="G407" s="1">
        <v>0</v>
      </c>
      <c r="H407" s="1">
        <v>4</v>
      </c>
      <c r="I407" s="1">
        <v>40</v>
      </c>
      <c r="J407" s="1" t="s">
        <v>46</v>
      </c>
      <c r="K407" s="1">
        <v>2</v>
      </c>
      <c r="L407" s="1">
        <v>2</v>
      </c>
      <c r="M407" s="1">
        <v>1</v>
      </c>
      <c r="N407" s="1">
        <v>36</v>
      </c>
      <c r="O407" s="1">
        <v>57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1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3">
        <f t="shared" si="196"/>
        <v>0</v>
      </c>
      <c r="AG407" s="3">
        <f t="shared" si="197"/>
        <v>0</v>
      </c>
      <c r="AH407" s="3">
        <f t="shared" si="198"/>
        <v>0</v>
      </c>
      <c r="AI407" s="3">
        <f t="shared" si="199"/>
        <v>0</v>
      </c>
      <c r="AJ407" s="3">
        <f t="shared" si="200"/>
        <v>2</v>
      </c>
      <c r="AK407" s="3">
        <f t="shared" si="182"/>
        <v>-1.9</v>
      </c>
      <c r="AL407" s="3">
        <f t="shared" si="201"/>
        <v>2</v>
      </c>
      <c r="AM407" s="3">
        <f t="shared" si="202"/>
        <v>0</v>
      </c>
      <c r="AN407" s="3">
        <f t="shared" si="203"/>
        <v>0</v>
      </c>
      <c r="AO407" s="3">
        <f t="shared" si="204"/>
        <v>0</v>
      </c>
      <c r="AP407" s="3">
        <f t="shared" si="205"/>
        <v>0</v>
      </c>
      <c r="AQ407" s="3">
        <f t="shared" si="206"/>
        <v>0</v>
      </c>
      <c r="AR407" s="3">
        <f t="shared" si="209"/>
        <v>3</v>
      </c>
      <c r="AS407" s="3">
        <f t="shared" si="183"/>
        <v>0</v>
      </c>
      <c r="AT407" s="3">
        <f t="shared" si="207"/>
        <v>0</v>
      </c>
      <c r="BF407">
        <f t="shared" si="180"/>
        <v>1</v>
      </c>
      <c r="BG407">
        <f t="shared" si="184"/>
        <v>1</v>
      </c>
      <c r="BH407">
        <f t="shared" si="185"/>
        <v>2</v>
      </c>
      <c r="BI407">
        <f t="shared" si="186"/>
        <v>1</v>
      </c>
      <c r="BJ407">
        <f t="shared" si="187"/>
        <v>1</v>
      </c>
      <c r="BK407">
        <f t="shared" si="181"/>
        <v>1.9</v>
      </c>
      <c r="BL407">
        <f t="shared" si="188"/>
        <v>1</v>
      </c>
      <c r="BM407">
        <f t="shared" si="189"/>
        <v>0</v>
      </c>
      <c r="BN407">
        <f t="shared" si="190"/>
        <v>0</v>
      </c>
      <c r="BO407">
        <f t="shared" si="191"/>
        <v>0</v>
      </c>
      <c r="BP407">
        <f t="shared" si="192"/>
        <v>1</v>
      </c>
      <c r="BQ407">
        <f t="shared" si="193"/>
        <v>3</v>
      </c>
      <c r="BR407">
        <f t="shared" si="194"/>
        <v>2</v>
      </c>
      <c r="BS407">
        <f t="shared" si="195"/>
        <v>0</v>
      </c>
      <c r="BT407">
        <f t="shared" si="208"/>
        <v>0</v>
      </c>
    </row>
    <row r="408" spans="1:72" x14ac:dyDescent="0.3">
      <c r="A408" s="1" t="s">
        <v>48</v>
      </c>
      <c r="B408" s="1">
        <v>2</v>
      </c>
      <c r="C408" s="1">
        <v>5</v>
      </c>
      <c r="D408" s="1">
        <v>94</v>
      </c>
      <c r="E408" s="1">
        <v>0</v>
      </c>
      <c r="F408" s="1">
        <v>1</v>
      </c>
      <c r="G408" s="1">
        <v>0</v>
      </c>
      <c r="H408" s="1">
        <v>4</v>
      </c>
      <c r="I408" s="1">
        <v>40</v>
      </c>
      <c r="J408" s="1">
        <v>40</v>
      </c>
      <c r="K408" s="1">
        <v>2</v>
      </c>
      <c r="L408" s="1">
        <v>2</v>
      </c>
      <c r="M408" s="1">
        <v>1</v>
      </c>
      <c r="N408" s="1">
        <v>37</v>
      </c>
      <c r="O408" s="1">
        <v>57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3">
        <f t="shared" si="196"/>
        <v>0</v>
      </c>
      <c r="AG408" s="3">
        <f t="shared" si="197"/>
        <v>1</v>
      </c>
      <c r="AH408" s="3">
        <f t="shared" si="198"/>
        <v>0</v>
      </c>
      <c r="AI408" s="3">
        <f t="shared" si="199"/>
        <v>0</v>
      </c>
      <c r="AJ408" s="3">
        <f t="shared" si="200"/>
        <v>2</v>
      </c>
      <c r="AK408" s="3">
        <f t="shared" si="182"/>
        <v>-1.3</v>
      </c>
      <c r="AL408" s="3">
        <f t="shared" si="201"/>
        <v>2</v>
      </c>
      <c r="AM408" s="3">
        <f t="shared" si="202"/>
        <v>0</v>
      </c>
      <c r="AN408" s="3">
        <f t="shared" si="203"/>
        <v>0</v>
      </c>
      <c r="AO408" s="3">
        <f t="shared" si="204"/>
        <v>0</v>
      </c>
      <c r="AP408" s="3">
        <f t="shared" si="205"/>
        <v>0</v>
      </c>
      <c r="AQ408" s="3">
        <f t="shared" si="206"/>
        <v>0</v>
      </c>
      <c r="AR408" s="3">
        <f t="shared" si="209"/>
        <v>3</v>
      </c>
      <c r="AS408" s="3">
        <f t="shared" si="183"/>
        <v>0</v>
      </c>
      <c r="AT408" s="3">
        <f t="shared" si="207"/>
        <v>0</v>
      </c>
      <c r="BF408">
        <f t="shared" si="180"/>
        <v>1</v>
      </c>
      <c r="BG408">
        <f t="shared" si="184"/>
        <v>1</v>
      </c>
      <c r="BH408">
        <f t="shared" si="185"/>
        <v>1</v>
      </c>
      <c r="BI408">
        <f t="shared" si="186"/>
        <v>1</v>
      </c>
      <c r="BJ408">
        <f t="shared" si="187"/>
        <v>1</v>
      </c>
      <c r="BK408">
        <f t="shared" si="181"/>
        <v>1.3</v>
      </c>
      <c r="BL408">
        <f t="shared" si="188"/>
        <v>1</v>
      </c>
      <c r="BM408">
        <f t="shared" si="189"/>
        <v>0</v>
      </c>
      <c r="BN408">
        <f t="shared" si="190"/>
        <v>0</v>
      </c>
      <c r="BO408">
        <f t="shared" si="191"/>
        <v>0</v>
      </c>
      <c r="BP408">
        <f t="shared" si="192"/>
        <v>1</v>
      </c>
      <c r="BQ408">
        <f t="shared" si="193"/>
        <v>3</v>
      </c>
      <c r="BR408">
        <f t="shared" si="194"/>
        <v>2</v>
      </c>
      <c r="BS408">
        <f t="shared" si="195"/>
        <v>0</v>
      </c>
      <c r="BT408">
        <f t="shared" si="208"/>
        <v>0</v>
      </c>
    </row>
    <row r="409" spans="1:72" x14ac:dyDescent="0.3">
      <c r="A409" s="1" t="s">
        <v>48</v>
      </c>
      <c r="B409" s="1">
        <v>2</v>
      </c>
      <c r="C409" s="1">
        <v>5</v>
      </c>
      <c r="D409" s="1">
        <v>95</v>
      </c>
      <c r="E409" s="1">
        <v>0</v>
      </c>
      <c r="F409" s="1">
        <v>1</v>
      </c>
      <c r="G409" s="1">
        <v>0</v>
      </c>
      <c r="H409" s="1">
        <v>4</v>
      </c>
      <c r="I409" s="1" t="s">
        <v>46</v>
      </c>
      <c r="J409" s="1">
        <v>40</v>
      </c>
      <c r="K409" s="1">
        <v>2</v>
      </c>
      <c r="L409" s="1">
        <v>1</v>
      </c>
      <c r="M409" s="1">
        <v>2</v>
      </c>
      <c r="N409" s="1">
        <v>37</v>
      </c>
      <c r="O409" s="1">
        <v>58</v>
      </c>
      <c r="P409" s="1">
        <v>0</v>
      </c>
      <c r="Q409" s="1">
        <v>0</v>
      </c>
      <c r="R409" s="1">
        <v>0</v>
      </c>
      <c r="S409" s="1">
        <v>1</v>
      </c>
      <c r="T409" s="1">
        <v>0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1</v>
      </c>
      <c r="AC409" s="1">
        <v>0</v>
      </c>
      <c r="AD409" s="1">
        <v>0</v>
      </c>
      <c r="AE409" s="1">
        <v>0</v>
      </c>
      <c r="AF409" s="3">
        <f t="shared" si="196"/>
        <v>0</v>
      </c>
      <c r="AG409" s="3">
        <f t="shared" si="197"/>
        <v>1</v>
      </c>
      <c r="AH409" s="3">
        <f t="shared" si="198"/>
        <v>0</v>
      </c>
      <c r="AI409" s="3">
        <f t="shared" si="199"/>
        <v>0</v>
      </c>
      <c r="AJ409" s="3">
        <f t="shared" si="200"/>
        <v>2</v>
      </c>
      <c r="AK409" s="3">
        <f t="shared" si="182"/>
        <v>-0.7</v>
      </c>
      <c r="AL409" s="3">
        <f t="shared" si="201"/>
        <v>2</v>
      </c>
      <c r="AM409" s="3">
        <f t="shared" si="202"/>
        <v>0</v>
      </c>
      <c r="AN409" s="3">
        <f t="shared" si="203"/>
        <v>0</v>
      </c>
      <c r="AO409" s="3">
        <f t="shared" si="204"/>
        <v>0</v>
      </c>
      <c r="AP409" s="3">
        <f t="shared" si="205"/>
        <v>0</v>
      </c>
      <c r="AQ409" s="3">
        <f t="shared" si="206"/>
        <v>0</v>
      </c>
      <c r="AR409" s="3">
        <f t="shared" si="209"/>
        <v>4</v>
      </c>
      <c r="AS409" s="3">
        <f t="shared" si="183"/>
        <v>1</v>
      </c>
      <c r="AT409" s="3">
        <f t="shared" si="207"/>
        <v>1</v>
      </c>
      <c r="BF409">
        <f t="shared" si="180"/>
        <v>1</v>
      </c>
      <c r="BG409">
        <f t="shared" si="184"/>
        <v>1</v>
      </c>
      <c r="BH409">
        <f t="shared" si="185"/>
        <v>1</v>
      </c>
      <c r="BI409">
        <f t="shared" si="186"/>
        <v>0</v>
      </c>
      <c r="BJ409">
        <f t="shared" si="187"/>
        <v>1</v>
      </c>
      <c r="BK409">
        <f t="shared" si="181"/>
        <v>0.7</v>
      </c>
      <c r="BL409">
        <f t="shared" si="188"/>
        <v>1</v>
      </c>
      <c r="BM409">
        <f t="shared" si="189"/>
        <v>0</v>
      </c>
      <c r="BN409">
        <f t="shared" si="190"/>
        <v>0</v>
      </c>
      <c r="BO409">
        <f t="shared" si="191"/>
        <v>1</v>
      </c>
      <c r="BP409">
        <f t="shared" si="192"/>
        <v>1</v>
      </c>
      <c r="BQ409">
        <f t="shared" si="193"/>
        <v>3</v>
      </c>
      <c r="BR409">
        <f t="shared" si="194"/>
        <v>1</v>
      </c>
      <c r="BS409">
        <f t="shared" si="195"/>
        <v>-1</v>
      </c>
      <c r="BT409">
        <f t="shared" si="208"/>
        <v>-1</v>
      </c>
    </row>
    <row r="410" spans="1:72" x14ac:dyDescent="0.3">
      <c r="A410" s="1" t="s">
        <v>48</v>
      </c>
      <c r="B410" s="1">
        <v>2</v>
      </c>
      <c r="C410" s="1">
        <v>5</v>
      </c>
      <c r="D410" s="1">
        <v>96</v>
      </c>
      <c r="E410" s="1">
        <v>0</v>
      </c>
      <c r="F410" s="1">
        <v>1</v>
      </c>
      <c r="G410" s="1">
        <v>0</v>
      </c>
      <c r="H410" s="1">
        <v>4</v>
      </c>
      <c r="I410" s="1">
        <v>40</v>
      </c>
      <c r="J410" s="1">
        <v>40</v>
      </c>
      <c r="K410" s="1">
        <v>2</v>
      </c>
      <c r="L410" s="1">
        <v>2</v>
      </c>
      <c r="M410" s="1">
        <v>1</v>
      </c>
      <c r="N410" s="1">
        <v>38</v>
      </c>
      <c r="O410" s="1">
        <v>58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3">
        <f t="shared" si="196"/>
        <v>0</v>
      </c>
      <c r="AG410" s="3">
        <f t="shared" si="197"/>
        <v>1</v>
      </c>
      <c r="AH410" s="3">
        <f t="shared" si="198"/>
        <v>0</v>
      </c>
      <c r="AI410" s="3">
        <f t="shared" si="199"/>
        <v>1</v>
      </c>
      <c r="AJ410" s="3">
        <f t="shared" si="200"/>
        <v>2</v>
      </c>
      <c r="AK410" s="3">
        <f t="shared" si="182"/>
        <v>-1.3</v>
      </c>
      <c r="AL410" s="3">
        <f t="shared" si="201"/>
        <v>2</v>
      </c>
      <c r="AM410" s="3">
        <f t="shared" si="202"/>
        <v>0</v>
      </c>
      <c r="AN410" s="3">
        <f t="shared" si="203"/>
        <v>0</v>
      </c>
      <c r="AO410" s="3">
        <f t="shared" si="204"/>
        <v>0</v>
      </c>
      <c r="AP410" s="3">
        <f t="shared" si="205"/>
        <v>0</v>
      </c>
      <c r="AQ410" s="3">
        <f t="shared" si="206"/>
        <v>0</v>
      </c>
      <c r="AR410" s="3">
        <f t="shared" si="209"/>
        <v>4</v>
      </c>
      <c r="AS410" s="3">
        <f t="shared" si="183"/>
        <v>1</v>
      </c>
      <c r="AT410" s="3">
        <f t="shared" si="207"/>
        <v>0</v>
      </c>
      <c r="BF410">
        <f t="shared" si="180"/>
        <v>1</v>
      </c>
      <c r="BG410">
        <f t="shared" si="184"/>
        <v>1</v>
      </c>
      <c r="BH410">
        <f t="shared" si="185"/>
        <v>0</v>
      </c>
      <c r="BI410">
        <f t="shared" si="186"/>
        <v>0</v>
      </c>
      <c r="BJ410">
        <f t="shared" si="187"/>
        <v>1</v>
      </c>
      <c r="BK410">
        <f t="shared" si="181"/>
        <v>1.3</v>
      </c>
      <c r="BL410">
        <f t="shared" si="188"/>
        <v>1</v>
      </c>
      <c r="BM410">
        <f t="shared" si="189"/>
        <v>0</v>
      </c>
      <c r="BN410">
        <f t="shared" si="190"/>
        <v>0</v>
      </c>
      <c r="BO410">
        <f t="shared" si="191"/>
        <v>1</v>
      </c>
      <c r="BP410">
        <f t="shared" si="192"/>
        <v>0</v>
      </c>
      <c r="BQ410">
        <f t="shared" si="193"/>
        <v>3</v>
      </c>
      <c r="BR410">
        <f t="shared" si="194"/>
        <v>1</v>
      </c>
      <c r="BS410">
        <f t="shared" si="195"/>
        <v>-1</v>
      </c>
      <c r="BT410">
        <f t="shared" si="208"/>
        <v>0</v>
      </c>
    </row>
    <row r="411" spans="1:72" x14ac:dyDescent="0.3">
      <c r="A411" s="1" t="s">
        <v>48</v>
      </c>
      <c r="B411" s="1">
        <v>2</v>
      </c>
      <c r="C411" s="1">
        <v>5</v>
      </c>
      <c r="D411" s="1">
        <v>97</v>
      </c>
      <c r="E411" s="1">
        <v>0</v>
      </c>
      <c r="F411" s="1">
        <v>1</v>
      </c>
      <c r="G411" s="1">
        <v>0</v>
      </c>
      <c r="H411" s="1">
        <v>4</v>
      </c>
      <c r="I411" s="1" t="s">
        <v>46</v>
      </c>
      <c r="J411" s="1">
        <v>40</v>
      </c>
      <c r="K411" s="1">
        <v>2</v>
      </c>
      <c r="L411" s="1">
        <v>1</v>
      </c>
      <c r="M411" s="1">
        <v>1</v>
      </c>
      <c r="N411" s="1">
        <v>39</v>
      </c>
      <c r="O411" s="1">
        <v>58</v>
      </c>
      <c r="P411" s="1">
        <v>1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0</v>
      </c>
      <c r="AA411" s="1">
        <v>0</v>
      </c>
      <c r="AB411" s="1">
        <v>1</v>
      </c>
      <c r="AC411" s="1">
        <v>0</v>
      </c>
      <c r="AD411" s="1">
        <v>1</v>
      </c>
      <c r="AE411" s="1">
        <v>0</v>
      </c>
      <c r="AF411" s="3">
        <f t="shared" si="196"/>
        <v>0</v>
      </c>
      <c r="AG411" s="3">
        <f t="shared" si="197"/>
        <v>0</v>
      </c>
      <c r="AH411" s="3">
        <f t="shared" si="198"/>
        <v>0</v>
      </c>
      <c r="AI411" s="3">
        <f t="shared" si="199"/>
        <v>1</v>
      </c>
      <c r="AJ411" s="3">
        <f t="shared" si="200"/>
        <v>2</v>
      </c>
      <c r="AK411" s="3">
        <f t="shared" si="182"/>
        <v>-0.7</v>
      </c>
      <c r="AL411" s="3">
        <f t="shared" si="201"/>
        <v>2</v>
      </c>
      <c r="AM411" s="3">
        <f t="shared" si="202"/>
        <v>0</v>
      </c>
      <c r="AN411" s="3">
        <f t="shared" si="203"/>
        <v>1</v>
      </c>
      <c r="AO411" s="3">
        <f t="shared" si="204"/>
        <v>0</v>
      </c>
      <c r="AP411" s="3">
        <f t="shared" si="205"/>
        <v>0</v>
      </c>
      <c r="AQ411" s="3">
        <f t="shared" si="206"/>
        <v>0</v>
      </c>
      <c r="AR411" s="3">
        <f t="shared" si="209"/>
        <v>4</v>
      </c>
      <c r="AS411" s="3">
        <f t="shared" si="183"/>
        <v>1</v>
      </c>
      <c r="AT411" s="3">
        <f t="shared" si="207"/>
        <v>0</v>
      </c>
      <c r="BF411">
        <f t="shared" si="180"/>
        <v>1</v>
      </c>
      <c r="BG411">
        <f t="shared" si="184"/>
        <v>1</v>
      </c>
      <c r="BH411">
        <f t="shared" si="185"/>
        <v>1</v>
      </c>
      <c r="BI411">
        <f t="shared" si="186"/>
        <v>0</v>
      </c>
      <c r="BJ411">
        <f t="shared" si="187"/>
        <v>1</v>
      </c>
      <c r="BK411">
        <f t="shared" si="181"/>
        <v>0.7</v>
      </c>
      <c r="BL411">
        <f t="shared" si="188"/>
        <v>1</v>
      </c>
      <c r="BM411">
        <f t="shared" si="189"/>
        <v>0</v>
      </c>
      <c r="BN411">
        <f t="shared" si="190"/>
        <v>0</v>
      </c>
      <c r="BO411">
        <f t="shared" si="191"/>
        <v>1</v>
      </c>
      <c r="BP411">
        <f t="shared" si="192"/>
        <v>0</v>
      </c>
      <c r="BQ411">
        <f t="shared" si="193"/>
        <v>3</v>
      </c>
      <c r="BR411">
        <f t="shared" si="194"/>
        <v>1</v>
      </c>
      <c r="BS411">
        <f t="shared" si="195"/>
        <v>-1</v>
      </c>
      <c r="BT411">
        <f t="shared" si="208"/>
        <v>0</v>
      </c>
    </row>
    <row r="412" spans="1:72" x14ac:dyDescent="0.3">
      <c r="A412" s="1" t="s">
        <v>48</v>
      </c>
      <c r="B412" s="1">
        <v>2</v>
      </c>
      <c r="C412" s="1">
        <v>6</v>
      </c>
      <c r="D412" s="1">
        <v>98</v>
      </c>
      <c r="E412" s="1">
        <v>0</v>
      </c>
      <c r="F412" s="1">
        <v>1</v>
      </c>
      <c r="G412" s="1">
        <v>1</v>
      </c>
      <c r="H412" s="1">
        <v>4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40</v>
      </c>
      <c r="O412" s="1">
        <v>58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3">
        <f t="shared" si="196"/>
        <v>1</v>
      </c>
      <c r="AG412" s="3">
        <f t="shared" si="197"/>
        <v>0</v>
      </c>
      <c r="AH412" s="3">
        <f t="shared" si="198"/>
        <v>0</v>
      </c>
      <c r="AI412" s="3">
        <f t="shared" si="199"/>
        <v>2</v>
      </c>
      <c r="AJ412" s="3">
        <f t="shared" si="200"/>
        <v>3</v>
      </c>
      <c r="AK412" s="3">
        <f t="shared" si="182"/>
        <v>-0.99999999999999989</v>
      </c>
      <c r="AL412" s="3">
        <f t="shared" si="201"/>
        <v>2</v>
      </c>
      <c r="AM412" s="3">
        <f t="shared" si="202"/>
        <v>0</v>
      </c>
      <c r="AN412" s="3">
        <f t="shared" si="203"/>
        <v>1</v>
      </c>
      <c r="AO412" s="3">
        <f t="shared" si="204"/>
        <v>0</v>
      </c>
      <c r="AP412" s="3">
        <f t="shared" si="205"/>
        <v>0</v>
      </c>
      <c r="AQ412" s="3">
        <f t="shared" si="206"/>
        <v>1</v>
      </c>
      <c r="AR412" s="3">
        <f t="shared" si="209"/>
        <v>5</v>
      </c>
      <c r="AS412" s="3">
        <f t="shared" si="183"/>
        <v>1</v>
      </c>
      <c r="AT412" s="3">
        <f t="shared" si="207"/>
        <v>0</v>
      </c>
      <c r="BF412">
        <f t="shared" si="180"/>
        <v>0</v>
      </c>
      <c r="BG412">
        <f t="shared" si="184"/>
        <v>0</v>
      </c>
      <c r="BH412">
        <f t="shared" si="185"/>
        <v>1</v>
      </c>
      <c r="BI412">
        <f t="shared" si="186"/>
        <v>0</v>
      </c>
      <c r="BJ412">
        <f t="shared" si="187"/>
        <v>0</v>
      </c>
      <c r="BK412">
        <f t="shared" si="181"/>
        <v>0.99999999999999989</v>
      </c>
      <c r="BL412">
        <f t="shared" si="188"/>
        <v>0</v>
      </c>
      <c r="BM412">
        <f t="shared" si="189"/>
        <v>0</v>
      </c>
      <c r="BN412">
        <f t="shared" si="190"/>
        <v>0</v>
      </c>
      <c r="BO412">
        <f t="shared" si="191"/>
        <v>0</v>
      </c>
      <c r="BP412">
        <f t="shared" si="192"/>
        <v>0</v>
      </c>
      <c r="BQ412">
        <f t="shared" si="193"/>
        <v>2</v>
      </c>
      <c r="BR412">
        <f t="shared" si="194"/>
        <v>0</v>
      </c>
      <c r="BS412">
        <f t="shared" si="195"/>
        <v>-1</v>
      </c>
      <c r="BT412">
        <f t="shared" si="208"/>
        <v>0</v>
      </c>
    </row>
    <row r="413" spans="1:72" x14ac:dyDescent="0.3">
      <c r="A413" s="1" t="s">
        <v>48</v>
      </c>
      <c r="B413" s="1">
        <v>2</v>
      </c>
      <c r="C413" s="1">
        <v>6</v>
      </c>
      <c r="D413" s="1">
        <v>99</v>
      </c>
      <c r="E413" s="1">
        <v>0</v>
      </c>
      <c r="F413" s="1">
        <v>1</v>
      </c>
      <c r="G413" s="1">
        <v>1</v>
      </c>
      <c r="H413" s="1">
        <v>4</v>
      </c>
      <c r="I413" s="1">
        <v>15</v>
      </c>
      <c r="J413" s="1">
        <v>0</v>
      </c>
      <c r="K413" s="1">
        <v>1</v>
      </c>
      <c r="L413" s="1">
        <v>1</v>
      </c>
      <c r="M413" s="1">
        <v>1</v>
      </c>
      <c r="N413" s="1">
        <v>41</v>
      </c>
      <c r="O413" s="1">
        <v>58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3">
        <f t="shared" si="196"/>
        <v>1</v>
      </c>
      <c r="AG413" s="3">
        <f t="shared" si="197"/>
        <v>0</v>
      </c>
      <c r="AH413" s="3">
        <f t="shared" si="198"/>
        <v>0</v>
      </c>
      <c r="AI413" s="3">
        <f t="shared" si="199"/>
        <v>1</v>
      </c>
      <c r="AJ413" s="3">
        <f t="shared" si="200"/>
        <v>3</v>
      </c>
      <c r="AK413" s="3">
        <f t="shared" si="182"/>
        <v>-0.39999999999999991</v>
      </c>
      <c r="AL413" s="3">
        <f t="shared" si="201"/>
        <v>1</v>
      </c>
      <c r="AM413" s="3">
        <f t="shared" si="202"/>
        <v>0</v>
      </c>
      <c r="AN413" s="3">
        <f t="shared" si="203"/>
        <v>1</v>
      </c>
      <c r="AO413" s="3">
        <f t="shared" si="204"/>
        <v>0</v>
      </c>
      <c r="AP413" s="3">
        <f t="shared" si="205"/>
        <v>0</v>
      </c>
      <c r="AQ413" s="3">
        <f t="shared" si="206"/>
        <v>2</v>
      </c>
      <c r="AR413" s="3">
        <f t="shared" si="209"/>
        <v>5</v>
      </c>
      <c r="AS413" s="3">
        <f t="shared" si="183"/>
        <v>1</v>
      </c>
      <c r="AT413" s="3">
        <f t="shared" si="207"/>
        <v>0</v>
      </c>
      <c r="BF413">
        <f t="shared" si="180"/>
        <v>0</v>
      </c>
      <c r="BG413">
        <f t="shared" si="184"/>
        <v>0</v>
      </c>
      <c r="BH413">
        <f t="shared" si="185"/>
        <v>1</v>
      </c>
      <c r="BI413">
        <f t="shared" si="186"/>
        <v>0</v>
      </c>
      <c r="BJ413">
        <f t="shared" si="187"/>
        <v>0</v>
      </c>
      <c r="BK413">
        <f t="shared" si="181"/>
        <v>0.39999999999999991</v>
      </c>
      <c r="BL413">
        <f t="shared" si="188"/>
        <v>0</v>
      </c>
      <c r="BM413">
        <f t="shared" si="189"/>
        <v>0</v>
      </c>
      <c r="BN413">
        <f t="shared" si="190"/>
        <v>0</v>
      </c>
      <c r="BO413">
        <f t="shared" si="191"/>
        <v>0</v>
      </c>
      <c r="BP413">
        <f t="shared" si="192"/>
        <v>0</v>
      </c>
      <c r="BQ413">
        <f t="shared" si="193"/>
        <v>1</v>
      </c>
      <c r="BR413">
        <f t="shared" si="194"/>
        <v>0</v>
      </c>
      <c r="BS413">
        <f t="shared" si="195"/>
        <v>-1</v>
      </c>
      <c r="BT413">
        <f t="shared" si="208"/>
        <v>0</v>
      </c>
    </row>
    <row r="414" spans="1:72" x14ac:dyDescent="0.3">
      <c r="A414" s="1" t="s">
        <v>48</v>
      </c>
      <c r="B414" s="1">
        <v>2</v>
      </c>
      <c r="C414" s="1">
        <v>6</v>
      </c>
      <c r="D414" s="1">
        <v>100</v>
      </c>
      <c r="E414" s="1">
        <v>0</v>
      </c>
      <c r="F414" s="1">
        <v>1</v>
      </c>
      <c r="G414" s="1">
        <v>1</v>
      </c>
      <c r="H414" s="1">
        <v>4</v>
      </c>
      <c r="I414" s="1">
        <v>30</v>
      </c>
      <c r="J414" s="1">
        <v>0</v>
      </c>
      <c r="K414" s="1">
        <v>1</v>
      </c>
      <c r="L414" s="1">
        <v>1</v>
      </c>
      <c r="M414" s="1">
        <v>1</v>
      </c>
      <c r="N414" s="1">
        <v>42</v>
      </c>
      <c r="O414" s="1">
        <v>58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3">
        <f t="shared" si="196"/>
        <v>1</v>
      </c>
      <c r="AG414" s="3">
        <f t="shared" si="197"/>
        <v>0</v>
      </c>
      <c r="AH414" s="3">
        <f t="shared" si="198"/>
        <v>0</v>
      </c>
      <c r="AI414" s="3">
        <f t="shared" si="199"/>
        <v>1</v>
      </c>
      <c r="AJ414" s="3">
        <f t="shared" si="200"/>
        <v>3</v>
      </c>
      <c r="AK414" s="3">
        <f t="shared" si="182"/>
        <v>0.20000000000000004</v>
      </c>
      <c r="AL414" s="3">
        <f t="shared" si="201"/>
        <v>0</v>
      </c>
      <c r="AM414" s="3">
        <f t="shared" si="202"/>
        <v>0</v>
      </c>
      <c r="AN414" s="3">
        <f t="shared" si="203"/>
        <v>0</v>
      </c>
      <c r="AO414" s="3">
        <f t="shared" si="204"/>
        <v>0</v>
      </c>
      <c r="AP414" s="3">
        <f t="shared" si="205"/>
        <v>0</v>
      </c>
      <c r="AQ414" s="3">
        <f t="shared" si="206"/>
        <v>3</v>
      </c>
      <c r="AR414" s="3">
        <f t="shared" si="209"/>
        <v>5</v>
      </c>
      <c r="AS414" s="3">
        <f t="shared" si="183"/>
        <v>1</v>
      </c>
      <c r="AT414" s="3">
        <f t="shared" si="207"/>
        <v>0</v>
      </c>
      <c r="BF414">
        <f t="shared" si="180"/>
        <v>0</v>
      </c>
      <c r="BG414">
        <f t="shared" si="184"/>
        <v>0</v>
      </c>
      <c r="BH414">
        <f t="shared" si="185"/>
        <v>0</v>
      </c>
      <c r="BI414">
        <f t="shared" si="186"/>
        <v>0</v>
      </c>
      <c r="BJ414">
        <f t="shared" si="187"/>
        <v>0</v>
      </c>
      <c r="BK414">
        <f t="shared" si="181"/>
        <v>-0.20000000000000004</v>
      </c>
      <c r="BL414">
        <f t="shared" si="188"/>
        <v>0</v>
      </c>
      <c r="BM414">
        <f t="shared" si="189"/>
        <v>0</v>
      </c>
      <c r="BN414">
        <f t="shared" si="190"/>
        <v>0</v>
      </c>
      <c r="BO414">
        <f t="shared" si="191"/>
        <v>0</v>
      </c>
      <c r="BP414">
        <f t="shared" si="192"/>
        <v>0</v>
      </c>
      <c r="BQ414">
        <f t="shared" si="193"/>
        <v>0</v>
      </c>
      <c r="BR414">
        <f t="shared" si="194"/>
        <v>0</v>
      </c>
      <c r="BS414">
        <f t="shared" si="195"/>
        <v>-1</v>
      </c>
      <c r="BT414">
        <f t="shared" si="208"/>
        <v>0</v>
      </c>
    </row>
    <row r="415" spans="1:72" x14ac:dyDescent="0.3">
      <c r="A415" s="1" t="s">
        <v>48</v>
      </c>
      <c r="B415" s="1">
        <v>2</v>
      </c>
      <c r="C415" s="1">
        <v>6</v>
      </c>
      <c r="D415" s="1">
        <v>101</v>
      </c>
      <c r="E415" s="1">
        <v>0</v>
      </c>
      <c r="F415" s="1">
        <v>1</v>
      </c>
      <c r="G415" s="1">
        <v>1</v>
      </c>
      <c r="H415" s="1">
        <v>4</v>
      </c>
      <c r="I415" s="1">
        <v>40</v>
      </c>
      <c r="J415" s="1">
        <v>0</v>
      </c>
      <c r="K415" s="1">
        <v>1</v>
      </c>
      <c r="L415" s="1">
        <v>1</v>
      </c>
      <c r="M415" s="1">
        <v>1</v>
      </c>
      <c r="N415" s="1">
        <v>43</v>
      </c>
      <c r="O415" s="1">
        <v>58</v>
      </c>
      <c r="P415" s="1">
        <v>1</v>
      </c>
      <c r="Q415" s="1">
        <v>0</v>
      </c>
      <c r="R415" s="1">
        <v>0</v>
      </c>
      <c r="S415" s="1">
        <v>0</v>
      </c>
      <c r="T415" s="1">
        <v>1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3">
        <f t="shared" si="196"/>
        <v>1</v>
      </c>
      <c r="AG415" s="3">
        <f t="shared" si="197"/>
        <v>1</v>
      </c>
      <c r="AH415" s="3">
        <f t="shared" si="198"/>
        <v>0</v>
      </c>
      <c r="AI415" s="3">
        <f t="shared" si="199"/>
        <v>0</v>
      </c>
      <c r="AJ415" s="3">
        <f t="shared" si="200"/>
        <v>3</v>
      </c>
      <c r="AK415" s="3">
        <f t="shared" si="182"/>
        <v>0.79999999999999993</v>
      </c>
      <c r="AL415" s="3">
        <f t="shared" si="201"/>
        <v>1</v>
      </c>
      <c r="AM415" s="3">
        <f t="shared" si="202"/>
        <v>0</v>
      </c>
      <c r="AN415" s="3">
        <f t="shared" si="203"/>
        <v>0</v>
      </c>
      <c r="AO415" s="3">
        <f t="shared" si="204"/>
        <v>0</v>
      </c>
      <c r="AP415" s="3">
        <f t="shared" si="205"/>
        <v>0</v>
      </c>
      <c r="AQ415" s="3">
        <f t="shared" si="206"/>
        <v>3</v>
      </c>
      <c r="AR415" s="3">
        <f t="shared" si="209"/>
        <v>5</v>
      </c>
      <c r="AS415" s="3">
        <f t="shared" si="183"/>
        <v>1</v>
      </c>
      <c r="AT415" s="3">
        <f t="shared" si="207"/>
        <v>0</v>
      </c>
      <c r="BF415">
        <f t="shared" si="180"/>
        <v>0</v>
      </c>
      <c r="BG415">
        <f t="shared" si="184"/>
        <v>0</v>
      </c>
      <c r="BH415">
        <f t="shared" si="185"/>
        <v>0</v>
      </c>
      <c r="BI415">
        <f t="shared" si="186"/>
        <v>0</v>
      </c>
      <c r="BJ415">
        <f t="shared" si="187"/>
        <v>0</v>
      </c>
      <c r="BK415">
        <f t="shared" si="181"/>
        <v>-0.79999999999999993</v>
      </c>
      <c r="BL415">
        <f t="shared" si="188"/>
        <v>0</v>
      </c>
      <c r="BM415">
        <f t="shared" si="189"/>
        <v>0</v>
      </c>
      <c r="BN415">
        <f t="shared" si="190"/>
        <v>0</v>
      </c>
      <c r="BO415">
        <f t="shared" si="191"/>
        <v>0</v>
      </c>
      <c r="BP415">
        <f t="shared" si="192"/>
        <v>0</v>
      </c>
      <c r="BQ415">
        <f t="shared" si="193"/>
        <v>0</v>
      </c>
      <c r="BR415">
        <f t="shared" si="194"/>
        <v>0</v>
      </c>
      <c r="BS415">
        <f t="shared" si="195"/>
        <v>-1</v>
      </c>
      <c r="BT415">
        <f t="shared" si="208"/>
        <v>0</v>
      </c>
    </row>
    <row r="416" spans="1:72" x14ac:dyDescent="0.3">
      <c r="A416" s="1" t="s">
        <v>48</v>
      </c>
      <c r="B416" s="1">
        <v>2</v>
      </c>
      <c r="C416" s="1">
        <v>7</v>
      </c>
      <c r="D416" s="1">
        <v>102</v>
      </c>
      <c r="E416" s="1">
        <v>0</v>
      </c>
      <c r="F416" s="1">
        <v>1</v>
      </c>
      <c r="G416" s="1">
        <v>2</v>
      </c>
      <c r="H416" s="1">
        <v>4</v>
      </c>
      <c r="I416" s="1">
        <v>0</v>
      </c>
      <c r="J416" s="1">
        <v>0</v>
      </c>
      <c r="K416" s="1">
        <v>2</v>
      </c>
      <c r="L416" s="1">
        <v>1</v>
      </c>
      <c r="M416" s="1">
        <v>1</v>
      </c>
      <c r="N416" s="1">
        <v>44</v>
      </c>
      <c r="O416" s="1">
        <v>58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3">
        <f t="shared" si="196"/>
        <v>0</v>
      </c>
      <c r="AG416" s="3">
        <f t="shared" si="197"/>
        <v>1</v>
      </c>
      <c r="AH416" s="3">
        <f t="shared" si="198"/>
        <v>0</v>
      </c>
      <c r="AI416" s="3">
        <f t="shared" si="199"/>
        <v>0</v>
      </c>
      <c r="AJ416" s="3">
        <f t="shared" si="200"/>
        <v>3</v>
      </c>
      <c r="AK416" s="3">
        <f t="shared" si="182"/>
        <v>-0.7</v>
      </c>
      <c r="AL416" s="3">
        <f t="shared" si="201"/>
        <v>1</v>
      </c>
      <c r="AM416" s="3">
        <f t="shared" si="202"/>
        <v>0</v>
      </c>
      <c r="AN416" s="3">
        <f t="shared" si="203"/>
        <v>0</v>
      </c>
      <c r="AO416" s="3">
        <f t="shared" si="204"/>
        <v>0</v>
      </c>
      <c r="AP416" s="3">
        <f t="shared" si="205"/>
        <v>0</v>
      </c>
      <c r="AQ416" s="3">
        <f t="shared" si="206"/>
        <v>2</v>
      </c>
      <c r="AR416" s="3">
        <f t="shared" si="209"/>
        <v>4</v>
      </c>
      <c r="AS416" s="3">
        <f t="shared" si="183"/>
        <v>1</v>
      </c>
      <c r="AT416" s="3">
        <f t="shared" si="207"/>
        <v>0</v>
      </c>
      <c r="BF416">
        <f t="shared" si="180"/>
        <v>1</v>
      </c>
      <c r="BG416">
        <f t="shared" si="184"/>
        <v>0</v>
      </c>
      <c r="BH416">
        <f t="shared" si="185"/>
        <v>0</v>
      </c>
      <c r="BI416">
        <f t="shared" si="186"/>
        <v>0</v>
      </c>
      <c r="BJ416">
        <f t="shared" si="187"/>
        <v>0</v>
      </c>
      <c r="BK416">
        <f t="shared" si="181"/>
        <v>0.7</v>
      </c>
      <c r="BL416">
        <f t="shared" si="188"/>
        <v>0</v>
      </c>
      <c r="BM416">
        <f t="shared" si="189"/>
        <v>0</v>
      </c>
      <c r="BN416">
        <f t="shared" si="190"/>
        <v>0</v>
      </c>
      <c r="BO416">
        <f t="shared" si="191"/>
        <v>0</v>
      </c>
      <c r="BP416">
        <f t="shared" si="192"/>
        <v>0</v>
      </c>
      <c r="BQ416">
        <f t="shared" si="193"/>
        <v>1</v>
      </c>
      <c r="BR416">
        <f t="shared" si="194"/>
        <v>1</v>
      </c>
      <c r="BS416">
        <f t="shared" si="195"/>
        <v>-1</v>
      </c>
      <c r="BT416">
        <f t="shared" si="208"/>
        <v>0</v>
      </c>
    </row>
    <row r="417" spans="1:72" x14ac:dyDescent="0.3">
      <c r="A417" s="1" t="s">
        <v>48</v>
      </c>
      <c r="B417" s="1">
        <v>2</v>
      </c>
      <c r="C417" s="1">
        <v>7</v>
      </c>
      <c r="D417" s="1">
        <v>103</v>
      </c>
      <c r="E417" s="1">
        <v>0</v>
      </c>
      <c r="F417" s="1">
        <v>1</v>
      </c>
      <c r="G417" s="1">
        <v>2</v>
      </c>
      <c r="H417" s="1">
        <v>4</v>
      </c>
      <c r="I417" s="1">
        <v>15</v>
      </c>
      <c r="J417" s="1">
        <v>0</v>
      </c>
      <c r="K417" s="1">
        <v>2</v>
      </c>
      <c r="L417" s="1">
        <v>2</v>
      </c>
      <c r="M417" s="1">
        <v>1</v>
      </c>
      <c r="N417" s="1">
        <v>45</v>
      </c>
      <c r="O417" s="1">
        <v>58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3">
        <f t="shared" si="196"/>
        <v>0</v>
      </c>
      <c r="AG417" s="3">
        <f t="shared" si="197"/>
        <v>1</v>
      </c>
      <c r="AH417" s="3">
        <f t="shared" si="198"/>
        <v>0</v>
      </c>
      <c r="AI417" s="3">
        <f t="shared" si="199"/>
        <v>0</v>
      </c>
      <c r="AJ417" s="3">
        <f t="shared" si="200"/>
        <v>3</v>
      </c>
      <c r="AK417" s="3">
        <f t="shared" si="182"/>
        <v>-0.1</v>
      </c>
      <c r="AL417" s="3">
        <f t="shared" si="201"/>
        <v>1</v>
      </c>
      <c r="AM417" s="3">
        <f t="shared" si="202"/>
        <v>0</v>
      </c>
      <c r="AN417" s="3">
        <f t="shared" si="203"/>
        <v>0</v>
      </c>
      <c r="AO417" s="3">
        <f t="shared" si="204"/>
        <v>0</v>
      </c>
      <c r="AP417" s="3">
        <f t="shared" si="205"/>
        <v>0</v>
      </c>
      <c r="AQ417" s="3">
        <f t="shared" si="206"/>
        <v>1</v>
      </c>
      <c r="AR417" s="3">
        <f t="shared" si="209"/>
        <v>3</v>
      </c>
      <c r="AS417" s="3">
        <f t="shared" si="183"/>
        <v>0</v>
      </c>
      <c r="AT417" s="3">
        <f t="shared" si="207"/>
        <v>-1</v>
      </c>
      <c r="BF417">
        <f t="shared" si="180"/>
        <v>1</v>
      </c>
      <c r="BG417">
        <f t="shared" si="184"/>
        <v>0</v>
      </c>
      <c r="BH417">
        <f t="shared" si="185"/>
        <v>1</v>
      </c>
      <c r="BI417">
        <f t="shared" si="186"/>
        <v>0</v>
      </c>
      <c r="BJ417">
        <f t="shared" si="187"/>
        <v>0</v>
      </c>
      <c r="BK417">
        <f t="shared" si="181"/>
        <v>0.1</v>
      </c>
      <c r="BL417">
        <f t="shared" si="188"/>
        <v>0</v>
      </c>
      <c r="BM417">
        <f t="shared" si="189"/>
        <v>0</v>
      </c>
      <c r="BN417">
        <f t="shared" si="190"/>
        <v>0</v>
      </c>
      <c r="BO417">
        <f t="shared" si="191"/>
        <v>0</v>
      </c>
      <c r="BP417">
        <f t="shared" si="192"/>
        <v>0</v>
      </c>
      <c r="BQ417">
        <f t="shared" si="193"/>
        <v>2</v>
      </c>
      <c r="BR417">
        <f t="shared" si="194"/>
        <v>2</v>
      </c>
      <c r="BS417">
        <f t="shared" si="195"/>
        <v>0</v>
      </c>
      <c r="BT417">
        <f t="shared" si="208"/>
        <v>1</v>
      </c>
    </row>
    <row r="418" spans="1:72" x14ac:dyDescent="0.3">
      <c r="A418" s="1" t="s">
        <v>48</v>
      </c>
      <c r="B418" s="1">
        <v>2</v>
      </c>
      <c r="C418" s="1">
        <v>7</v>
      </c>
      <c r="D418" s="1">
        <v>104</v>
      </c>
      <c r="E418" s="1">
        <v>0</v>
      </c>
      <c r="F418" s="1">
        <v>1</v>
      </c>
      <c r="G418" s="1">
        <v>2</v>
      </c>
      <c r="H418" s="1">
        <v>4</v>
      </c>
      <c r="I418" s="1">
        <v>30</v>
      </c>
      <c r="J418" s="1">
        <v>0</v>
      </c>
      <c r="K418" s="1">
        <v>2</v>
      </c>
      <c r="L418" s="1">
        <v>1</v>
      </c>
      <c r="M418" s="1">
        <v>2</v>
      </c>
      <c r="N418" s="1">
        <v>45</v>
      </c>
      <c r="O418" s="1">
        <v>59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3">
        <f t="shared" si="196"/>
        <v>0</v>
      </c>
      <c r="AG418" s="3">
        <f t="shared" si="197"/>
        <v>0</v>
      </c>
      <c r="AH418" s="3">
        <f t="shared" si="198"/>
        <v>0</v>
      </c>
      <c r="AI418" s="3">
        <f t="shared" si="199"/>
        <v>0</v>
      </c>
      <c r="AJ418" s="3">
        <f t="shared" si="200"/>
        <v>2</v>
      </c>
      <c r="AK418" s="3">
        <f t="shared" si="182"/>
        <v>0.5</v>
      </c>
      <c r="AL418" s="3">
        <f t="shared" si="201"/>
        <v>0</v>
      </c>
      <c r="AM418" s="3">
        <f t="shared" si="202"/>
        <v>0</v>
      </c>
      <c r="AN418" s="3">
        <f t="shared" si="203"/>
        <v>0</v>
      </c>
      <c r="AO418" s="3">
        <f t="shared" si="204"/>
        <v>0</v>
      </c>
      <c r="AP418" s="3">
        <f t="shared" si="205"/>
        <v>0</v>
      </c>
      <c r="AQ418" s="3">
        <f t="shared" si="206"/>
        <v>0</v>
      </c>
      <c r="AR418" s="3">
        <f t="shared" si="209"/>
        <v>3</v>
      </c>
      <c r="AS418" s="3">
        <f t="shared" si="183"/>
        <v>0</v>
      </c>
      <c r="AT418" s="3">
        <f t="shared" si="207"/>
        <v>0</v>
      </c>
      <c r="BF418">
        <f t="shared" si="180"/>
        <v>1</v>
      </c>
      <c r="BG418">
        <f t="shared" si="184"/>
        <v>0</v>
      </c>
      <c r="BH418">
        <f t="shared" si="185"/>
        <v>1</v>
      </c>
      <c r="BI418">
        <f t="shared" si="186"/>
        <v>0</v>
      </c>
      <c r="BJ418">
        <f t="shared" si="187"/>
        <v>1</v>
      </c>
      <c r="BK418">
        <f t="shared" si="181"/>
        <v>-0.5</v>
      </c>
      <c r="BL418">
        <f t="shared" si="188"/>
        <v>0</v>
      </c>
      <c r="BM418">
        <f t="shared" si="189"/>
        <v>0</v>
      </c>
      <c r="BN418">
        <f t="shared" si="190"/>
        <v>0</v>
      </c>
      <c r="BO418">
        <f t="shared" si="191"/>
        <v>0</v>
      </c>
      <c r="BP418">
        <f t="shared" si="192"/>
        <v>0</v>
      </c>
      <c r="BQ418">
        <f t="shared" si="193"/>
        <v>3</v>
      </c>
      <c r="BR418">
        <f t="shared" si="194"/>
        <v>2</v>
      </c>
      <c r="BS418">
        <f t="shared" si="195"/>
        <v>0</v>
      </c>
      <c r="BT418">
        <f t="shared" si="208"/>
        <v>0</v>
      </c>
    </row>
    <row r="419" spans="1:72" x14ac:dyDescent="0.3">
      <c r="A419" s="1" t="s">
        <v>48</v>
      </c>
      <c r="B419" s="1">
        <v>2</v>
      </c>
      <c r="C419" s="1">
        <v>7</v>
      </c>
      <c r="D419" s="1">
        <v>105</v>
      </c>
      <c r="E419" s="1">
        <v>0</v>
      </c>
      <c r="F419" s="1">
        <v>1</v>
      </c>
      <c r="G419" s="1">
        <v>2</v>
      </c>
      <c r="H419" s="1">
        <v>4</v>
      </c>
      <c r="I419" s="1">
        <v>30</v>
      </c>
      <c r="J419" s="1">
        <v>15</v>
      </c>
      <c r="K419" s="1">
        <v>2</v>
      </c>
      <c r="L419" s="1">
        <v>1</v>
      </c>
      <c r="M419" s="1">
        <v>2</v>
      </c>
      <c r="N419" s="1">
        <v>45</v>
      </c>
      <c r="O419" s="1">
        <v>60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3">
        <f t="shared" si="196"/>
        <v>0</v>
      </c>
      <c r="AG419" s="3">
        <f t="shared" si="197"/>
        <v>0</v>
      </c>
      <c r="AH419" s="3">
        <f t="shared" si="198"/>
        <v>1</v>
      </c>
      <c r="AI419" s="3">
        <f t="shared" si="199"/>
        <v>0</v>
      </c>
      <c r="AJ419" s="3">
        <f t="shared" si="200"/>
        <v>1</v>
      </c>
      <c r="AK419" s="3">
        <f t="shared" si="182"/>
        <v>-0.1</v>
      </c>
      <c r="AL419" s="3">
        <f t="shared" si="201"/>
        <v>0</v>
      </c>
      <c r="AM419" s="3">
        <f t="shared" si="202"/>
        <v>0</v>
      </c>
      <c r="AN419" s="3">
        <f t="shared" si="203"/>
        <v>0</v>
      </c>
      <c r="AO419" s="3">
        <f t="shared" si="204"/>
        <v>0</v>
      </c>
      <c r="AP419" s="3">
        <f t="shared" si="205"/>
        <v>0</v>
      </c>
      <c r="AQ419" s="3">
        <f t="shared" si="206"/>
        <v>0</v>
      </c>
      <c r="AR419" s="3">
        <f t="shared" si="209"/>
        <v>2</v>
      </c>
      <c r="AS419" s="3">
        <f t="shared" si="183"/>
        <v>0</v>
      </c>
      <c r="AT419" s="3">
        <f t="shared" si="207"/>
        <v>0</v>
      </c>
      <c r="BF419">
        <f t="shared" si="180"/>
        <v>1</v>
      </c>
      <c r="BG419">
        <f t="shared" si="184"/>
        <v>0</v>
      </c>
      <c r="BH419">
        <f t="shared" si="185"/>
        <v>1</v>
      </c>
      <c r="BI419">
        <f t="shared" si="186"/>
        <v>0</v>
      </c>
      <c r="BJ419">
        <f t="shared" si="187"/>
        <v>2</v>
      </c>
      <c r="BK419">
        <f t="shared" si="181"/>
        <v>0.1</v>
      </c>
      <c r="BL419">
        <f t="shared" si="188"/>
        <v>0</v>
      </c>
      <c r="BM419">
        <f t="shared" si="189"/>
        <v>0</v>
      </c>
      <c r="BN419">
        <f t="shared" si="190"/>
        <v>0</v>
      </c>
      <c r="BO419">
        <f t="shared" si="191"/>
        <v>0</v>
      </c>
      <c r="BP419">
        <f t="shared" si="192"/>
        <v>0</v>
      </c>
      <c r="BQ419">
        <f t="shared" si="193"/>
        <v>3</v>
      </c>
      <c r="BR419">
        <f t="shared" si="194"/>
        <v>3</v>
      </c>
      <c r="BS419">
        <f t="shared" si="195"/>
        <v>0</v>
      </c>
      <c r="BT419">
        <f t="shared" si="208"/>
        <v>0</v>
      </c>
    </row>
    <row r="420" spans="1:72" x14ac:dyDescent="0.3">
      <c r="A420" s="1" t="s">
        <v>48</v>
      </c>
      <c r="B420" s="1">
        <v>2</v>
      </c>
      <c r="C420" s="1">
        <v>7</v>
      </c>
      <c r="D420" s="1">
        <v>106</v>
      </c>
      <c r="E420" s="1">
        <v>0</v>
      </c>
      <c r="F420" s="1">
        <v>1</v>
      </c>
      <c r="G420" s="1">
        <v>2</v>
      </c>
      <c r="H420" s="1">
        <v>4</v>
      </c>
      <c r="I420" s="1">
        <v>30</v>
      </c>
      <c r="J420" s="1">
        <v>30</v>
      </c>
      <c r="K420" s="1">
        <v>2</v>
      </c>
      <c r="L420" s="1">
        <v>1</v>
      </c>
      <c r="M420" s="1">
        <v>1</v>
      </c>
      <c r="N420" s="1">
        <v>46</v>
      </c>
      <c r="O420" s="1">
        <v>60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3">
        <f t="shared" si="196"/>
        <v>0</v>
      </c>
      <c r="AG420" s="3">
        <f t="shared" si="197"/>
        <v>0</v>
      </c>
      <c r="AH420" s="3">
        <f t="shared" si="198"/>
        <v>1</v>
      </c>
      <c r="AI420" s="3">
        <f t="shared" si="199"/>
        <v>0</v>
      </c>
      <c r="AJ420" s="3">
        <f t="shared" si="200"/>
        <v>1</v>
      </c>
      <c r="AK420" s="3">
        <f t="shared" si="182"/>
        <v>-0.7</v>
      </c>
      <c r="AL420" s="3">
        <f t="shared" si="201"/>
        <v>0</v>
      </c>
      <c r="AM420" s="3">
        <f t="shared" si="202"/>
        <v>0</v>
      </c>
      <c r="AN420" s="3">
        <f t="shared" si="203"/>
        <v>0</v>
      </c>
      <c r="AO420" s="3">
        <f t="shared" si="204"/>
        <v>0</v>
      </c>
      <c r="AP420" s="3">
        <f t="shared" si="205"/>
        <v>0</v>
      </c>
      <c r="AQ420" s="3">
        <f t="shared" si="206"/>
        <v>0</v>
      </c>
      <c r="AR420" s="3">
        <f t="shared" si="209"/>
        <v>1</v>
      </c>
      <c r="AS420" s="3">
        <f t="shared" si="183"/>
        <v>-1</v>
      </c>
      <c r="AT420" s="3">
        <f t="shared" si="207"/>
        <v>-1</v>
      </c>
      <c r="BF420">
        <f t="shared" si="180"/>
        <v>1</v>
      </c>
      <c r="BG420">
        <f t="shared" si="184"/>
        <v>0</v>
      </c>
      <c r="BH420">
        <f t="shared" si="185"/>
        <v>0</v>
      </c>
      <c r="BI420">
        <f t="shared" si="186"/>
        <v>0</v>
      </c>
      <c r="BJ420">
        <f t="shared" si="187"/>
        <v>2</v>
      </c>
      <c r="BK420">
        <f t="shared" si="181"/>
        <v>0.7</v>
      </c>
      <c r="BL420">
        <f t="shared" si="188"/>
        <v>0</v>
      </c>
      <c r="BM420">
        <f t="shared" si="189"/>
        <v>0</v>
      </c>
      <c r="BN420">
        <f t="shared" si="190"/>
        <v>0</v>
      </c>
      <c r="BO420">
        <f t="shared" si="191"/>
        <v>0</v>
      </c>
      <c r="BP420">
        <f t="shared" si="192"/>
        <v>0</v>
      </c>
      <c r="BQ420">
        <f t="shared" si="193"/>
        <v>3</v>
      </c>
      <c r="BR420">
        <f t="shared" si="194"/>
        <v>4</v>
      </c>
      <c r="BS420">
        <f t="shared" si="195"/>
        <v>1</v>
      </c>
      <c r="BT420">
        <f t="shared" si="208"/>
        <v>1</v>
      </c>
    </row>
    <row r="421" spans="1:72" x14ac:dyDescent="0.3">
      <c r="A421" s="1" t="s">
        <v>48</v>
      </c>
      <c r="B421" s="1">
        <v>2</v>
      </c>
      <c r="C421" s="1">
        <v>7</v>
      </c>
      <c r="D421" s="1">
        <v>107</v>
      </c>
      <c r="E421" s="1">
        <v>0</v>
      </c>
      <c r="F421" s="1">
        <v>1</v>
      </c>
      <c r="G421" s="1">
        <v>2</v>
      </c>
      <c r="H421" s="1">
        <v>4</v>
      </c>
      <c r="I421" s="1">
        <v>40</v>
      </c>
      <c r="J421" s="1">
        <v>30</v>
      </c>
      <c r="K421" s="1">
        <v>2</v>
      </c>
      <c r="L421" s="1">
        <v>1</v>
      </c>
      <c r="M421" s="1">
        <v>2</v>
      </c>
      <c r="N421" s="1">
        <v>46</v>
      </c>
      <c r="O421" s="1">
        <v>61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1</v>
      </c>
      <c r="AC421" s="1">
        <v>0</v>
      </c>
      <c r="AD421" s="1">
        <v>0</v>
      </c>
      <c r="AE421" s="1">
        <v>0</v>
      </c>
      <c r="AF421" s="3">
        <f t="shared" si="196"/>
        <v>0</v>
      </c>
      <c r="AG421" s="3">
        <f t="shared" si="197"/>
        <v>0</v>
      </c>
      <c r="AH421" s="3">
        <f t="shared" si="198"/>
        <v>1</v>
      </c>
      <c r="AI421" s="3">
        <f t="shared" si="199"/>
        <v>0</v>
      </c>
      <c r="AJ421" s="3">
        <f t="shared" si="200"/>
        <v>1</v>
      </c>
      <c r="AK421" s="3">
        <f t="shared" si="182"/>
        <v>-0.1</v>
      </c>
      <c r="AL421" s="3">
        <f t="shared" si="201"/>
        <v>0</v>
      </c>
      <c r="AM421" s="3">
        <f t="shared" si="202"/>
        <v>0</v>
      </c>
      <c r="AN421" s="3">
        <f t="shared" si="203"/>
        <v>0</v>
      </c>
      <c r="AO421" s="3">
        <f t="shared" si="204"/>
        <v>0</v>
      </c>
      <c r="AP421" s="3">
        <f t="shared" si="205"/>
        <v>0</v>
      </c>
      <c r="AQ421" s="3">
        <f t="shared" si="206"/>
        <v>0</v>
      </c>
      <c r="AR421" s="3">
        <f t="shared" si="209"/>
        <v>2</v>
      </c>
      <c r="AS421" s="3">
        <f t="shared" si="183"/>
        <v>0</v>
      </c>
      <c r="AT421" s="3">
        <f t="shared" si="207"/>
        <v>1</v>
      </c>
      <c r="BF421">
        <f t="shared" si="180"/>
        <v>1</v>
      </c>
      <c r="BG421">
        <f t="shared" si="184"/>
        <v>0</v>
      </c>
      <c r="BH421">
        <f t="shared" si="185"/>
        <v>0</v>
      </c>
      <c r="BI421">
        <f t="shared" si="186"/>
        <v>0</v>
      </c>
      <c r="BJ421">
        <f t="shared" si="187"/>
        <v>2</v>
      </c>
      <c r="BK421">
        <f t="shared" si="181"/>
        <v>0.1</v>
      </c>
      <c r="BL421">
        <f t="shared" si="188"/>
        <v>1</v>
      </c>
      <c r="BM421">
        <f t="shared" si="189"/>
        <v>0</v>
      </c>
      <c r="BN421">
        <f t="shared" si="190"/>
        <v>0</v>
      </c>
      <c r="BO421">
        <f t="shared" si="191"/>
        <v>0</v>
      </c>
      <c r="BP421">
        <f t="shared" si="192"/>
        <v>0</v>
      </c>
      <c r="BQ421">
        <f t="shared" si="193"/>
        <v>3</v>
      </c>
      <c r="BR421">
        <f t="shared" si="194"/>
        <v>3</v>
      </c>
      <c r="BS421">
        <f t="shared" si="195"/>
        <v>0</v>
      </c>
      <c r="BT421">
        <f t="shared" si="208"/>
        <v>-1</v>
      </c>
    </row>
    <row r="422" spans="1:72" x14ac:dyDescent="0.3">
      <c r="A422" s="1" t="s">
        <v>48</v>
      </c>
      <c r="B422" s="1">
        <v>2</v>
      </c>
      <c r="C422" s="1">
        <v>7</v>
      </c>
      <c r="D422" s="1">
        <v>108</v>
      </c>
      <c r="E422" s="1">
        <v>0</v>
      </c>
      <c r="F422" s="1">
        <v>1</v>
      </c>
      <c r="G422" s="1">
        <v>2</v>
      </c>
      <c r="H422" s="1">
        <v>4</v>
      </c>
      <c r="I422" s="1">
        <v>40</v>
      </c>
      <c r="J422" s="1">
        <v>40</v>
      </c>
      <c r="K422" s="1">
        <v>2</v>
      </c>
      <c r="L422" s="1">
        <v>1</v>
      </c>
      <c r="M422" s="1">
        <v>2</v>
      </c>
      <c r="N422" s="1">
        <v>46</v>
      </c>
      <c r="O422" s="1">
        <v>62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3">
        <f t="shared" si="196"/>
        <v>0</v>
      </c>
      <c r="AG422" s="3">
        <f t="shared" si="197"/>
        <v>0</v>
      </c>
      <c r="AH422" s="3">
        <f t="shared" si="198"/>
        <v>1</v>
      </c>
      <c r="AI422" s="3">
        <f t="shared" si="199"/>
        <v>0</v>
      </c>
      <c r="AJ422" s="3">
        <f t="shared" si="200"/>
        <v>1</v>
      </c>
      <c r="AK422" s="3">
        <f t="shared" si="182"/>
        <v>-0.7</v>
      </c>
      <c r="AL422" s="3">
        <f t="shared" si="201"/>
        <v>0</v>
      </c>
      <c r="AM422" s="3">
        <f t="shared" si="202"/>
        <v>0</v>
      </c>
      <c r="AN422" s="3">
        <f t="shared" si="203"/>
        <v>0</v>
      </c>
      <c r="AO422" s="3">
        <f t="shared" si="204"/>
        <v>0</v>
      </c>
      <c r="AP422" s="3">
        <f t="shared" si="205"/>
        <v>0</v>
      </c>
      <c r="AQ422" s="3">
        <f t="shared" si="206"/>
        <v>0</v>
      </c>
      <c r="AR422" s="3">
        <f t="shared" si="209"/>
        <v>3</v>
      </c>
      <c r="AS422" s="3">
        <f t="shared" si="183"/>
        <v>0</v>
      </c>
      <c r="AT422" s="3">
        <f t="shared" si="207"/>
        <v>0</v>
      </c>
      <c r="BF422">
        <f t="shared" si="180"/>
        <v>1</v>
      </c>
      <c r="BG422">
        <f t="shared" si="184"/>
        <v>0</v>
      </c>
      <c r="BH422">
        <f t="shared" si="185"/>
        <v>0</v>
      </c>
      <c r="BI422">
        <f t="shared" si="186"/>
        <v>0</v>
      </c>
      <c r="BJ422">
        <f t="shared" si="187"/>
        <v>2</v>
      </c>
      <c r="BK422">
        <f t="shared" si="181"/>
        <v>0.7</v>
      </c>
      <c r="BL422">
        <f t="shared" si="188"/>
        <v>2</v>
      </c>
      <c r="BM422">
        <f t="shared" si="189"/>
        <v>0</v>
      </c>
      <c r="BN422">
        <f t="shared" si="190"/>
        <v>0</v>
      </c>
      <c r="BO422">
        <f t="shared" si="191"/>
        <v>0</v>
      </c>
      <c r="BP422">
        <f t="shared" si="192"/>
        <v>0</v>
      </c>
      <c r="BQ422">
        <f t="shared" si="193"/>
        <v>3</v>
      </c>
      <c r="BR422">
        <f t="shared" si="194"/>
        <v>2</v>
      </c>
      <c r="BS422">
        <f t="shared" si="195"/>
        <v>0</v>
      </c>
      <c r="BT422">
        <f t="shared" si="208"/>
        <v>0</v>
      </c>
    </row>
    <row r="423" spans="1:72" x14ac:dyDescent="0.3">
      <c r="A423" s="1" t="s">
        <v>48</v>
      </c>
      <c r="B423" s="1">
        <v>2</v>
      </c>
      <c r="C423" s="1">
        <v>7</v>
      </c>
      <c r="D423" s="1">
        <v>109</v>
      </c>
      <c r="E423" s="1">
        <v>0</v>
      </c>
      <c r="F423" s="1">
        <v>1</v>
      </c>
      <c r="G423" s="1">
        <v>2</v>
      </c>
      <c r="H423" s="1">
        <v>4</v>
      </c>
      <c r="I423" s="1">
        <v>40</v>
      </c>
      <c r="J423" s="1" t="s">
        <v>46</v>
      </c>
      <c r="K423" s="1">
        <v>2</v>
      </c>
      <c r="L423" s="1">
        <v>2</v>
      </c>
      <c r="M423" s="1">
        <v>1</v>
      </c>
      <c r="N423" s="1">
        <v>47</v>
      </c>
      <c r="O423" s="1">
        <v>62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1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3">
        <f t="shared" si="196"/>
        <v>0</v>
      </c>
      <c r="AG423" s="3">
        <f t="shared" si="197"/>
        <v>0</v>
      </c>
      <c r="AH423" s="3">
        <f t="shared" si="198"/>
        <v>1</v>
      </c>
      <c r="AI423" s="3">
        <f t="shared" si="199"/>
        <v>0</v>
      </c>
      <c r="AJ423" s="3">
        <f t="shared" si="200"/>
        <v>1</v>
      </c>
      <c r="AK423" s="3">
        <f t="shared" si="182"/>
        <v>-1.3</v>
      </c>
      <c r="AL423" s="3">
        <f t="shared" si="201"/>
        <v>1</v>
      </c>
      <c r="AM423" s="3">
        <f t="shared" si="202"/>
        <v>0</v>
      </c>
      <c r="AN423" s="3">
        <f t="shared" si="203"/>
        <v>0</v>
      </c>
      <c r="AO423" s="3">
        <f t="shared" si="204"/>
        <v>0</v>
      </c>
      <c r="AP423" s="3">
        <f t="shared" si="205"/>
        <v>0</v>
      </c>
      <c r="AQ423" s="3">
        <f t="shared" si="206"/>
        <v>0</v>
      </c>
      <c r="AR423" s="3">
        <f t="shared" si="209"/>
        <v>3</v>
      </c>
      <c r="AS423" s="3">
        <f t="shared" si="183"/>
        <v>0</v>
      </c>
      <c r="AT423" s="3">
        <f t="shared" si="207"/>
        <v>0</v>
      </c>
      <c r="BF423">
        <f t="shared" si="180"/>
        <v>1</v>
      </c>
      <c r="BG423">
        <f t="shared" si="184"/>
        <v>0</v>
      </c>
      <c r="BH423">
        <f t="shared" si="185"/>
        <v>1</v>
      </c>
      <c r="BI423">
        <f t="shared" si="186"/>
        <v>0</v>
      </c>
      <c r="BJ423">
        <f t="shared" si="187"/>
        <v>2</v>
      </c>
      <c r="BK423">
        <f t="shared" si="181"/>
        <v>1.3</v>
      </c>
      <c r="BL423">
        <f t="shared" si="188"/>
        <v>2</v>
      </c>
      <c r="BM423">
        <f t="shared" si="189"/>
        <v>0</v>
      </c>
      <c r="BN423">
        <f t="shared" si="190"/>
        <v>0</v>
      </c>
      <c r="BO423">
        <f t="shared" si="191"/>
        <v>0</v>
      </c>
      <c r="BP423">
        <f t="shared" si="192"/>
        <v>1</v>
      </c>
      <c r="BQ423">
        <f t="shared" si="193"/>
        <v>3</v>
      </c>
      <c r="BR423">
        <f t="shared" si="194"/>
        <v>2</v>
      </c>
      <c r="BS423">
        <f t="shared" si="195"/>
        <v>0</v>
      </c>
      <c r="BT423">
        <f t="shared" si="208"/>
        <v>0</v>
      </c>
    </row>
    <row r="424" spans="1:72" x14ac:dyDescent="0.3">
      <c r="A424" s="1" t="s">
        <v>48</v>
      </c>
      <c r="B424" s="1">
        <v>2</v>
      </c>
      <c r="C424" s="1">
        <v>7</v>
      </c>
      <c r="D424" s="1">
        <v>110</v>
      </c>
      <c r="E424" s="1">
        <v>0</v>
      </c>
      <c r="F424" s="1">
        <v>1</v>
      </c>
      <c r="G424" s="1">
        <v>2</v>
      </c>
      <c r="H424" s="1">
        <v>4</v>
      </c>
      <c r="I424" s="1">
        <v>40</v>
      </c>
      <c r="J424" s="1">
        <v>40</v>
      </c>
      <c r="K424" s="1">
        <v>2</v>
      </c>
      <c r="L424" s="1">
        <v>1</v>
      </c>
      <c r="M424" s="1">
        <v>1</v>
      </c>
      <c r="N424" s="1">
        <v>48</v>
      </c>
      <c r="O424" s="1">
        <v>62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3">
        <f t="shared" si="196"/>
        <v>0</v>
      </c>
      <c r="AG424" s="3">
        <f t="shared" si="197"/>
        <v>0</v>
      </c>
      <c r="AH424" s="3">
        <f t="shared" si="198"/>
        <v>1</v>
      </c>
      <c r="AI424" s="3">
        <f t="shared" si="199"/>
        <v>0</v>
      </c>
      <c r="AJ424" s="3">
        <f t="shared" si="200"/>
        <v>2</v>
      </c>
      <c r="AK424" s="3">
        <f t="shared" si="182"/>
        <v>-0.7</v>
      </c>
      <c r="AL424" s="3">
        <f t="shared" si="201"/>
        <v>2</v>
      </c>
      <c r="AM424" s="3">
        <f t="shared" si="202"/>
        <v>0</v>
      </c>
      <c r="AN424" s="3">
        <f t="shared" si="203"/>
        <v>0</v>
      </c>
      <c r="AO424" s="3">
        <f t="shared" si="204"/>
        <v>0</v>
      </c>
      <c r="AP424" s="3">
        <f t="shared" si="205"/>
        <v>0</v>
      </c>
      <c r="AQ424" s="3">
        <f t="shared" si="206"/>
        <v>0</v>
      </c>
      <c r="AR424" s="3">
        <f t="shared" si="209"/>
        <v>4</v>
      </c>
      <c r="AS424" s="3">
        <f t="shared" si="183"/>
        <v>1</v>
      </c>
      <c r="AT424" s="3">
        <f t="shared" si="207"/>
        <v>1</v>
      </c>
      <c r="BF424">
        <f t="shared" si="180"/>
        <v>1</v>
      </c>
      <c r="BG424">
        <f t="shared" si="184"/>
        <v>0</v>
      </c>
      <c r="BH424">
        <f t="shared" si="185"/>
        <v>2</v>
      </c>
      <c r="BI424">
        <f t="shared" si="186"/>
        <v>0</v>
      </c>
      <c r="BJ424">
        <f t="shared" si="187"/>
        <v>1</v>
      </c>
      <c r="BK424">
        <f t="shared" si="181"/>
        <v>0.7</v>
      </c>
      <c r="BL424">
        <f t="shared" si="188"/>
        <v>1</v>
      </c>
      <c r="BM424">
        <f t="shared" si="189"/>
        <v>0</v>
      </c>
      <c r="BN424">
        <f t="shared" si="190"/>
        <v>0</v>
      </c>
      <c r="BO424">
        <f t="shared" si="191"/>
        <v>0</v>
      </c>
      <c r="BP424">
        <f t="shared" si="192"/>
        <v>1</v>
      </c>
      <c r="BQ424">
        <f t="shared" si="193"/>
        <v>3</v>
      </c>
      <c r="BR424">
        <f t="shared" si="194"/>
        <v>1</v>
      </c>
      <c r="BS424">
        <f t="shared" si="195"/>
        <v>-1</v>
      </c>
      <c r="BT424">
        <f t="shared" si="208"/>
        <v>-1</v>
      </c>
    </row>
    <row r="425" spans="1:72" x14ac:dyDescent="0.3">
      <c r="A425" s="1" t="s">
        <v>48</v>
      </c>
      <c r="B425" s="1">
        <v>2</v>
      </c>
      <c r="C425" s="1">
        <v>7</v>
      </c>
      <c r="D425" s="1">
        <v>111</v>
      </c>
      <c r="E425" s="1">
        <v>0</v>
      </c>
      <c r="F425" s="1">
        <v>1</v>
      </c>
      <c r="G425" s="1">
        <v>2</v>
      </c>
      <c r="H425" s="1">
        <v>4</v>
      </c>
      <c r="I425" s="1" t="s">
        <v>46</v>
      </c>
      <c r="J425" s="1">
        <v>40</v>
      </c>
      <c r="K425" s="1">
        <v>2</v>
      </c>
      <c r="L425" s="1">
        <v>1</v>
      </c>
      <c r="M425" s="1">
        <v>1</v>
      </c>
      <c r="N425" s="1">
        <v>49</v>
      </c>
      <c r="O425" s="1">
        <v>62</v>
      </c>
      <c r="P425" s="1">
        <v>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1</v>
      </c>
      <c r="Z425" s="1">
        <v>0</v>
      </c>
      <c r="AA425" s="1">
        <v>0</v>
      </c>
      <c r="AB425" s="1">
        <v>1</v>
      </c>
      <c r="AC425" s="1">
        <v>0</v>
      </c>
      <c r="AD425" s="1">
        <v>1</v>
      </c>
      <c r="AE425" s="1">
        <v>0</v>
      </c>
      <c r="AF425" s="3">
        <f t="shared" si="196"/>
        <v>0</v>
      </c>
      <c r="AG425" s="3">
        <f t="shared" si="197"/>
        <v>0</v>
      </c>
      <c r="AH425" s="3">
        <f t="shared" si="198"/>
        <v>0</v>
      </c>
      <c r="AI425" s="3">
        <f t="shared" si="199"/>
        <v>0</v>
      </c>
      <c r="AJ425" s="3">
        <f t="shared" si="200"/>
        <v>3</v>
      </c>
      <c r="AK425" s="3">
        <f t="shared" si="182"/>
        <v>-0.1</v>
      </c>
      <c r="AL425" s="3">
        <f t="shared" si="201"/>
        <v>3</v>
      </c>
      <c r="AM425" s="3">
        <f t="shared" si="202"/>
        <v>0</v>
      </c>
      <c r="AN425" s="3">
        <f t="shared" si="203"/>
        <v>1</v>
      </c>
      <c r="AO425" s="3">
        <f t="shared" si="204"/>
        <v>0</v>
      </c>
      <c r="AP425" s="3">
        <f t="shared" si="205"/>
        <v>0</v>
      </c>
      <c r="AQ425" s="3">
        <f t="shared" si="206"/>
        <v>0</v>
      </c>
      <c r="AR425" s="3">
        <f t="shared" si="209"/>
        <v>4</v>
      </c>
      <c r="AS425" s="3">
        <f t="shared" si="183"/>
        <v>1</v>
      </c>
      <c r="AT425" s="3">
        <f t="shared" si="207"/>
        <v>0</v>
      </c>
      <c r="BF425">
        <f t="shared" si="180"/>
        <v>1</v>
      </c>
      <c r="BG425">
        <f t="shared" si="184"/>
        <v>0</v>
      </c>
      <c r="BH425">
        <f t="shared" si="185"/>
        <v>3</v>
      </c>
      <c r="BI425">
        <f t="shared" si="186"/>
        <v>0</v>
      </c>
      <c r="BJ425">
        <f t="shared" si="187"/>
        <v>0</v>
      </c>
      <c r="BK425">
        <f t="shared" si="181"/>
        <v>0.1</v>
      </c>
      <c r="BL425">
        <f t="shared" si="188"/>
        <v>0</v>
      </c>
      <c r="BM425">
        <f t="shared" si="189"/>
        <v>0</v>
      </c>
      <c r="BN425">
        <f t="shared" si="190"/>
        <v>0</v>
      </c>
      <c r="BO425">
        <f t="shared" si="191"/>
        <v>0</v>
      </c>
      <c r="BP425">
        <f t="shared" si="192"/>
        <v>1</v>
      </c>
      <c r="BQ425">
        <f t="shared" si="193"/>
        <v>3</v>
      </c>
      <c r="BR425">
        <f t="shared" si="194"/>
        <v>1</v>
      </c>
      <c r="BS425">
        <f t="shared" si="195"/>
        <v>-1</v>
      </c>
      <c r="BT425">
        <f t="shared" si="208"/>
        <v>0</v>
      </c>
    </row>
    <row r="426" spans="1:72" x14ac:dyDescent="0.3">
      <c r="A426" s="1" t="s">
        <v>48</v>
      </c>
      <c r="B426" s="1">
        <v>2</v>
      </c>
      <c r="C426" s="1">
        <v>8</v>
      </c>
      <c r="D426" s="1">
        <v>112</v>
      </c>
      <c r="E426" s="1">
        <v>0</v>
      </c>
      <c r="F426" s="1">
        <v>1</v>
      </c>
      <c r="G426" s="1">
        <v>3</v>
      </c>
      <c r="H426" s="1">
        <v>4</v>
      </c>
      <c r="I426" s="1">
        <v>0</v>
      </c>
      <c r="J426" s="1">
        <v>0</v>
      </c>
      <c r="K426" s="1">
        <v>1</v>
      </c>
      <c r="L426" s="1">
        <v>1</v>
      </c>
      <c r="M426" s="1">
        <v>1</v>
      </c>
      <c r="N426" s="1">
        <v>50</v>
      </c>
      <c r="O426" s="1">
        <v>62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3">
        <f t="shared" si="196"/>
        <v>1</v>
      </c>
      <c r="AG426" s="3">
        <f t="shared" si="197"/>
        <v>0</v>
      </c>
      <c r="AH426" s="3">
        <f t="shared" si="198"/>
        <v>0</v>
      </c>
      <c r="AI426" s="3">
        <f t="shared" si="199"/>
        <v>0</v>
      </c>
      <c r="AJ426" s="3">
        <f t="shared" si="200"/>
        <v>3</v>
      </c>
      <c r="AK426" s="3">
        <f t="shared" si="182"/>
        <v>-0.4</v>
      </c>
      <c r="AL426" s="3">
        <f t="shared" si="201"/>
        <v>2</v>
      </c>
      <c r="AM426" s="3">
        <f t="shared" si="202"/>
        <v>0</v>
      </c>
      <c r="AN426" s="3">
        <f t="shared" si="203"/>
        <v>1</v>
      </c>
      <c r="AO426" s="3">
        <f t="shared" si="204"/>
        <v>0</v>
      </c>
      <c r="AP426" s="3">
        <f t="shared" si="205"/>
        <v>0</v>
      </c>
      <c r="AQ426" s="3">
        <f t="shared" si="206"/>
        <v>1</v>
      </c>
      <c r="AR426" s="3">
        <f t="shared" si="209"/>
        <v>3</v>
      </c>
      <c r="AS426" s="3">
        <f t="shared" si="183"/>
        <v>0</v>
      </c>
      <c r="AT426" s="3">
        <f t="shared" si="207"/>
        <v>-1</v>
      </c>
      <c r="BF426">
        <f t="shared" si="180"/>
        <v>0</v>
      </c>
      <c r="BG426">
        <f t="shared" si="184"/>
        <v>0</v>
      </c>
      <c r="BH426">
        <f t="shared" si="185"/>
        <v>2</v>
      </c>
      <c r="BI426">
        <f t="shared" si="186"/>
        <v>0</v>
      </c>
      <c r="BJ426">
        <f t="shared" si="187"/>
        <v>0</v>
      </c>
      <c r="BK426">
        <f t="shared" si="181"/>
        <v>0.4</v>
      </c>
      <c r="BL426">
        <f t="shared" si="188"/>
        <v>0</v>
      </c>
      <c r="BM426">
        <f t="shared" si="189"/>
        <v>0</v>
      </c>
      <c r="BN426">
        <f t="shared" si="190"/>
        <v>0</v>
      </c>
      <c r="BO426">
        <f t="shared" si="191"/>
        <v>0</v>
      </c>
      <c r="BP426">
        <f t="shared" si="192"/>
        <v>0</v>
      </c>
      <c r="BQ426">
        <f t="shared" si="193"/>
        <v>2</v>
      </c>
      <c r="BR426">
        <f t="shared" si="194"/>
        <v>2</v>
      </c>
      <c r="BS426">
        <f t="shared" si="195"/>
        <v>0</v>
      </c>
      <c r="BT426">
        <f t="shared" si="208"/>
        <v>1</v>
      </c>
    </row>
    <row r="427" spans="1:72" x14ac:dyDescent="0.3">
      <c r="A427" s="1" t="s">
        <v>48</v>
      </c>
      <c r="B427" s="1">
        <v>2</v>
      </c>
      <c r="C427" s="1">
        <v>8</v>
      </c>
      <c r="D427" s="1">
        <v>113</v>
      </c>
      <c r="E427" s="1">
        <v>0</v>
      </c>
      <c r="F427" s="1">
        <v>1</v>
      </c>
      <c r="G427" s="1">
        <v>3</v>
      </c>
      <c r="H427" s="1">
        <v>4</v>
      </c>
      <c r="I427" s="1">
        <v>15</v>
      </c>
      <c r="J427" s="1">
        <v>0</v>
      </c>
      <c r="K427" s="1">
        <v>1</v>
      </c>
      <c r="L427" s="1">
        <v>2</v>
      </c>
      <c r="M427" s="1">
        <v>2</v>
      </c>
      <c r="N427" s="1">
        <v>50</v>
      </c>
      <c r="O427" s="1">
        <v>63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0</v>
      </c>
      <c r="X427" s="1">
        <v>1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3">
        <f t="shared" si="196"/>
        <v>1</v>
      </c>
      <c r="AG427" s="3">
        <f t="shared" si="197"/>
        <v>0</v>
      </c>
      <c r="AH427" s="3">
        <f t="shared" si="198"/>
        <v>1</v>
      </c>
      <c r="AI427" s="3">
        <f t="shared" si="199"/>
        <v>0</v>
      </c>
      <c r="AJ427" s="3">
        <f t="shared" si="200"/>
        <v>2</v>
      </c>
      <c r="AK427" s="3">
        <f t="shared" si="182"/>
        <v>0.19999999999999998</v>
      </c>
      <c r="AL427" s="3">
        <f t="shared" si="201"/>
        <v>1</v>
      </c>
      <c r="AM427" s="3">
        <f t="shared" si="202"/>
        <v>0</v>
      </c>
      <c r="AN427" s="3">
        <f t="shared" si="203"/>
        <v>1</v>
      </c>
      <c r="AO427" s="3">
        <f t="shared" si="204"/>
        <v>0</v>
      </c>
      <c r="AP427" s="3">
        <f t="shared" si="205"/>
        <v>1</v>
      </c>
      <c r="AQ427" s="3">
        <f t="shared" si="206"/>
        <v>1</v>
      </c>
      <c r="AR427" s="3">
        <f t="shared" si="209"/>
        <v>2</v>
      </c>
      <c r="AS427" s="3">
        <f t="shared" si="183"/>
        <v>0</v>
      </c>
      <c r="AT427" s="3">
        <f t="shared" si="207"/>
        <v>0</v>
      </c>
      <c r="BF427">
        <f t="shared" si="180"/>
        <v>0</v>
      </c>
      <c r="BG427">
        <f t="shared" si="184"/>
        <v>0</v>
      </c>
      <c r="BH427">
        <f t="shared" si="185"/>
        <v>1</v>
      </c>
      <c r="BI427">
        <f t="shared" si="186"/>
        <v>0</v>
      </c>
      <c r="BJ427">
        <f t="shared" si="187"/>
        <v>1</v>
      </c>
      <c r="BK427">
        <f t="shared" si="181"/>
        <v>-0.19999999999999998</v>
      </c>
      <c r="BL427">
        <f t="shared" si="188"/>
        <v>0</v>
      </c>
      <c r="BM427">
        <f t="shared" si="189"/>
        <v>0</v>
      </c>
      <c r="BN427">
        <f t="shared" si="190"/>
        <v>0</v>
      </c>
      <c r="BO427">
        <f t="shared" si="191"/>
        <v>0</v>
      </c>
      <c r="BP427">
        <f t="shared" si="192"/>
        <v>0</v>
      </c>
      <c r="BQ427">
        <f t="shared" si="193"/>
        <v>1</v>
      </c>
      <c r="BR427">
        <f t="shared" si="194"/>
        <v>3</v>
      </c>
      <c r="BS427">
        <f t="shared" si="195"/>
        <v>0</v>
      </c>
      <c r="BT427">
        <f t="shared" si="208"/>
        <v>0</v>
      </c>
    </row>
    <row r="428" spans="1:72" x14ac:dyDescent="0.3">
      <c r="A428" s="1" t="s">
        <v>48</v>
      </c>
      <c r="B428" s="1">
        <v>2</v>
      </c>
      <c r="C428" s="1">
        <v>8</v>
      </c>
      <c r="D428" s="1">
        <v>114</v>
      </c>
      <c r="E428" s="1">
        <v>0</v>
      </c>
      <c r="F428" s="1">
        <v>1</v>
      </c>
      <c r="G428" s="1">
        <v>3</v>
      </c>
      <c r="H428" s="1">
        <v>4</v>
      </c>
      <c r="I428" s="1">
        <v>15</v>
      </c>
      <c r="J428" s="1">
        <v>15</v>
      </c>
      <c r="K428" s="1">
        <v>1</v>
      </c>
      <c r="L428" s="1">
        <v>1</v>
      </c>
      <c r="M428" s="1">
        <v>2</v>
      </c>
      <c r="N428" s="1">
        <v>50</v>
      </c>
      <c r="O428" s="1">
        <v>64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1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3">
        <f t="shared" si="196"/>
        <v>1</v>
      </c>
      <c r="AG428" s="3">
        <f t="shared" si="197"/>
        <v>0</v>
      </c>
      <c r="AH428" s="3">
        <f t="shared" si="198"/>
        <v>2</v>
      </c>
      <c r="AI428" s="3">
        <f t="shared" si="199"/>
        <v>0</v>
      </c>
      <c r="AJ428" s="3">
        <f t="shared" si="200"/>
        <v>1</v>
      </c>
      <c r="AK428" s="3">
        <f t="shared" si="182"/>
        <v>-0.4</v>
      </c>
      <c r="AL428" s="3">
        <f t="shared" si="201"/>
        <v>0</v>
      </c>
      <c r="AM428" s="3">
        <f t="shared" si="202"/>
        <v>0</v>
      </c>
      <c r="AN428" s="3">
        <f t="shared" si="203"/>
        <v>0</v>
      </c>
      <c r="AO428" s="3">
        <f t="shared" si="204"/>
        <v>0</v>
      </c>
      <c r="AP428" s="3">
        <f t="shared" si="205"/>
        <v>1</v>
      </c>
      <c r="AQ428" s="3">
        <f t="shared" si="206"/>
        <v>2</v>
      </c>
      <c r="AR428" s="3">
        <f t="shared" si="209"/>
        <v>1</v>
      </c>
      <c r="AS428" s="3">
        <f t="shared" si="183"/>
        <v>-1</v>
      </c>
      <c r="AT428" s="3">
        <f t="shared" si="207"/>
        <v>-1</v>
      </c>
      <c r="BF428">
        <f t="shared" si="180"/>
        <v>0</v>
      </c>
      <c r="BG428">
        <f t="shared" si="184"/>
        <v>0</v>
      </c>
      <c r="BH428">
        <f t="shared" si="185"/>
        <v>0</v>
      </c>
      <c r="BI428">
        <f t="shared" si="186"/>
        <v>0</v>
      </c>
      <c r="BJ428">
        <f t="shared" si="187"/>
        <v>2</v>
      </c>
      <c r="BK428">
        <f t="shared" si="181"/>
        <v>0.4</v>
      </c>
      <c r="BL428">
        <f t="shared" si="188"/>
        <v>0</v>
      </c>
      <c r="BM428">
        <f t="shared" si="189"/>
        <v>0</v>
      </c>
      <c r="BN428">
        <f t="shared" si="190"/>
        <v>0</v>
      </c>
      <c r="BO428">
        <f t="shared" si="191"/>
        <v>0</v>
      </c>
      <c r="BP428">
        <f t="shared" si="192"/>
        <v>0</v>
      </c>
      <c r="BQ428">
        <f t="shared" si="193"/>
        <v>0</v>
      </c>
      <c r="BR428">
        <f t="shared" si="194"/>
        <v>4</v>
      </c>
      <c r="BS428">
        <f t="shared" si="195"/>
        <v>1</v>
      </c>
      <c r="BT428">
        <f t="shared" si="208"/>
        <v>1</v>
      </c>
    </row>
    <row r="429" spans="1:72" x14ac:dyDescent="0.3">
      <c r="A429" s="1" t="s">
        <v>48</v>
      </c>
      <c r="B429" s="1">
        <v>2</v>
      </c>
      <c r="C429" s="1">
        <v>8</v>
      </c>
      <c r="D429" s="1">
        <v>115</v>
      </c>
      <c r="E429" s="1">
        <v>0</v>
      </c>
      <c r="F429" s="1">
        <v>1</v>
      </c>
      <c r="G429" s="1">
        <v>3</v>
      </c>
      <c r="H429" s="1">
        <v>4</v>
      </c>
      <c r="I429" s="1">
        <v>15</v>
      </c>
      <c r="J429" s="1">
        <v>30</v>
      </c>
      <c r="K429" s="1">
        <v>1</v>
      </c>
      <c r="L429" s="1">
        <v>1</v>
      </c>
      <c r="M429" s="1">
        <v>2</v>
      </c>
      <c r="N429" s="1">
        <v>50</v>
      </c>
      <c r="O429" s="1">
        <v>65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3">
        <f t="shared" si="196"/>
        <v>1</v>
      </c>
      <c r="AG429" s="3">
        <f t="shared" si="197"/>
        <v>0</v>
      </c>
      <c r="AH429" s="3">
        <f t="shared" si="198"/>
        <v>2</v>
      </c>
      <c r="AI429" s="3">
        <f t="shared" si="199"/>
        <v>0</v>
      </c>
      <c r="AJ429" s="3">
        <f t="shared" si="200"/>
        <v>0</v>
      </c>
      <c r="AK429" s="3">
        <f t="shared" si="182"/>
        <v>-0.99999999999999989</v>
      </c>
      <c r="AL429" s="3">
        <f t="shared" si="201"/>
        <v>0</v>
      </c>
      <c r="AM429" s="3">
        <f t="shared" si="202"/>
        <v>0</v>
      </c>
      <c r="AN429" s="3">
        <f t="shared" si="203"/>
        <v>0</v>
      </c>
      <c r="AO429" s="3">
        <f t="shared" si="204"/>
        <v>0</v>
      </c>
      <c r="AP429" s="3">
        <f t="shared" si="205"/>
        <v>1</v>
      </c>
      <c r="AQ429" s="3">
        <f t="shared" si="206"/>
        <v>2</v>
      </c>
      <c r="AR429" s="3">
        <f t="shared" si="209"/>
        <v>0</v>
      </c>
      <c r="AS429" s="3">
        <f t="shared" si="183"/>
        <v>-1</v>
      </c>
      <c r="AT429" s="3">
        <f t="shared" si="207"/>
        <v>0</v>
      </c>
      <c r="BF429">
        <f t="shared" si="180"/>
        <v>0</v>
      </c>
      <c r="BG429">
        <f t="shared" si="184"/>
        <v>0</v>
      </c>
      <c r="BH429">
        <f t="shared" si="185"/>
        <v>0</v>
      </c>
      <c r="BI429">
        <f t="shared" si="186"/>
        <v>0</v>
      </c>
      <c r="BJ429">
        <f t="shared" si="187"/>
        <v>3</v>
      </c>
      <c r="BK429">
        <f t="shared" si="181"/>
        <v>0.99999999999999989</v>
      </c>
      <c r="BL429">
        <f t="shared" si="188"/>
        <v>0</v>
      </c>
      <c r="BM429">
        <f t="shared" si="189"/>
        <v>0</v>
      </c>
      <c r="BN429">
        <f t="shared" si="190"/>
        <v>0</v>
      </c>
      <c r="BO429">
        <f t="shared" si="191"/>
        <v>0</v>
      </c>
      <c r="BP429">
        <f t="shared" si="192"/>
        <v>0</v>
      </c>
      <c r="BQ429">
        <f t="shared" si="193"/>
        <v>0</v>
      </c>
      <c r="BR429">
        <f t="shared" si="194"/>
        <v>5</v>
      </c>
      <c r="BS429">
        <f t="shared" si="195"/>
        <v>1</v>
      </c>
      <c r="BT429">
        <f t="shared" si="208"/>
        <v>0</v>
      </c>
    </row>
    <row r="430" spans="1:72" x14ac:dyDescent="0.3">
      <c r="A430" s="1" t="s">
        <v>48</v>
      </c>
      <c r="B430" s="1">
        <v>2</v>
      </c>
      <c r="C430" s="1">
        <v>8</v>
      </c>
      <c r="D430" s="1">
        <v>116</v>
      </c>
      <c r="E430" s="1">
        <v>0</v>
      </c>
      <c r="F430" s="1">
        <v>1</v>
      </c>
      <c r="G430" s="1">
        <v>3</v>
      </c>
      <c r="H430" s="1">
        <v>4</v>
      </c>
      <c r="I430" s="1">
        <v>15</v>
      </c>
      <c r="J430" s="1">
        <v>40</v>
      </c>
      <c r="K430" s="1">
        <v>1</v>
      </c>
      <c r="L430" s="1">
        <v>1</v>
      </c>
      <c r="M430" s="1">
        <v>2</v>
      </c>
      <c r="N430" s="1">
        <v>50</v>
      </c>
      <c r="O430" s="1">
        <v>66</v>
      </c>
      <c r="P430" s="1">
        <v>2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1</v>
      </c>
      <c r="Y430" s="1">
        <v>0</v>
      </c>
      <c r="Z430" s="1">
        <v>0</v>
      </c>
      <c r="AA430" s="1">
        <v>0</v>
      </c>
      <c r="AB430" s="1">
        <v>0</v>
      </c>
      <c r="AC430" s="1">
        <v>1</v>
      </c>
      <c r="AD430" s="1">
        <v>0</v>
      </c>
      <c r="AE430" s="1">
        <v>1</v>
      </c>
      <c r="AF430" s="3">
        <f t="shared" si="196"/>
        <v>1</v>
      </c>
      <c r="AG430" s="3">
        <f t="shared" si="197"/>
        <v>0</v>
      </c>
      <c r="AH430" s="3">
        <f t="shared" si="198"/>
        <v>2</v>
      </c>
      <c r="AI430" s="3">
        <f t="shared" si="199"/>
        <v>0</v>
      </c>
      <c r="AJ430" s="3">
        <f t="shared" si="200"/>
        <v>0</v>
      </c>
      <c r="AK430" s="3">
        <f t="shared" si="182"/>
        <v>-1.6</v>
      </c>
      <c r="AL430" s="3">
        <f t="shared" si="201"/>
        <v>0</v>
      </c>
      <c r="AM430" s="3">
        <f t="shared" si="202"/>
        <v>0</v>
      </c>
      <c r="AN430" s="3">
        <f t="shared" si="203"/>
        <v>0</v>
      </c>
      <c r="AO430" s="3">
        <f t="shared" si="204"/>
        <v>0</v>
      </c>
      <c r="AP430" s="3">
        <f t="shared" si="205"/>
        <v>0</v>
      </c>
      <c r="AQ430" s="3">
        <f t="shared" si="206"/>
        <v>3</v>
      </c>
      <c r="AR430" s="3">
        <f t="shared" si="209"/>
        <v>0</v>
      </c>
      <c r="AS430" s="3">
        <f t="shared" si="183"/>
        <v>-1</v>
      </c>
      <c r="AT430" s="3">
        <f t="shared" si="207"/>
        <v>0</v>
      </c>
      <c r="BF430">
        <f t="shared" si="180"/>
        <v>0</v>
      </c>
      <c r="BG430">
        <f t="shared" si="184"/>
        <v>0</v>
      </c>
      <c r="BH430">
        <f t="shared" si="185"/>
        <v>0</v>
      </c>
      <c r="BI430">
        <f t="shared" si="186"/>
        <v>0</v>
      </c>
      <c r="BJ430">
        <f t="shared" si="187"/>
        <v>3</v>
      </c>
      <c r="BK430">
        <f t="shared" si="181"/>
        <v>1.6</v>
      </c>
      <c r="BL430">
        <f t="shared" si="188"/>
        <v>1</v>
      </c>
      <c r="BM430">
        <f t="shared" si="189"/>
        <v>0</v>
      </c>
      <c r="BN430">
        <f t="shared" si="190"/>
        <v>1</v>
      </c>
      <c r="BO430">
        <f t="shared" si="191"/>
        <v>0</v>
      </c>
      <c r="BP430">
        <f t="shared" si="192"/>
        <v>0</v>
      </c>
      <c r="BQ430">
        <f t="shared" si="193"/>
        <v>0</v>
      </c>
      <c r="BR430">
        <f t="shared" si="194"/>
        <v>5</v>
      </c>
      <c r="BS430">
        <f t="shared" si="195"/>
        <v>1</v>
      </c>
      <c r="BT430">
        <f t="shared" si="208"/>
        <v>0</v>
      </c>
    </row>
    <row r="431" spans="1:72" x14ac:dyDescent="0.3">
      <c r="A431" s="1" t="s">
        <v>48</v>
      </c>
      <c r="B431" s="1">
        <v>2</v>
      </c>
      <c r="C431" s="1">
        <v>9</v>
      </c>
      <c r="D431" s="1">
        <v>117</v>
      </c>
      <c r="E431" s="1">
        <v>0</v>
      </c>
      <c r="F431" s="1">
        <v>1</v>
      </c>
      <c r="G431" s="1">
        <v>3</v>
      </c>
      <c r="H431" s="1">
        <v>5</v>
      </c>
      <c r="I431" s="1">
        <v>0</v>
      </c>
      <c r="J431" s="1">
        <v>0</v>
      </c>
      <c r="K431" s="1">
        <v>2</v>
      </c>
      <c r="L431" s="1">
        <v>1</v>
      </c>
      <c r="M431" s="1">
        <v>2</v>
      </c>
      <c r="N431" s="1">
        <v>50</v>
      </c>
      <c r="O431" s="1">
        <v>67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3">
        <f t="shared" si="196"/>
        <v>0</v>
      </c>
      <c r="AG431" s="3">
        <f t="shared" si="197"/>
        <v>0</v>
      </c>
      <c r="AH431" s="3">
        <f t="shared" si="198"/>
        <v>1</v>
      </c>
      <c r="AI431" s="3">
        <f t="shared" si="199"/>
        <v>0</v>
      </c>
      <c r="AJ431" s="3">
        <f t="shared" si="200"/>
        <v>0</v>
      </c>
      <c r="AK431" s="3">
        <f t="shared" si="182"/>
        <v>-0.7</v>
      </c>
      <c r="AL431" s="3">
        <f t="shared" si="201"/>
        <v>0</v>
      </c>
      <c r="AM431" s="3">
        <f t="shared" si="202"/>
        <v>0</v>
      </c>
      <c r="AN431" s="3">
        <f t="shared" si="203"/>
        <v>0</v>
      </c>
      <c r="AO431" s="3">
        <f t="shared" si="204"/>
        <v>0</v>
      </c>
      <c r="AP431" s="3">
        <f t="shared" si="205"/>
        <v>0</v>
      </c>
      <c r="AQ431" s="3">
        <f t="shared" si="206"/>
        <v>2</v>
      </c>
      <c r="AR431" s="3">
        <f t="shared" si="209"/>
        <v>1</v>
      </c>
      <c r="AS431" s="3">
        <f t="shared" si="183"/>
        <v>-1</v>
      </c>
      <c r="AT431" s="3">
        <f t="shared" si="207"/>
        <v>0</v>
      </c>
      <c r="BF431">
        <f t="shared" si="180"/>
        <v>1</v>
      </c>
      <c r="BG431">
        <f t="shared" si="184"/>
        <v>0</v>
      </c>
      <c r="BH431">
        <f t="shared" si="185"/>
        <v>0</v>
      </c>
      <c r="BI431">
        <f t="shared" si="186"/>
        <v>0</v>
      </c>
      <c r="BJ431">
        <f t="shared" si="187"/>
        <v>3</v>
      </c>
      <c r="BK431">
        <f t="shared" si="181"/>
        <v>0.7</v>
      </c>
      <c r="BL431">
        <f t="shared" si="188"/>
        <v>1</v>
      </c>
      <c r="BM431">
        <f t="shared" si="189"/>
        <v>1</v>
      </c>
      <c r="BN431">
        <f t="shared" si="190"/>
        <v>1</v>
      </c>
      <c r="BO431">
        <f t="shared" si="191"/>
        <v>0</v>
      </c>
      <c r="BP431">
        <f t="shared" si="192"/>
        <v>0</v>
      </c>
      <c r="BQ431">
        <f t="shared" si="193"/>
        <v>1</v>
      </c>
      <c r="BR431">
        <f t="shared" si="194"/>
        <v>4</v>
      </c>
      <c r="BS431">
        <f t="shared" si="195"/>
        <v>1</v>
      </c>
      <c r="BT431">
        <f t="shared" si="208"/>
        <v>0</v>
      </c>
    </row>
    <row r="432" spans="1:72" x14ac:dyDescent="0.3">
      <c r="A432" s="1" t="s">
        <v>48</v>
      </c>
      <c r="B432" s="1">
        <v>2</v>
      </c>
      <c r="C432" s="1">
        <v>9</v>
      </c>
      <c r="D432" s="1">
        <v>118</v>
      </c>
      <c r="E432" s="1">
        <v>0</v>
      </c>
      <c r="F432" s="1">
        <v>1</v>
      </c>
      <c r="G432" s="1">
        <v>3</v>
      </c>
      <c r="H432" s="1">
        <v>5</v>
      </c>
      <c r="I432" s="1">
        <v>0</v>
      </c>
      <c r="J432" s="1">
        <v>15</v>
      </c>
      <c r="K432" s="1">
        <v>2</v>
      </c>
      <c r="L432" s="1">
        <v>2</v>
      </c>
      <c r="M432" s="1">
        <v>2</v>
      </c>
      <c r="N432" s="1">
        <v>50</v>
      </c>
      <c r="O432" s="1">
        <v>68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1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3">
        <f t="shared" si="196"/>
        <v>0</v>
      </c>
      <c r="AG432" s="3">
        <f t="shared" si="197"/>
        <v>0</v>
      </c>
      <c r="AH432" s="3">
        <f t="shared" si="198"/>
        <v>2</v>
      </c>
      <c r="AI432" s="3">
        <f t="shared" si="199"/>
        <v>0</v>
      </c>
      <c r="AJ432" s="3">
        <f t="shared" si="200"/>
        <v>0</v>
      </c>
      <c r="AK432" s="3">
        <f t="shared" si="182"/>
        <v>-1.3</v>
      </c>
      <c r="AL432" s="3">
        <f t="shared" si="201"/>
        <v>0</v>
      </c>
      <c r="AM432" s="3">
        <f t="shared" si="202"/>
        <v>0</v>
      </c>
      <c r="AN432" s="3">
        <f t="shared" si="203"/>
        <v>0</v>
      </c>
      <c r="AO432" s="3">
        <f t="shared" si="204"/>
        <v>0</v>
      </c>
      <c r="AP432" s="3">
        <f t="shared" si="205"/>
        <v>0</v>
      </c>
      <c r="AQ432" s="3">
        <f t="shared" si="206"/>
        <v>1</v>
      </c>
      <c r="AR432" s="3">
        <f t="shared" si="209"/>
        <v>2</v>
      </c>
      <c r="AS432" s="3">
        <f t="shared" si="183"/>
        <v>0</v>
      </c>
      <c r="AT432" s="3">
        <f t="shared" si="207"/>
        <v>1</v>
      </c>
      <c r="BF432">
        <f t="shared" si="180"/>
        <v>1</v>
      </c>
      <c r="BG432">
        <f t="shared" si="184"/>
        <v>0</v>
      </c>
      <c r="BH432">
        <f t="shared" si="185"/>
        <v>0</v>
      </c>
      <c r="BI432">
        <f t="shared" si="186"/>
        <v>0</v>
      </c>
      <c r="BJ432">
        <f t="shared" si="187"/>
        <v>3</v>
      </c>
      <c r="BK432">
        <f t="shared" si="181"/>
        <v>1.3</v>
      </c>
      <c r="BL432">
        <f t="shared" si="188"/>
        <v>1</v>
      </c>
      <c r="BM432">
        <f t="shared" si="189"/>
        <v>2</v>
      </c>
      <c r="BN432">
        <f t="shared" si="190"/>
        <v>1</v>
      </c>
      <c r="BO432">
        <f t="shared" si="191"/>
        <v>0</v>
      </c>
      <c r="BP432">
        <f t="shared" si="192"/>
        <v>0</v>
      </c>
      <c r="BQ432">
        <f t="shared" si="193"/>
        <v>2</v>
      </c>
      <c r="BR432">
        <f t="shared" si="194"/>
        <v>3</v>
      </c>
      <c r="BS432">
        <f t="shared" si="195"/>
        <v>0</v>
      </c>
      <c r="BT432">
        <f t="shared" si="208"/>
        <v>-1</v>
      </c>
    </row>
    <row r="433" spans="1:72" x14ac:dyDescent="0.3">
      <c r="A433" s="1" t="s">
        <v>48</v>
      </c>
      <c r="B433" s="1">
        <v>2</v>
      </c>
      <c r="C433" s="1">
        <v>9</v>
      </c>
      <c r="D433" s="1">
        <v>119</v>
      </c>
      <c r="E433" s="1">
        <v>0</v>
      </c>
      <c r="F433" s="1">
        <v>1</v>
      </c>
      <c r="G433" s="1">
        <v>3</v>
      </c>
      <c r="H433" s="1">
        <v>5</v>
      </c>
      <c r="I433" s="1">
        <v>0</v>
      </c>
      <c r="J433" s="1">
        <v>30</v>
      </c>
      <c r="K433" s="1">
        <v>2</v>
      </c>
      <c r="L433" s="1">
        <v>2</v>
      </c>
      <c r="M433" s="1">
        <v>1</v>
      </c>
      <c r="N433" s="1">
        <v>51</v>
      </c>
      <c r="O433" s="1">
        <v>68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1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3">
        <f t="shared" si="196"/>
        <v>0</v>
      </c>
      <c r="AG433" s="3">
        <f t="shared" si="197"/>
        <v>0</v>
      </c>
      <c r="AH433" s="3">
        <f t="shared" si="198"/>
        <v>1</v>
      </c>
      <c r="AI433" s="3">
        <f t="shared" si="199"/>
        <v>0</v>
      </c>
      <c r="AJ433" s="3">
        <f t="shared" si="200"/>
        <v>1</v>
      </c>
      <c r="AK433" s="3">
        <f t="shared" si="182"/>
        <v>-1.9</v>
      </c>
      <c r="AL433" s="3">
        <f t="shared" si="201"/>
        <v>0</v>
      </c>
      <c r="AM433" s="3">
        <f t="shared" si="202"/>
        <v>1</v>
      </c>
      <c r="AN433" s="3">
        <f t="shared" si="203"/>
        <v>0</v>
      </c>
      <c r="AO433" s="3">
        <f t="shared" si="204"/>
        <v>0</v>
      </c>
      <c r="AP433" s="3">
        <f t="shared" si="205"/>
        <v>0</v>
      </c>
      <c r="AQ433" s="3">
        <f t="shared" si="206"/>
        <v>0</v>
      </c>
      <c r="AR433" s="3">
        <f t="shared" si="209"/>
        <v>2</v>
      </c>
      <c r="AS433" s="3">
        <f t="shared" si="183"/>
        <v>0</v>
      </c>
      <c r="AT433" s="3">
        <f t="shared" si="207"/>
        <v>0</v>
      </c>
      <c r="BF433">
        <f t="shared" si="180"/>
        <v>1</v>
      </c>
      <c r="BG433">
        <f t="shared" si="184"/>
        <v>0</v>
      </c>
      <c r="BH433">
        <f t="shared" si="185"/>
        <v>1</v>
      </c>
      <c r="BI433">
        <f t="shared" si="186"/>
        <v>0</v>
      </c>
      <c r="BJ433">
        <f t="shared" si="187"/>
        <v>2</v>
      </c>
      <c r="BK433">
        <f t="shared" si="181"/>
        <v>1.9</v>
      </c>
      <c r="BL433">
        <f t="shared" si="188"/>
        <v>0</v>
      </c>
      <c r="BM433">
        <f t="shared" si="189"/>
        <v>2</v>
      </c>
      <c r="BN433">
        <f t="shared" si="190"/>
        <v>0</v>
      </c>
      <c r="BO433">
        <f t="shared" si="191"/>
        <v>0</v>
      </c>
      <c r="BP433">
        <f t="shared" si="192"/>
        <v>1</v>
      </c>
      <c r="BQ433">
        <f t="shared" si="193"/>
        <v>3</v>
      </c>
      <c r="BR433">
        <f t="shared" si="194"/>
        <v>3</v>
      </c>
      <c r="BS433">
        <f t="shared" si="195"/>
        <v>0</v>
      </c>
      <c r="BT433">
        <f t="shared" si="208"/>
        <v>0</v>
      </c>
    </row>
    <row r="434" spans="1:72" x14ac:dyDescent="0.3">
      <c r="A434" s="1" t="s">
        <v>48</v>
      </c>
      <c r="B434" s="1">
        <v>2</v>
      </c>
      <c r="C434" s="1">
        <v>9</v>
      </c>
      <c r="D434" s="1">
        <v>120</v>
      </c>
      <c r="E434" s="1">
        <v>0</v>
      </c>
      <c r="F434" s="1">
        <v>1</v>
      </c>
      <c r="G434" s="1">
        <v>3</v>
      </c>
      <c r="H434" s="1">
        <v>5</v>
      </c>
      <c r="I434" s="1">
        <v>15</v>
      </c>
      <c r="J434" s="1">
        <v>30</v>
      </c>
      <c r="K434" s="1">
        <v>2</v>
      </c>
      <c r="L434" s="1">
        <v>2</v>
      </c>
      <c r="M434" s="1">
        <v>1</v>
      </c>
      <c r="N434" s="1">
        <v>52</v>
      </c>
      <c r="O434" s="1">
        <v>68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3">
        <f t="shared" si="196"/>
        <v>0</v>
      </c>
      <c r="AG434" s="3">
        <f t="shared" si="197"/>
        <v>0</v>
      </c>
      <c r="AH434" s="3">
        <f t="shared" si="198"/>
        <v>1</v>
      </c>
      <c r="AI434" s="3">
        <f t="shared" si="199"/>
        <v>0</v>
      </c>
      <c r="AJ434" s="3">
        <f t="shared" si="200"/>
        <v>2</v>
      </c>
      <c r="AK434" s="3">
        <f t="shared" si="182"/>
        <v>-1.3</v>
      </c>
      <c r="AL434" s="3">
        <f t="shared" si="201"/>
        <v>0</v>
      </c>
      <c r="AM434" s="3">
        <f t="shared" si="202"/>
        <v>2</v>
      </c>
      <c r="AN434" s="3">
        <f t="shared" si="203"/>
        <v>0</v>
      </c>
      <c r="AO434" s="3">
        <f t="shared" si="204"/>
        <v>0</v>
      </c>
      <c r="AP434" s="3">
        <f t="shared" si="205"/>
        <v>0</v>
      </c>
      <c r="AQ434" s="3">
        <f t="shared" si="206"/>
        <v>0</v>
      </c>
      <c r="AR434" s="3">
        <f t="shared" si="209"/>
        <v>2</v>
      </c>
      <c r="AS434" s="3">
        <f t="shared" si="183"/>
        <v>0</v>
      </c>
      <c r="AT434" s="3">
        <f t="shared" si="207"/>
        <v>0</v>
      </c>
      <c r="BF434">
        <f t="shared" si="180"/>
        <v>1</v>
      </c>
      <c r="BG434">
        <f t="shared" si="184"/>
        <v>0</v>
      </c>
      <c r="BH434">
        <f t="shared" si="185"/>
        <v>2</v>
      </c>
      <c r="BI434">
        <f t="shared" si="186"/>
        <v>0</v>
      </c>
      <c r="BJ434">
        <f t="shared" si="187"/>
        <v>1</v>
      </c>
      <c r="BK434">
        <f t="shared" si="181"/>
        <v>1.3</v>
      </c>
      <c r="BL434">
        <f t="shared" si="188"/>
        <v>0</v>
      </c>
      <c r="BM434">
        <f t="shared" si="189"/>
        <v>1</v>
      </c>
      <c r="BN434">
        <f t="shared" si="190"/>
        <v>0</v>
      </c>
      <c r="BO434">
        <f t="shared" si="191"/>
        <v>0</v>
      </c>
      <c r="BP434">
        <f t="shared" si="192"/>
        <v>1</v>
      </c>
      <c r="BQ434">
        <f t="shared" si="193"/>
        <v>3</v>
      </c>
      <c r="BR434">
        <f t="shared" si="194"/>
        <v>3</v>
      </c>
      <c r="BS434">
        <f t="shared" si="195"/>
        <v>0</v>
      </c>
      <c r="BT434">
        <f t="shared" si="208"/>
        <v>0</v>
      </c>
    </row>
    <row r="435" spans="1:72" x14ac:dyDescent="0.3">
      <c r="A435" s="1" t="s">
        <v>48</v>
      </c>
      <c r="B435" s="1">
        <v>2</v>
      </c>
      <c r="C435" s="1">
        <v>9</v>
      </c>
      <c r="D435" s="1">
        <v>121</v>
      </c>
      <c r="E435" s="1">
        <v>0</v>
      </c>
      <c r="F435" s="1">
        <v>1</v>
      </c>
      <c r="G435" s="1">
        <v>3</v>
      </c>
      <c r="H435" s="1">
        <v>5</v>
      </c>
      <c r="I435" s="1">
        <v>30</v>
      </c>
      <c r="J435" s="1">
        <v>30</v>
      </c>
      <c r="K435" s="1">
        <v>2</v>
      </c>
      <c r="L435" s="1">
        <v>1</v>
      </c>
      <c r="M435" s="1">
        <v>2</v>
      </c>
      <c r="N435" s="1">
        <v>52</v>
      </c>
      <c r="O435" s="1">
        <v>69</v>
      </c>
      <c r="P435" s="1">
        <v>0</v>
      </c>
      <c r="Q435" s="1">
        <v>0</v>
      </c>
      <c r="R435" s="1">
        <v>0</v>
      </c>
      <c r="S435" s="1">
        <v>1</v>
      </c>
      <c r="T435" s="1">
        <v>0</v>
      </c>
      <c r="U435" s="1">
        <v>1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3">
        <f t="shared" si="196"/>
        <v>0</v>
      </c>
      <c r="AG435" s="3">
        <f t="shared" si="197"/>
        <v>0</v>
      </c>
      <c r="AH435" s="3">
        <f t="shared" si="198"/>
        <v>0</v>
      </c>
      <c r="AI435" s="3">
        <f t="shared" si="199"/>
        <v>0</v>
      </c>
      <c r="AJ435" s="3">
        <f t="shared" si="200"/>
        <v>2</v>
      </c>
      <c r="AK435" s="3">
        <f t="shared" si="182"/>
        <v>-0.7</v>
      </c>
      <c r="AL435" s="3">
        <f t="shared" si="201"/>
        <v>0</v>
      </c>
      <c r="AM435" s="3">
        <f t="shared" si="202"/>
        <v>2</v>
      </c>
      <c r="AN435" s="3">
        <f t="shared" si="203"/>
        <v>0</v>
      </c>
      <c r="AO435" s="3">
        <f t="shared" si="204"/>
        <v>0</v>
      </c>
      <c r="AP435" s="3">
        <f t="shared" si="205"/>
        <v>0</v>
      </c>
      <c r="AQ435" s="3">
        <f t="shared" si="206"/>
        <v>0</v>
      </c>
      <c r="AR435" s="3">
        <f t="shared" si="209"/>
        <v>2</v>
      </c>
      <c r="AS435" s="3">
        <f t="shared" si="183"/>
        <v>0</v>
      </c>
      <c r="AT435" s="3">
        <f t="shared" si="207"/>
        <v>0</v>
      </c>
      <c r="BF435">
        <f t="shared" si="180"/>
        <v>1</v>
      </c>
      <c r="BG435">
        <f t="shared" si="184"/>
        <v>1</v>
      </c>
      <c r="BH435">
        <f t="shared" si="185"/>
        <v>2</v>
      </c>
      <c r="BI435">
        <f t="shared" si="186"/>
        <v>0</v>
      </c>
      <c r="BJ435">
        <f t="shared" si="187"/>
        <v>1</v>
      </c>
      <c r="BK435">
        <f t="shared" si="181"/>
        <v>0.7</v>
      </c>
      <c r="BL435">
        <f t="shared" si="188"/>
        <v>0</v>
      </c>
      <c r="BM435">
        <f t="shared" si="189"/>
        <v>1</v>
      </c>
      <c r="BN435">
        <f t="shared" si="190"/>
        <v>0</v>
      </c>
      <c r="BO435">
        <f t="shared" si="191"/>
        <v>1</v>
      </c>
      <c r="BP435">
        <f t="shared" si="192"/>
        <v>1</v>
      </c>
      <c r="BQ435">
        <f t="shared" si="193"/>
        <v>3</v>
      </c>
      <c r="BR435">
        <f t="shared" si="194"/>
        <v>2</v>
      </c>
      <c r="BS435">
        <f t="shared" si="195"/>
        <v>0</v>
      </c>
      <c r="BT435">
        <f t="shared" si="208"/>
        <v>0</v>
      </c>
    </row>
    <row r="436" spans="1:72" x14ac:dyDescent="0.3">
      <c r="A436" s="1" t="s">
        <v>48</v>
      </c>
      <c r="B436" s="1">
        <v>2</v>
      </c>
      <c r="C436" s="1">
        <v>9</v>
      </c>
      <c r="D436" s="1">
        <v>122</v>
      </c>
      <c r="E436" s="1">
        <v>0</v>
      </c>
      <c r="F436" s="1">
        <v>1</v>
      </c>
      <c r="G436" s="1">
        <v>3</v>
      </c>
      <c r="H436" s="1">
        <v>5</v>
      </c>
      <c r="I436" s="1">
        <v>30</v>
      </c>
      <c r="J436" s="1">
        <v>40</v>
      </c>
      <c r="K436" s="1">
        <v>2</v>
      </c>
      <c r="L436" s="1">
        <v>1</v>
      </c>
      <c r="M436" s="1">
        <v>2</v>
      </c>
      <c r="N436" s="1">
        <v>52</v>
      </c>
      <c r="O436" s="1">
        <v>70</v>
      </c>
      <c r="P436" s="1">
        <v>2</v>
      </c>
      <c r="Q436" s="1">
        <v>2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3">
        <f t="shared" si="196"/>
        <v>0</v>
      </c>
      <c r="AG436" s="3">
        <f t="shared" si="197"/>
        <v>0</v>
      </c>
      <c r="AH436" s="3">
        <f t="shared" si="198"/>
        <v>0</v>
      </c>
      <c r="AI436" s="3">
        <f t="shared" si="199"/>
        <v>0</v>
      </c>
      <c r="AJ436" s="3">
        <f t="shared" si="200"/>
        <v>1</v>
      </c>
      <c r="AK436" s="3">
        <f t="shared" si="182"/>
        <v>-1.3</v>
      </c>
      <c r="AL436" s="3">
        <f t="shared" si="201"/>
        <v>0</v>
      </c>
      <c r="AM436" s="3">
        <f t="shared" si="202"/>
        <v>1</v>
      </c>
      <c r="AN436" s="3">
        <f t="shared" si="203"/>
        <v>0</v>
      </c>
      <c r="AO436" s="3">
        <f t="shared" si="204"/>
        <v>0</v>
      </c>
      <c r="AP436" s="3">
        <f t="shared" si="205"/>
        <v>0</v>
      </c>
      <c r="AQ436" s="3">
        <f t="shared" si="206"/>
        <v>0</v>
      </c>
      <c r="AR436" s="3">
        <f t="shared" si="209"/>
        <v>1</v>
      </c>
      <c r="AS436" s="3">
        <f t="shared" si="183"/>
        <v>-1</v>
      </c>
      <c r="AT436" s="3">
        <f t="shared" si="207"/>
        <v>-1</v>
      </c>
      <c r="BF436">
        <f t="shared" si="180"/>
        <v>1</v>
      </c>
      <c r="BG436">
        <f t="shared" si="184"/>
        <v>1</v>
      </c>
      <c r="BH436">
        <f t="shared" si="185"/>
        <v>1</v>
      </c>
      <c r="BI436">
        <f t="shared" si="186"/>
        <v>0</v>
      </c>
      <c r="BJ436">
        <f t="shared" si="187"/>
        <v>2</v>
      </c>
      <c r="BK436">
        <f t="shared" si="181"/>
        <v>1.3</v>
      </c>
      <c r="BL436">
        <f t="shared" si="188"/>
        <v>1</v>
      </c>
      <c r="BM436">
        <f t="shared" si="189"/>
        <v>2</v>
      </c>
      <c r="BN436">
        <f t="shared" si="190"/>
        <v>0</v>
      </c>
      <c r="BO436">
        <f t="shared" si="191"/>
        <v>1</v>
      </c>
      <c r="BP436">
        <f t="shared" si="192"/>
        <v>0</v>
      </c>
      <c r="BQ436">
        <f t="shared" si="193"/>
        <v>3</v>
      </c>
      <c r="BR436">
        <f t="shared" si="194"/>
        <v>2</v>
      </c>
      <c r="BS436">
        <f t="shared" si="195"/>
        <v>0</v>
      </c>
      <c r="BT436">
        <f t="shared" si="208"/>
        <v>0</v>
      </c>
    </row>
    <row r="437" spans="1:72" x14ac:dyDescent="0.3">
      <c r="A437" s="1" t="s">
        <v>49</v>
      </c>
      <c r="B437" s="1">
        <v>1</v>
      </c>
      <c r="C437" s="1">
        <v>1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2</v>
      </c>
      <c r="L437" s="1">
        <v>1</v>
      </c>
      <c r="M437" s="1">
        <v>2</v>
      </c>
      <c r="N437" s="1">
        <v>0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1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3">
        <f t="shared" si="196"/>
        <v>0</v>
      </c>
      <c r="AG437" s="3">
        <f t="shared" si="197"/>
        <v>0</v>
      </c>
      <c r="AH437" s="3">
        <f t="shared" si="198"/>
        <v>1</v>
      </c>
      <c r="AI437" s="3">
        <f t="shared" si="199"/>
        <v>0</v>
      </c>
      <c r="AJ437" s="3">
        <f t="shared" si="200"/>
        <v>0</v>
      </c>
      <c r="AK437" s="3">
        <f t="shared" si="182"/>
        <v>0</v>
      </c>
      <c r="AL437" s="3">
        <f t="shared" si="201"/>
        <v>0</v>
      </c>
      <c r="AM437" s="3">
        <f t="shared" si="202"/>
        <v>0</v>
      </c>
      <c r="AN437" s="3">
        <f t="shared" si="203"/>
        <v>0</v>
      </c>
      <c r="AO437" s="3">
        <f t="shared" si="204"/>
        <v>0</v>
      </c>
      <c r="AP437" s="3">
        <f t="shared" si="205"/>
        <v>0</v>
      </c>
      <c r="AQ437" s="3">
        <f t="shared" si="206"/>
        <v>0</v>
      </c>
      <c r="AR437" s="3">
        <f t="shared" si="209"/>
        <v>0</v>
      </c>
      <c r="AS437" s="3">
        <f t="shared" si="183"/>
        <v>-1</v>
      </c>
      <c r="AT437" s="3">
        <f t="shared" si="207"/>
        <v>0</v>
      </c>
      <c r="BF437">
        <f t="shared" si="180"/>
        <v>1</v>
      </c>
      <c r="BG437">
        <f t="shared" si="184"/>
        <v>0</v>
      </c>
      <c r="BH437">
        <f t="shared" si="185"/>
        <v>0</v>
      </c>
      <c r="BI437">
        <f t="shared" si="186"/>
        <v>0</v>
      </c>
      <c r="BJ437">
        <f t="shared" si="187"/>
        <v>1</v>
      </c>
      <c r="BK437">
        <f t="shared" si="181"/>
        <v>0</v>
      </c>
      <c r="BL437">
        <f t="shared" si="188"/>
        <v>0</v>
      </c>
      <c r="BM437">
        <f t="shared" si="189"/>
        <v>0</v>
      </c>
      <c r="BN437">
        <f t="shared" si="190"/>
        <v>0</v>
      </c>
      <c r="BO437">
        <f t="shared" si="191"/>
        <v>0</v>
      </c>
      <c r="BP437">
        <f t="shared" si="192"/>
        <v>0</v>
      </c>
      <c r="BQ437">
        <f t="shared" si="193"/>
        <v>1</v>
      </c>
      <c r="BR437">
        <f t="shared" si="194"/>
        <v>3</v>
      </c>
      <c r="BS437">
        <f t="shared" si="195"/>
        <v>0</v>
      </c>
      <c r="BT437">
        <f t="shared" si="208"/>
        <v>0</v>
      </c>
    </row>
    <row r="438" spans="1:72" x14ac:dyDescent="0.3">
      <c r="A438" s="1" t="s">
        <v>49</v>
      </c>
      <c r="B438" s="1">
        <v>1</v>
      </c>
      <c r="C438" s="1">
        <v>1</v>
      </c>
      <c r="D438" s="1">
        <v>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15</v>
      </c>
      <c r="K438" s="1">
        <v>2</v>
      </c>
      <c r="L438" s="1">
        <v>1</v>
      </c>
      <c r="M438" s="1">
        <v>2</v>
      </c>
      <c r="N438" s="1">
        <v>0</v>
      </c>
      <c r="O438" s="1">
        <v>2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3">
        <f t="shared" si="196"/>
        <v>0</v>
      </c>
      <c r="AG438" s="3">
        <f t="shared" si="197"/>
        <v>0</v>
      </c>
      <c r="AH438" s="3">
        <f t="shared" si="198"/>
        <v>1</v>
      </c>
      <c r="AI438" s="3">
        <f t="shared" si="199"/>
        <v>0</v>
      </c>
      <c r="AJ438" s="3">
        <f t="shared" si="200"/>
        <v>0</v>
      </c>
      <c r="AK438" s="3">
        <f t="shared" si="182"/>
        <v>-0.6</v>
      </c>
      <c r="AL438" s="3">
        <f t="shared" si="201"/>
        <v>0</v>
      </c>
      <c r="AM438" s="3">
        <f t="shared" si="202"/>
        <v>0</v>
      </c>
      <c r="AN438" s="3">
        <f t="shared" si="203"/>
        <v>0</v>
      </c>
      <c r="AO438" s="3">
        <f t="shared" si="204"/>
        <v>0</v>
      </c>
      <c r="AP438" s="3">
        <f t="shared" si="205"/>
        <v>0</v>
      </c>
      <c r="AQ438" s="3">
        <f t="shared" si="206"/>
        <v>0</v>
      </c>
      <c r="AR438" s="3">
        <f t="shared" si="209"/>
        <v>0</v>
      </c>
      <c r="AS438" s="3">
        <f t="shared" si="183"/>
        <v>-1</v>
      </c>
      <c r="AT438" s="3">
        <f t="shared" si="207"/>
        <v>0</v>
      </c>
      <c r="BF438">
        <f t="shared" si="180"/>
        <v>1</v>
      </c>
      <c r="BG438">
        <f t="shared" si="184"/>
        <v>0</v>
      </c>
      <c r="BH438">
        <f t="shared" si="185"/>
        <v>0</v>
      </c>
      <c r="BI438">
        <f t="shared" si="186"/>
        <v>0</v>
      </c>
      <c r="BJ438">
        <f t="shared" si="187"/>
        <v>2</v>
      </c>
      <c r="BK438">
        <f t="shared" si="181"/>
        <v>0.6</v>
      </c>
      <c r="BL438">
        <f t="shared" si="188"/>
        <v>0</v>
      </c>
      <c r="BM438">
        <f t="shared" si="189"/>
        <v>0</v>
      </c>
      <c r="BN438">
        <f t="shared" si="190"/>
        <v>0</v>
      </c>
      <c r="BO438">
        <f t="shared" si="191"/>
        <v>0</v>
      </c>
      <c r="BP438">
        <f t="shared" si="192"/>
        <v>0</v>
      </c>
      <c r="BQ438">
        <f t="shared" si="193"/>
        <v>2</v>
      </c>
      <c r="BR438">
        <f t="shared" si="194"/>
        <v>4</v>
      </c>
      <c r="BS438">
        <f t="shared" si="195"/>
        <v>1</v>
      </c>
      <c r="BT438">
        <f t="shared" si="208"/>
        <v>1</v>
      </c>
    </row>
    <row r="439" spans="1:72" x14ac:dyDescent="0.3">
      <c r="A439" s="1" t="s">
        <v>49</v>
      </c>
      <c r="B439" s="1">
        <v>1</v>
      </c>
      <c r="C439" s="1">
        <v>1</v>
      </c>
      <c r="D439" s="1">
        <v>3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30</v>
      </c>
      <c r="K439" s="1">
        <v>2</v>
      </c>
      <c r="L439" s="1">
        <v>1</v>
      </c>
      <c r="M439" s="1">
        <v>2</v>
      </c>
      <c r="N439" s="1">
        <v>0</v>
      </c>
      <c r="O439" s="1">
        <v>3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3">
        <f t="shared" si="196"/>
        <v>0</v>
      </c>
      <c r="AG439" s="3">
        <f t="shared" si="197"/>
        <v>0</v>
      </c>
      <c r="AH439" s="3">
        <f t="shared" si="198"/>
        <v>1</v>
      </c>
      <c r="AI439" s="3">
        <f t="shared" si="199"/>
        <v>0</v>
      </c>
      <c r="AJ439" s="3">
        <f t="shared" si="200"/>
        <v>0</v>
      </c>
      <c r="AK439" s="3">
        <f t="shared" si="182"/>
        <v>-1.2</v>
      </c>
      <c r="AL439" s="3">
        <f t="shared" si="201"/>
        <v>0</v>
      </c>
      <c r="AM439" s="3">
        <f t="shared" si="202"/>
        <v>0</v>
      </c>
      <c r="AN439" s="3">
        <f t="shared" si="203"/>
        <v>0</v>
      </c>
      <c r="AO439" s="3">
        <f t="shared" si="204"/>
        <v>0</v>
      </c>
      <c r="AP439" s="3">
        <f t="shared" si="205"/>
        <v>0</v>
      </c>
      <c r="AQ439" s="3">
        <f t="shared" si="206"/>
        <v>0</v>
      </c>
      <c r="AR439" s="3">
        <f t="shared" si="209"/>
        <v>1</v>
      </c>
      <c r="AS439" s="3">
        <f t="shared" si="183"/>
        <v>-1</v>
      </c>
      <c r="AT439" s="3">
        <f t="shared" si="207"/>
        <v>0</v>
      </c>
      <c r="BF439">
        <f t="shared" si="180"/>
        <v>1</v>
      </c>
      <c r="BG439">
        <f t="shared" si="184"/>
        <v>0</v>
      </c>
      <c r="BH439">
        <f t="shared" si="185"/>
        <v>0</v>
      </c>
      <c r="BI439">
        <f t="shared" si="186"/>
        <v>0</v>
      </c>
      <c r="BJ439">
        <f t="shared" si="187"/>
        <v>3</v>
      </c>
      <c r="BK439">
        <f t="shared" si="181"/>
        <v>1.2</v>
      </c>
      <c r="BL439">
        <f t="shared" si="188"/>
        <v>0</v>
      </c>
      <c r="BM439">
        <f t="shared" si="189"/>
        <v>0</v>
      </c>
      <c r="BN439">
        <f t="shared" si="190"/>
        <v>0</v>
      </c>
      <c r="BO439">
        <f t="shared" si="191"/>
        <v>0</v>
      </c>
      <c r="BP439">
        <f t="shared" si="192"/>
        <v>0</v>
      </c>
      <c r="BQ439">
        <f t="shared" si="193"/>
        <v>3</v>
      </c>
      <c r="BR439">
        <f t="shared" si="194"/>
        <v>4</v>
      </c>
      <c r="BS439">
        <f t="shared" si="195"/>
        <v>1</v>
      </c>
      <c r="BT439">
        <f t="shared" si="208"/>
        <v>0</v>
      </c>
    </row>
    <row r="440" spans="1:72" x14ac:dyDescent="0.3">
      <c r="A440" s="1" t="s">
        <v>49</v>
      </c>
      <c r="B440" s="1">
        <v>1</v>
      </c>
      <c r="C440" s="1">
        <v>1</v>
      </c>
      <c r="D440" s="1">
        <v>4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40</v>
      </c>
      <c r="K440" s="1">
        <v>2</v>
      </c>
      <c r="L440" s="1">
        <v>2</v>
      </c>
      <c r="M440" s="1">
        <v>2</v>
      </c>
      <c r="N440" s="1">
        <v>0</v>
      </c>
      <c r="O440" s="1">
        <v>4</v>
      </c>
      <c r="P440" s="1">
        <v>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3">
        <f t="shared" si="196"/>
        <v>0</v>
      </c>
      <c r="AG440" s="3">
        <f t="shared" si="197"/>
        <v>0</v>
      </c>
      <c r="AH440" s="3">
        <f t="shared" si="198"/>
        <v>0</v>
      </c>
      <c r="AI440" s="3">
        <f t="shared" si="199"/>
        <v>0</v>
      </c>
      <c r="AJ440" s="3">
        <f t="shared" si="200"/>
        <v>0</v>
      </c>
      <c r="AK440" s="3">
        <f t="shared" si="182"/>
        <v>-1.7999999999999998</v>
      </c>
      <c r="AL440" s="3">
        <f t="shared" si="201"/>
        <v>0</v>
      </c>
      <c r="AM440" s="3">
        <f t="shared" si="202"/>
        <v>0</v>
      </c>
      <c r="AN440" s="3">
        <f t="shared" si="203"/>
        <v>0</v>
      </c>
      <c r="AO440" s="3">
        <f t="shared" si="204"/>
        <v>0</v>
      </c>
      <c r="AP440" s="3">
        <f t="shared" si="205"/>
        <v>0</v>
      </c>
      <c r="AQ440" s="3">
        <f t="shared" si="206"/>
        <v>0</v>
      </c>
      <c r="AR440" s="3">
        <f t="shared" si="209"/>
        <v>1</v>
      </c>
      <c r="AS440" s="3">
        <f t="shared" si="183"/>
        <v>-1</v>
      </c>
      <c r="AT440" s="3">
        <f t="shared" si="207"/>
        <v>0</v>
      </c>
      <c r="BF440">
        <f t="shared" si="180"/>
        <v>1</v>
      </c>
      <c r="BG440">
        <f t="shared" si="184"/>
        <v>0</v>
      </c>
      <c r="BH440">
        <f t="shared" si="185"/>
        <v>0</v>
      </c>
      <c r="BI440">
        <f t="shared" si="186"/>
        <v>0</v>
      </c>
      <c r="BJ440">
        <f t="shared" si="187"/>
        <v>3</v>
      </c>
      <c r="BK440">
        <f t="shared" si="181"/>
        <v>1.7999999999999998</v>
      </c>
      <c r="BL440">
        <f t="shared" si="188"/>
        <v>1</v>
      </c>
      <c r="BM440">
        <f t="shared" si="189"/>
        <v>0</v>
      </c>
      <c r="BN440">
        <f t="shared" si="190"/>
        <v>0</v>
      </c>
      <c r="BO440">
        <f t="shared" si="191"/>
        <v>0</v>
      </c>
      <c r="BP440">
        <f t="shared" si="192"/>
        <v>0</v>
      </c>
      <c r="BQ440">
        <f t="shared" si="193"/>
        <v>3</v>
      </c>
      <c r="BR440">
        <f t="shared" si="194"/>
        <v>4</v>
      </c>
      <c r="BS440">
        <f t="shared" si="195"/>
        <v>1</v>
      </c>
      <c r="BT440">
        <f t="shared" si="208"/>
        <v>0</v>
      </c>
    </row>
    <row r="441" spans="1:72" x14ac:dyDescent="0.3">
      <c r="A441" s="1" t="s">
        <v>49</v>
      </c>
      <c r="B441" s="1">
        <v>1</v>
      </c>
      <c r="C441" s="1">
        <v>2</v>
      </c>
      <c r="D441" s="1">
        <v>5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1</v>
      </c>
      <c r="L441" s="1">
        <v>1</v>
      </c>
      <c r="M441" s="1">
        <v>1</v>
      </c>
      <c r="N441" s="1">
        <v>1</v>
      </c>
      <c r="O441" s="1">
        <v>4</v>
      </c>
      <c r="P441" s="1">
        <v>0</v>
      </c>
      <c r="Q441" s="1">
        <v>0</v>
      </c>
      <c r="R441" s="1">
        <v>0</v>
      </c>
      <c r="S441" s="1">
        <v>0</v>
      </c>
      <c r="T441" s="1">
        <v>1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3">
        <f t="shared" si="196"/>
        <v>1</v>
      </c>
      <c r="AG441" s="3">
        <f t="shared" si="197"/>
        <v>1</v>
      </c>
      <c r="AH441" s="3">
        <f t="shared" si="198"/>
        <v>0</v>
      </c>
      <c r="AI441" s="3">
        <f t="shared" si="199"/>
        <v>0</v>
      </c>
      <c r="AJ441" s="3">
        <f t="shared" si="200"/>
        <v>1</v>
      </c>
      <c r="AK441" s="3">
        <f t="shared" si="182"/>
        <v>-0.3</v>
      </c>
      <c r="AL441" s="3">
        <f t="shared" si="201"/>
        <v>0</v>
      </c>
      <c r="AM441" s="3">
        <f t="shared" si="202"/>
        <v>0</v>
      </c>
      <c r="AN441" s="3">
        <f t="shared" si="203"/>
        <v>0</v>
      </c>
      <c r="AO441" s="3">
        <f t="shared" si="204"/>
        <v>0</v>
      </c>
      <c r="AP441" s="3">
        <f t="shared" si="205"/>
        <v>0</v>
      </c>
      <c r="AQ441" s="3">
        <f t="shared" si="206"/>
        <v>1</v>
      </c>
      <c r="AR441" s="3">
        <f t="shared" si="209"/>
        <v>2</v>
      </c>
      <c r="AS441" s="3">
        <f t="shared" si="183"/>
        <v>0</v>
      </c>
      <c r="AT441" s="3">
        <f t="shared" si="207"/>
        <v>1</v>
      </c>
      <c r="BF441">
        <f t="shared" si="180"/>
        <v>0</v>
      </c>
      <c r="BG441">
        <f t="shared" si="184"/>
        <v>0</v>
      </c>
      <c r="BH441">
        <f t="shared" si="185"/>
        <v>0</v>
      </c>
      <c r="BI441">
        <f t="shared" si="186"/>
        <v>0</v>
      </c>
      <c r="BJ441">
        <f t="shared" si="187"/>
        <v>2</v>
      </c>
      <c r="BK441">
        <f t="shared" si="181"/>
        <v>0.3</v>
      </c>
      <c r="BL441">
        <f t="shared" si="188"/>
        <v>1</v>
      </c>
      <c r="BM441">
        <f t="shared" si="189"/>
        <v>0</v>
      </c>
      <c r="BN441">
        <f t="shared" si="190"/>
        <v>0</v>
      </c>
      <c r="BO441">
        <f t="shared" si="191"/>
        <v>0</v>
      </c>
      <c r="BP441">
        <f t="shared" si="192"/>
        <v>0</v>
      </c>
      <c r="BQ441">
        <f t="shared" si="193"/>
        <v>2</v>
      </c>
      <c r="BR441">
        <f t="shared" si="194"/>
        <v>3</v>
      </c>
      <c r="BS441">
        <f t="shared" si="195"/>
        <v>0</v>
      </c>
      <c r="BT441">
        <f t="shared" si="208"/>
        <v>-1</v>
      </c>
    </row>
    <row r="442" spans="1:72" x14ac:dyDescent="0.3">
      <c r="A442" s="1" t="s">
        <v>49</v>
      </c>
      <c r="B442" s="1">
        <v>1</v>
      </c>
      <c r="C442" s="1">
        <v>2</v>
      </c>
      <c r="D442" s="1">
        <v>6</v>
      </c>
      <c r="E442" s="1">
        <v>0</v>
      </c>
      <c r="F442" s="1">
        <v>0</v>
      </c>
      <c r="G442" s="1">
        <v>0</v>
      </c>
      <c r="H442" s="1">
        <v>1</v>
      </c>
      <c r="I442" s="1">
        <v>15</v>
      </c>
      <c r="J442" s="1">
        <v>0</v>
      </c>
      <c r="K442" s="1">
        <v>1</v>
      </c>
      <c r="L442" s="1">
        <v>1</v>
      </c>
      <c r="M442" s="1">
        <v>2</v>
      </c>
      <c r="N442" s="1">
        <v>1</v>
      </c>
      <c r="O442" s="1">
        <v>5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1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3">
        <f t="shared" si="196"/>
        <v>1</v>
      </c>
      <c r="AG442" s="3">
        <f t="shared" si="197"/>
        <v>1</v>
      </c>
      <c r="AH442" s="3">
        <f t="shared" si="198"/>
        <v>1</v>
      </c>
      <c r="AI442" s="3">
        <f t="shared" si="199"/>
        <v>0</v>
      </c>
      <c r="AJ442" s="3">
        <f t="shared" si="200"/>
        <v>1</v>
      </c>
      <c r="AK442" s="3">
        <f t="shared" si="182"/>
        <v>0.3</v>
      </c>
      <c r="AL442" s="3">
        <f t="shared" si="201"/>
        <v>0</v>
      </c>
      <c r="AM442" s="3">
        <f t="shared" si="202"/>
        <v>0</v>
      </c>
      <c r="AN442" s="3">
        <f t="shared" si="203"/>
        <v>0</v>
      </c>
      <c r="AO442" s="3">
        <f t="shared" si="204"/>
        <v>0</v>
      </c>
      <c r="AP442" s="3">
        <f t="shared" si="205"/>
        <v>0</v>
      </c>
      <c r="AQ442" s="3">
        <f t="shared" si="206"/>
        <v>2</v>
      </c>
      <c r="AR442" s="3">
        <f t="shared" si="209"/>
        <v>2</v>
      </c>
      <c r="AS442" s="3">
        <f t="shared" si="183"/>
        <v>0</v>
      </c>
      <c r="AT442" s="3">
        <f t="shared" si="207"/>
        <v>0</v>
      </c>
      <c r="BF442">
        <f t="shared" si="180"/>
        <v>0</v>
      </c>
      <c r="BG442">
        <f t="shared" si="184"/>
        <v>0</v>
      </c>
      <c r="BH442">
        <f t="shared" si="185"/>
        <v>0</v>
      </c>
      <c r="BI442">
        <f t="shared" si="186"/>
        <v>0</v>
      </c>
      <c r="BJ442">
        <f t="shared" si="187"/>
        <v>2</v>
      </c>
      <c r="BK442">
        <f t="shared" si="181"/>
        <v>-0.3</v>
      </c>
      <c r="BL442">
        <f t="shared" si="188"/>
        <v>1</v>
      </c>
      <c r="BM442">
        <f t="shared" si="189"/>
        <v>0</v>
      </c>
      <c r="BN442">
        <f t="shared" si="190"/>
        <v>0</v>
      </c>
      <c r="BO442">
        <f t="shared" si="191"/>
        <v>0</v>
      </c>
      <c r="BP442">
        <f t="shared" si="192"/>
        <v>0</v>
      </c>
      <c r="BQ442">
        <f t="shared" si="193"/>
        <v>1</v>
      </c>
      <c r="BR442">
        <f t="shared" si="194"/>
        <v>3</v>
      </c>
      <c r="BS442">
        <f t="shared" si="195"/>
        <v>0</v>
      </c>
      <c r="BT442">
        <f t="shared" si="208"/>
        <v>0</v>
      </c>
    </row>
    <row r="443" spans="1:72" x14ac:dyDescent="0.3">
      <c r="A443" s="1" t="s">
        <v>49</v>
      </c>
      <c r="B443" s="1">
        <v>1</v>
      </c>
      <c r="C443" s="1">
        <v>2</v>
      </c>
      <c r="D443" s="1">
        <v>7</v>
      </c>
      <c r="E443" s="1">
        <v>0</v>
      </c>
      <c r="F443" s="1">
        <v>0</v>
      </c>
      <c r="G443" s="1">
        <v>0</v>
      </c>
      <c r="H443" s="1">
        <v>1</v>
      </c>
      <c r="I443" s="1">
        <v>15</v>
      </c>
      <c r="J443" s="1">
        <v>15</v>
      </c>
      <c r="K443" s="1">
        <v>1</v>
      </c>
      <c r="L443" s="1">
        <v>2</v>
      </c>
      <c r="M443" s="1">
        <v>1</v>
      </c>
      <c r="N443" s="1">
        <v>2</v>
      </c>
      <c r="O443" s="1">
        <v>5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1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3">
        <f t="shared" si="196"/>
        <v>1</v>
      </c>
      <c r="AG443" s="3">
        <f t="shared" si="197"/>
        <v>1</v>
      </c>
      <c r="AH443" s="3">
        <f t="shared" si="198"/>
        <v>1</v>
      </c>
      <c r="AI443" s="3">
        <f t="shared" si="199"/>
        <v>0</v>
      </c>
      <c r="AJ443" s="3">
        <f t="shared" si="200"/>
        <v>2</v>
      </c>
      <c r="AK443" s="3">
        <f t="shared" si="182"/>
        <v>-0.3</v>
      </c>
      <c r="AL443" s="3">
        <f t="shared" si="201"/>
        <v>0</v>
      </c>
      <c r="AM443" s="3">
        <f t="shared" si="202"/>
        <v>0</v>
      </c>
      <c r="AN443" s="3">
        <f t="shared" si="203"/>
        <v>0</v>
      </c>
      <c r="AO443" s="3">
        <f t="shared" si="204"/>
        <v>0</v>
      </c>
      <c r="AP443" s="3">
        <f t="shared" si="205"/>
        <v>0</v>
      </c>
      <c r="AQ443" s="3">
        <f t="shared" si="206"/>
        <v>3</v>
      </c>
      <c r="AR443" s="3">
        <f t="shared" si="209"/>
        <v>2</v>
      </c>
      <c r="AS443" s="3">
        <f t="shared" si="183"/>
        <v>0</v>
      </c>
      <c r="AT443" s="3">
        <f t="shared" si="207"/>
        <v>0</v>
      </c>
      <c r="BF443">
        <f t="shared" si="180"/>
        <v>0</v>
      </c>
      <c r="BG443">
        <f t="shared" si="184"/>
        <v>0</v>
      </c>
      <c r="BH443">
        <f t="shared" si="185"/>
        <v>1</v>
      </c>
      <c r="BI443">
        <f t="shared" si="186"/>
        <v>0</v>
      </c>
      <c r="BJ443">
        <f t="shared" si="187"/>
        <v>1</v>
      </c>
      <c r="BK443">
        <f t="shared" si="181"/>
        <v>0.3</v>
      </c>
      <c r="BL443">
        <f t="shared" si="188"/>
        <v>0</v>
      </c>
      <c r="BM443">
        <f t="shared" si="189"/>
        <v>0</v>
      </c>
      <c r="BN443">
        <f t="shared" si="190"/>
        <v>0</v>
      </c>
      <c r="BO443">
        <f t="shared" si="191"/>
        <v>0</v>
      </c>
      <c r="BP443">
        <f t="shared" si="192"/>
        <v>0</v>
      </c>
      <c r="BQ443">
        <f t="shared" si="193"/>
        <v>0</v>
      </c>
      <c r="BR443">
        <f t="shared" si="194"/>
        <v>3</v>
      </c>
      <c r="BS443">
        <f t="shared" si="195"/>
        <v>0</v>
      </c>
      <c r="BT443">
        <f t="shared" si="208"/>
        <v>0</v>
      </c>
    </row>
    <row r="444" spans="1:72" x14ac:dyDescent="0.3">
      <c r="A444" s="1" t="s">
        <v>49</v>
      </c>
      <c r="B444" s="1">
        <v>1</v>
      </c>
      <c r="C444" s="1">
        <v>2</v>
      </c>
      <c r="D444" s="1">
        <v>8</v>
      </c>
      <c r="E444" s="1">
        <v>0</v>
      </c>
      <c r="F444" s="1">
        <v>0</v>
      </c>
      <c r="G444" s="1">
        <v>0</v>
      </c>
      <c r="H444" s="1">
        <v>1</v>
      </c>
      <c r="I444" s="1">
        <v>30</v>
      </c>
      <c r="J444" s="1">
        <v>15</v>
      </c>
      <c r="K444" s="1">
        <v>1</v>
      </c>
      <c r="L444" s="1">
        <v>2</v>
      </c>
      <c r="M444" s="1">
        <v>2</v>
      </c>
      <c r="N444" s="1">
        <v>2</v>
      </c>
      <c r="O444" s="1">
        <v>6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3">
        <f t="shared" si="196"/>
        <v>1</v>
      </c>
      <c r="AG444" s="3">
        <f t="shared" si="197"/>
        <v>0</v>
      </c>
      <c r="AH444" s="3">
        <f t="shared" si="198"/>
        <v>1</v>
      </c>
      <c r="AI444" s="3">
        <f t="shared" si="199"/>
        <v>0</v>
      </c>
      <c r="AJ444" s="3">
        <f t="shared" si="200"/>
        <v>1</v>
      </c>
      <c r="AK444" s="3">
        <f t="shared" si="182"/>
        <v>0.3</v>
      </c>
      <c r="AL444" s="3">
        <f t="shared" si="201"/>
        <v>0</v>
      </c>
      <c r="AM444" s="3">
        <f t="shared" si="202"/>
        <v>0</v>
      </c>
      <c r="AN444" s="3">
        <f t="shared" si="203"/>
        <v>0</v>
      </c>
      <c r="AO444" s="3">
        <f t="shared" si="204"/>
        <v>0</v>
      </c>
      <c r="AP444" s="3">
        <f t="shared" si="205"/>
        <v>0</v>
      </c>
      <c r="AQ444" s="3">
        <f t="shared" si="206"/>
        <v>3</v>
      </c>
      <c r="AR444" s="3">
        <f t="shared" si="209"/>
        <v>2</v>
      </c>
      <c r="AS444" s="3">
        <f t="shared" si="183"/>
        <v>0</v>
      </c>
      <c r="AT444" s="3">
        <f t="shared" si="207"/>
        <v>0</v>
      </c>
      <c r="BF444">
        <f t="shared" si="180"/>
        <v>0</v>
      </c>
      <c r="BG444">
        <f t="shared" si="184"/>
        <v>0</v>
      </c>
      <c r="BH444">
        <f t="shared" si="185"/>
        <v>1</v>
      </c>
      <c r="BI444">
        <f t="shared" si="186"/>
        <v>0</v>
      </c>
      <c r="BJ444">
        <f t="shared" si="187"/>
        <v>2</v>
      </c>
      <c r="BK444">
        <f t="shared" si="181"/>
        <v>-0.3</v>
      </c>
      <c r="BL444">
        <f t="shared" si="188"/>
        <v>0</v>
      </c>
      <c r="BM444">
        <f t="shared" si="189"/>
        <v>0</v>
      </c>
      <c r="BN444">
        <f t="shared" si="190"/>
        <v>0</v>
      </c>
      <c r="BO444">
        <f t="shared" si="191"/>
        <v>0</v>
      </c>
      <c r="BP444">
        <f t="shared" si="192"/>
        <v>0</v>
      </c>
      <c r="BQ444">
        <f t="shared" si="193"/>
        <v>0</v>
      </c>
      <c r="BR444">
        <f t="shared" si="194"/>
        <v>3</v>
      </c>
      <c r="BS444">
        <f t="shared" si="195"/>
        <v>0</v>
      </c>
      <c r="BT444">
        <f t="shared" si="208"/>
        <v>0</v>
      </c>
    </row>
    <row r="445" spans="1:72" x14ac:dyDescent="0.3">
      <c r="A445" s="1" t="s">
        <v>49</v>
      </c>
      <c r="B445" s="1">
        <v>1</v>
      </c>
      <c r="C445" s="1">
        <v>2</v>
      </c>
      <c r="D445" s="1">
        <v>9</v>
      </c>
      <c r="E445" s="1">
        <v>0</v>
      </c>
      <c r="F445" s="1">
        <v>0</v>
      </c>
      <c r="G445" s="1">
        <v>0</v>
      </c>
      <c r="H445" s="1">
        <v>1</v>
      </c>
      <c r="I445" s="1">
        <v>30</v>
      </c>
      <c r="J445" s="1">
        <v>30</v>
      </c>
      <c r="K445" s="1">
        <v>1</v>
      </c>
      <c r="L445" s="1">
        <v>2</v>
      </c>
      <c r="M445" s="1">
        <v>2</v>
      </c>
      <c r="N445" s="1">
        <v>2</v>
      </c>
      <c r="O445" s="1">
        <v>7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3">
        <f t="shared" si="196"/>
        <v>1</v>
      </c>
      <c r="AG445" s="3">
        <f t="shared" si="197"/>
        <v>0</v>
      </c>
      <c r="AH445" s="3">
        <f t="shared" si="198"/>
        <v>0</v>
      </c>
      <c r="AI445" s="3">
        <f t="shared" si="199"/>
        <v>0</v>
      </c>
      <c r="AJ445" s="3">
        <f t="shared" si="200"/>
        <v>1</v>
      </c>
      <c r="AK445" s="3">
        <f t="shared" si="182"/>
        <v>-0.3</v>
      </c>
      <c r="AL445" s="3">
        <f t="shared" si="201"/>
        <v>0</v>
      </c>
      <c r="AM445" s="3">
        <f t="shared" si="202"/>
        <v>0</v>
      </c>
      <c r="AN445" s="3">
        <f t="shared" si="203"/>
        <v>0</v>
      </c>
      <c r="AO445" s="3">
        <f t="shared" si="204"/>
        <v>0</v>
      </c>
      <c r="AP445" s="3">
        <f t="shared" si="205"/>
        <v>0</v>
      </c>
      <c r="AQ445" s="3">
        <f t="shared" si="206"/>
        <v>3</v>
      </c>
      <c r="AR445" s="3">
        <f t="shared" si="209"/>
        <v>3</v>
      </c>
      <c r="AS445" s="3">
        <f t="shared" si="183"/>
        <v>0</v>
      </c>
      <c r="AT445" s="3">
        <f t="shared" si="207"/>
        <v>0</v>
      </c>
      <c r="BF445">
        <f t="shared" si="180"/>
        <v>0</v>
      </c>
      <c r="BG445">
        <f t="shared" si="184"/>
        <v>0</v>
      </c>
      <c r="BH445">
        <f t="shared" si="185"/>
        <v>1</v>
      </c>
      <c r="BI445">
        <f t="shared" si="186"/>
        <v>0</v>
      </c>
      <c r="BJ445">
        <f t="shared" si="187"/>
        <v>2</v>
      </c>
      <c r="BK445">
        <f t="shared" si="181"/>
        <v>0.3</v>
      </c>
      <c r="BL445">
        <f t="shared" si="188"/>
        <v>0</v>
      </c>
      <c r="BM445">
        <f t="shared" si="189"/>
        <v>0</v>
      </c>
      <c r="BN445">
        <f t="shared" si="190"/>
        <v>0</v>
      </c>
      <c r="BO445">
        <f t="shared" si="191"/>
        <v>0</v>
      </c>
      <c r="BP445">
        <f t="shared" si="192"/>
        <v>0</v>
      </c>
      <c r="BQ445">
        <f t="shared" si="193"/>
        <v>0</v>
      </c>
      <c r="BR445">
        <f t="shared" si="194"/>
        <v>2</v>
      </c>
      <c r="BS445">
        <f t="shared" si="195"/>
        <v>0</v>
      </c>
      <c r="BT445">
        <f t="shared" si="208"/>
        <v>0</v>
      </c>
    </row>
    <row r="446" spans="1:72" x14ac:dyDescent="0.3">
      <c r="A446" s="1" t="s">
        <v>49</v>
      </c>
      <c r="B446" s="1">
        <v>1</v>
      </c>
      <c r="C446" s="1">
        <v>2</v>
      </c>
      <c r="D446" s="1">
        <v>10</v>
      </c>
      <c r="E446" s="1">
        <v>0</v>
      </c>
      <c r="F446" s="1">
        <v>0</v>
      </c>
      <c r="G446" s="1">
        <v>0</v>
      </c>
      <c r="H446" s="1">
        <v>1</v>
      </c>
      <c r="I446" s="1">
        <v>30</v>
      </c>
      <c r="J446" s="1">
        <v>40</v>
      </c>
      <c r="K446" s="1">
        <v>1</v>
      </c>
      <c r="L446" s="1">
        <v>2</v>
      </c>
      <c r="M446" s="1">
        <v>1</v>
      </c>
      <c r="N446" s="1">
        <v>3</v>
      </c>
      <c r="O446" s="1">
        <v>7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1</v>
      </c>
      <c r="AD446" s="1">
        <v>0</v>
      </c>
      <c r="AE446" s="1">
        <v>0</v>
      </c>
      <c r="AF446" s="3">
        <f t="shared" si="196"/>
        <v>1</v>
      </c>
      <c r="AG446" s="3">
        <f t="shared" si="197"/>
        <v>0</v>
      </c>
      <c r="AH446" s="3">
        <f t="shared" si="198"/>
        <v>0</v>
      </c>
      <c r="AI446" s="3">
        <f t="shared" si="199"/>
        <v>0</v>
      </c>
      <c r="AJ446" s="3">
        <f t="shared" si="200"/>
        <v>1</v>
      </c>
      <c r="AK446" s="3">
        <f t="shared" si="182"/>
        <v>-0.89999999999999991</v>
      </c>
      <c r="AL446" s="3">
        <f t="shared" si="201"/>
        <v>1</v>
      </c>
      <c r="AM446" s="3">
        <f t="shared" si="202"/>
        <v>0</v>
      </c>
      <c r="AN446" s="3">
        <f t="shared" si="203"/>
        <v>0</v>
      </c>
      <c r="AO446" s="3">
        <f t="shared" si="204"/>
        <v>0</v>
      </c>
      <c r="AP446" s="3">
        <f t="shared" si="205"/>
        <v>0</v>
      </c>
      <c r="AQ446" s="3">
        <f t="shared" si="206"/>
        <v>3</v>
      </c>
      <c r="AR446" s="3">
        <f t="shared" si="209"/>
        <v>3</v>
      </c>
      <c r="AS446" s="3">
        <f t="shared" si="183"/>
        <v>0</v>
      </c>
      <c r="AT446" s="3">
        <f t="shared" si="207"/>
        <v>0</v>
      </c>
      <c r="BF446">
        <f t="shared" si="180"/>
        <v>0</v>
      </c>
      <c r="BG446">
        <f t="shared" si="184"/>
        <v>0</v>
      </c>
      <c r="BH446">
        <f t="shared" si="185"/>
        <v>1</v>
      </c>
      <c r="BI446">
        <f t="shared" si="186"/>
        <v>0</v>
      </c>
      <c r="BJ446">
        <f t="shared" si="187"/>
        <v>2</v>
      </c>
      <c r="BK446">
        <f t="shared" si="181"/>
        <v>0.89999999999999991</v>
      </c>
      <c r="BL446">
        <f t="shared" si="188"/>
        <v>0</v>
      </c>
      <c r="BM446">
        <f t="shared" si="189"/>
        <v>0</v>
      </c>
      <c r="BN446">
        <f t="shared" si="190"/>
        <v>0</v>
      </c>
      <c r="BO446">
        <f t="shared" si="191"/>
        <v>0</v>
      </c>
      <c r="BP446">
        <f t="shared" si="192"/>
        <v>0</v>
      </c>
      <c r="BQ446">
        <f t="shared" si="193"/>
        <v>0</v>
      </c>
      <c r="BR446">
        <f t="shared" si="194"/>
        <v>2</v>
      </c>
      <c r="BS446">
        <f t="shared" si="195"/>
        <v>0</v>
      </c>
      <c r="BT446">
        <f t="shared" si="208"/>
        <v>0</v>
      </c>
    </row>
    <row r="447" spans="1:72" x14ac:dyDescent="0.3">
      <c r="A447" s="1" t="s">
        <v>49</v>
      </c>
      <c r="B447" s="1">
        <v>1</v>
      </c>
      <c r="C447" s="1">
        <v>2</v>
      </c>
      <c r="D447" s="1">
        <v>11</v>
      </c>
      <c r="E447" s="1">
        <v>0</v>
      </c>
      <c r="F447" s="1">
        <v>0</v>
      </c>
      <c r="G447" s="1">
        <v>0</v>
      </c>
      <c r="H447" s="1">
        <v>1</v>
      </c>
      <c r="I447" s="1">
        <v>40</v>
      </c>
      <c r="J447" s="1">
        <v>40</v>
      </c>
      <c r="K447" s="1">
        <v>1</v>
      </c>
      <c r="L447" s="1">
        <v>1</v>
      </c>
      <c r="M447" s="1">
        <v>1</v>
      </c>
      <c r="N447" s="1">
        <v>4</v>
      </c>
      <c r="O447" s="1">
        <v>7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3">
        <f t="shared" si="196"/>
        <v>1</v>
      </c>
      <c r="AG447" s="3">
        <f t="shared" si="197"/>
        <v>0</v>
      </c>
      <c r="AH447" s="3">
        <f t="shared" si="198"/>
        <v>0</v>
      </c>
      <c r="AI447" s="3">
        <f t="shared" si="199"/>
        <v>0</v>
      </c>
      <c r="AJ447" s="3">
        <f t="shared" si="200"/>
        <v>2</v>
      </c>
      <c r="AK447" s="3">
        <f t="shared" si="182"/>
        <v>-0.3</v>
      </c>
      <c r="AL447" s="3">
        <f t="shared" si="201"/>
        <v>2</v>
      </c>
      <c r="AM447" s="3">
        <f t="shared" si="202"/>
        <v>0</v>
      </c>
      <c r="AN447" s="3">
        <f t="shared" si="203"/>
        <v>0</v>
      </c>
      <c r="AO447" s="3">
        <f t="shared" si="204"/>
        <v>0</v>
      </c>
      <c r="AP447" s="3">
        <f t="shared" si="205"/>
        <v>0</v>
      </c>
      <c r="AQ447" s="3">
        <f t="shared" si="206"/>
        <v>3</v>
      </c>
      <c r="AR447" s="3">
        <f t="shared" si="209"/>
        <v>4</v>
      </c>
      <c r="AS447" s="3">
        <f t="shared" si="183"/>
        <v>1</v>
      </c>
      <c r="AT447" s="3">
        <f t="shared" si="207"/>
        <v>1</v>
      </c>
      <c r="BF447">
        <f t="shared" si="180"/>
        <v>0</v>
      </c>
      <c r="BG447">
        <f t="shared" si="184"/>
        <v>0</v>
      </c>
      <c r="BH447">
        <f t="shared" si="185"/>
        <v>2</v>
      </c>
      <c r="BI447">
        <f t="shared" si="186"/>
        <v>0</v>
      </c>
      <c r="BJ447">
        <f t="shared" si="187"/>
        <v>1</v>
      </c>
      <c r="BK447">
        <f t="shared" si="181"/>
        <v>0.3</v>
      </c>
      <c r="BL447">
        <f t="shared" si="188"/>
        <v>0</v>
      </c>
      <c r="BM447">
        <f t="shared" si="189"/>
        <v>0</v>
      </c>
      <c r="BN447">
        <f t="shared" si="190"/>
        <v>0</v>
      </c>
      <c r="BO447">
        <f t="shared" si="191"/>
        <v>0</v>
      </c>
      <c r="BP447">
        <f t="shared" si="192"/>
        <v>0</v>
      </c>
      <c r="BQ447">
        <f t="shared" si="193"/>
        <v>0</v>
      </c>
      <c r="BR447">
        <f t="shared" si="194"/>
        <v>1</v>
      </c>
      <c r="BS447">
        <f t="shared" si="195"/>
        <v>-1</v>
      </c>
      <c r="BT447">
        <f t="shared" si="208"/>
        <v>-1</v>
      </c>
    </row>
    <row r="448" spans="1:72" x14ac:dyDescent="0.3">
      <c r="A448" s="1" t="s">
        <v>49</v>
      </c>
      <c r="B448" s="1">
        <v>1</v>
      </c>
      <c r="C448" s="1">
        <v>2</v>
      </c>
      <c r="D448" s="1">
        <v>12</v>
      </c>
      <c r="E448" s="1">
        <v>0</v>
      </c>
      <c r="F448" s="1">
        <v>0</v>
      </c>
      <c r="G448" s="1">
        <v>0</v>
      </c>
      <c r="H448" s="1">
        <v>1</v>
      </c>
      <c r="I448" s="1" t="s">
        <v>46</v>
      </c>
      <c r="J448" s="1">
        <v>40</v>
      </c>
      <c r="K448" s="1">
        <v>1</v>
      </c>
      <c r="L448" s="1">
        <v>1</v>
      </c>
      <c r="M448" s="1">
        <v>1</v>
      </c>
      <c r="N448" s="1">
        <v>5</v>
      </c>
      <c r="O448" s="1">
        <v>7</v>
      </c>
      <c r="P448" s="1">
        <v>1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3">
        <f t="shared" si="196"/>
        <v>1</v>
      </c>
      <c r="AG448" s="3">
        <f t="shared" si="197"/>
        <v>0</v>
      </c>
      <c r="AH448" s="3">
        <f t="shared" si="198"/>
        <v>0</v>
      </c>
      <c r="AI448" s="3">
        <f t="shared" si="199"/>
        <v>0</v>
      </c>
      <c r="AJ448" s="3">
        <f t="shared" si="200"/>
        <v>3</v>
      </c>
      <c r="AK448" s="3">
        <f t="shared" si="182"/>
        <v>0.3</v>
      </c>
      <c r="AL448" s="3">
        <f t="shared" si="201"/>
        <v>3</v>
      </c>
      <c r="AM448" s="3">
        <f t="shared" si="202"/>
        <v>0</v>
      </c>
      <c r="AN448" s="3">
        <f t="shared" si="203"/>
        <v>0</v>
      </c>
      <c r="AO448" s="3">
        <f t="shared" si="204"/>
        <v>0</v>
      </c>
      <c r="AP448" s="3">
        <f t="shared" si="205"/>
        <v>0</v>
      </c>
      <c r="AQ448" s="3">
        <f t="shared" si="206"/>
        <v>3</v>
      </c>
      <c r="AR448" s="3">
        <f t="shared" si="209"/>
        <v>4</v>
      </c>
      <c r="AS448" s="3">
        <f t="shared" si="183"/>
        <v>1</v>
      </c>
      <c r="AT448" s="3">
        <f t="shared" si="207"/>
        <v>0</v>
      </c>
      <c r="BF448">
        <f t="shared" si="180"/>
        <v>0</v>
      </c>
      <c r="BG448">
        <f t="shared" si="184"/>
        <v>0</v>
      </c>
      <c r="BH448">
        <f t="shared" si="185"/>
        <v>2</v>
      </c>
      <c r="BI448">
        <f t="shared" si="186"/>
        <v>0</v>
      </c>
      <c r="BJ448">
        <f t="shared" si="187"/>
        <v>0</v>
      </c>
      <c r="BK448">
        <f t="shared" si="181"/>
        <v>-0.3</v>
      </c>
      <c r="BL448">
        <f t="shared" si="188"/>
        <v>0</v>
      </c>
      <c r="BM448">
        <f t="shared" si="189"/>
        <v>0</v>
      </c>
      <c r="BN448">
        <f t="shared" si="190"/>
        <v>0</v>
      </c>
      <c r="BO448">
        <f t="shared" si="191"/>
        <v>0</v>
      </c>
      <c r="BP448">
        <f t="shared" si="192"/>
        <v>0</v>
      </c>
      <c r="BQ448">
        <f t="shared" si="193"/>
        <v>0</v>
      </c>
      <c r="BR448">
        <f t="shared" si="194"/>
        <v>1</v>
      </c>
      <c r="BS448">
        <f t="shared" si="195"/>
        <v>-1</v>
      </c>
      <c r="BT448">
        <f t="shared" si="208"/>
        <v>0</v>
      </c>
    </row>
    <row r="449" spans="1:72" x14ac:dyDescent="0.3">
      <c r="A449" s="1" t="s">
        <v>49</v>
      </c>
      <c r="B449" s="1">
        <v>1</v>
      </c>
      <c r="C449" s="1">
        <v>3</v>
      </c>
      <c r="D449" s="1">
        <v>13</v>
      </c>
      <c r="E449" s="1">
        <v>0</v>
      </c>
      <c r="F449" s="1">
        <v>0</v>
      </c>
      <c r="G449" s="1">
        <v>1</v>
      </c>
      <c r="H449" s="1">
        <v>1</v>
      </c>
      <c r="I449" s="1">
        <v>0</v>
      </c>
      <c r="J449" s="1">
        <v>0</v>
      </c>
      <c r="K449" s="1">
        <v>2</v>
      </c>
      <c r="L449" s="1">
        <v>1</v>
      </c>
      <c r="M449" s="1">
        <v>1</v>
      </c>
      <c r="N449" s="1">
        <v>6</v>
      </c>
      <c r="O449" s="1">
        <v>7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3">
        <f t="shared" si="196"/>
        <v>0</v>
      </c>
      <c r="AG449" s="3">
        <f t="shared" si="197"/>
        <v>1</v>
      </c>
      <c r="AH449" s="3">
        <f t="shared" si="198"/>
        <v>0</v>
      </c>
      <c r="AI449" s="3">
        <f t="shared" si="199"/>
        <v>0</v>
      </c>
      <c r="AJ449" s="3">
        <f t="shared" si="200"/>
        <v>3</v>
      </c>
      <c r="AK449" s="3">
        <f t="shared" si="182"/>
        <v>0</v>
      </c>
      <c r="AL449" s="3">
        <f t="shared" si="201"/>
        <v>2</v>
      </c>
      <c r="AM449" s="3">
        <f t="shared" si="202"/>
        <v>0</v>
      </c>
      <c r="AN449" s="3">
        <f t="shared" si="203"/>
        <v>0</v>
      </c>
      <c r="AO449" s="3">
        <f t="shared" si="204"/>
        <v>0</v>
      </c>
      <c r="AP449" s="3">
        <f t="shared" si="205"/>
        <v>0</v>
      </c>
      <c r="AQ449" s="3">
        <f t="shared" si="206"/>
        <v>2</v>
      </c>
      <c r="AR449" s="3">
        <f t="shared" si="209"/>
        <v>3</v>
      </c>
      <c r="AS449" s="3">
        <f t="shared" si="183"/>
        <v>0</v>
      </c>
      <c r="AT449" s="3">
        <f t="shared" si="207"/>
        <v>-1</v>
      </c>
      <c r="BF449">
        <f t="shared" si="180"/>
        <v>1</v>
      </c>
      <c r="BG449">
        <f t="shared" si="184"/>
        <v>0</v>
      </c>
      <c r="BH449">
        <f t="shared" si="185"/>
        <v>1</v>
      </c>
      <c r="BI449">
        <f t="shared" si="186"/>
        <v>0</v>
      </c>
      <c r="BJ449">
        <f t="shared" si="187"/>
        <v>0</v>
      </c>
      <c r="BK449">
        <f t="shared" si="181"/>
        <v>0</v>
      </c>
      <c r="BL449">
        <f t="shared" si="188"/>
        <v>0</v>
      </c>
      <c r="BM449">
        <f t="shared" si="189"/>
        <v>0</v>
      </c>
      <c r="BN449">
        <f t="shared" si="190"/>
        <v>0</v>
      </c>
      <c r="BO449">
        <f t="shared" si="191"/>
        <v>0</v>
      </c>
      <c r="BP449">
        <f t="shared" si="192"/>
        <v>0</v>
      </c>
      <c r="BQ449">
        <f t="shared" si="193"/>
        <v>1</v>
      </c>
      <c r="BR449">
        <f t="shared" si="194"/>
        <v>2</v>
      </c>
      <c r="BS449">
        <f t="shared" si="195"/>
        <v>0</v>
      </c>
      <c r="BT449">
        <f t="shared" si="208"/>
        <v>1</v>
      </c>
    </row>
    <row r="450" spans="1:72" x14ac:dyDescent="0.3">
      <c r="A450" s="1" t="s">
        <v>49</v>
      </c>
      <c r="B450" s="1">
        <v>1</v>
      </c>
      <c r="C450" s="1">
        <v>3</v>
      </c>
      <c r="D450" s="1">
        <v>14</v>
      </c>
      <c r="E450" s="1">
        <v>0</v>
      </c>
      <c r="F450" s="1">
        <v>0</v>
      </c>
      <c r="G450" s="1">
        <v>1</v>
      </c>
      <c r="H450" s="1">
        <v>1</v>
      </c>
      <c r="I450" s="1">
        <v>15</v>
      </c>
      <c r="J450" s="1">
        <v>0</v>
      </c>
      <c r="K450" s="1">
        <v>2</v>
      </c>
      <c r="L450" s="1">
        <v>1</v>
      </c>
      <c r="M450" s="1">
        <v>2</v>
      </c>
      <c r="N450" s="1">
        <v>6</v>
      </c>
      <c r="O450" s="1">
        <v>8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3">
        <f t="shared" si="196"/>
        <v>0</v>
      </c>
      <c r="AG450" s="3">
        <f t="shared" si="197"/>
        <v>1</v>
      </c>
      <c r="AH450" s="3">
        <f t="shared" si="198"/>
        <v>0</v>
      </c>
      <c r="AI450" s="3">
        <f t="shared" si="199"/>
        <v>0</v>
      </c>
      <c r="AJ450" s="3">
        <f t="shared" si="200"/>
        <v>2</v>
      </c>
      <c r="AK450" s="3">
        <f t="shared" si="182"/>
        <v>0.6</v>
      </c>
      <c r="AL450" s="3">
        <f t="shared" si="201"/>
        <v>1</v>
      </c>
      <c r="AM450" s="3">
        <f t="shared" si="202"/>
        <v>0</v>
      </c>
      <c r="AN450" s="3">
        <f t="shared" si="203"/>
        <v>0</v>
      </c>
      <c r="AO450" s="3">
        <f t="shared" si="204"/>
        <v>0</v>
      </c>
      <c r="AP450" s="3">
        <f t="shared" si="205"/>
        <v>0</v>
      </c>
      <c r="AQ450" s="3">
        <f t="shared" si="206"/>
        <v>1</v>
      </c>
      <c r="AR450" s="3">
        <f t="shared" si="209"/>
        <v>3</v>
      </c>
      <c r="AS450" s="3">
        <f t="shared" si="183"/>
        <v>0</v>
      </c>
      <c r="AT450" s="3">
        <f t="shared" si="207"/>
        <v>0</v>
      </c>
      <c r="BF450">
        <f t="shared" ref="BF450:BF513" si="210">IF(K450=2,1,0)</f>
        <v>1</v>
      </c>
      <c r="BG450">
        <f t="shared" si="184"/>
        <v>0</v>
      </c>
      <c r="BH450">
        <f t="shared" si="185"/>
        <v>0</v>
      </c>
      <c r="BI450">
        <f t="shared" si="186"/>
        <v>0</v>
      </c>
      <c r="BJ450">
        <f t="shared" si="187"/>
        <v>1</v>
      </c>
      <c r="BK450">
        <f t="shared" ref="BK450:BK513" si="211">-AK450</f>
        <v>-0.6</v>
      </c>
      <c r="BL450">
        <f t="shared" si="188"/>
        <v>0</v>
      </c>
      <c r="BM450">
        <f t="shared" si="189"/>
        <v>0</v>
      </c>
      <c r="BN450">
        <f t="shared" si="190"/>
        <v>0</v>
      </c>
      <c r="BO450">
        <f t="shared" si="191"/>
        <v>0</v>
      </c>
      <c r="BP450">
        <f t="shared" si="192"/>
        <v>0</v>
      </c>
      <c r="BQ450">
        <f t="shared" si="193"/>
        <v>2</v>
      </c>
      <c r="BR450">
        <f t="shared" si="194"/>
        <v>2</v>
      </c>
      <c r="BS450">
        <f t="shared" si="195"/>
        <v>0</v>
      </c>
      <c r="BT450">
        <f t="shared" si="208"/>
        <v>0</v>
      </c>
    </row>
    <row r="451" spans="1:72" x14ac:dyDescent="0.3">
      <c r="A451" s="1" t="s">
        <v>49</v>
      </c>
      <c r="B451" s="1">
        <v>1</v>
      </c>
      <c r="C451" s="1">
        <v>3</v>
      </c>
      <c r="D451" s="1">
        <v>15</v>
      </c>
      <c r="E451" s="1">
        <v>0</v>
      </c>
      <c r="F451" s="1">
        <v>0</v>
      </c>
      <c r="G451" s="1">
        <v>1</v>
      </c>
      <c r="H451" s="1">
        <v>1</v>
      </c>
      <c r="I451" s="1">
        <v>15</v>
      </c>
      <c r="J451" s="1">
        <v>15</v>
      </c>
      <c r="K451" s="1">
        <v>2</v>
      </c>
      <c r="L451" s="1">
        <v>2</v>
      </c>
      <c r="M451" s="1">
        <v>2</v>
      </c>
      <c r="N451" s="1">
        <v>6</v>
      </c>
      <c r="O451" s="1">
        <v>9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3">
        <f t="shared" si="196"/>
        <v>0</v>
      </c>
      <c r="AG451" s="3">
        <f t="shared" si="197"/>
        <v>1</v>
      </c>
      <c r="AH451" s="3">
        <f t="shared" si="198"/>
        <v>0</v>
      </c>
      <c r="AI451" s="3">
        <f t="shared" si="199"/>
        <v>0</v>
      </c>
      <c r="AJ451" s="3">
        <f t="shared" si="200"/>
        <v>1</v>
      </c>
      <c r="AK451" s="3">
        <f t="shared" ref="AK451:AK514" si="212">0.6*(_xlfn.IFS(I451=0,0,I451=15,1,I451=30,2,I451=40,3,I451="AD",4,AND(I451&gt;0,I451&lt;=6),I451)-_xlfn.IFS(J451=0,0,J451=15,1,J451=30,2,J451=40,3,J451="AD",4,AND(J451&gt;0,J451&lt;=6),J451))+0.3*(G451-H451)+0.1*(E451-F451)</f>
        <v>0</v>
      </c>
      <c r="AL451" s="3">
        <f t="shared" si="201"/>
        <v>0</v>
      </c>
      <c r="AM451" s="3">
        <f t="shared" si="202"/>
        <v>0</v>
      </c>
      <c r="AN451" s="3">
        <f t="shared" si="203"/>
        <v>0</v>
      </c>
      <c r="AO451" s="3">
        <f t="shared" si="204"/>
        <v>0</v>
      </c>
      <c r="AP451" s="3">
        <f t="shared" si="205"/>
        <v>0</v>
      </c>
      <c r="AQ451" s="3">
        <f t="shared" si="206"/>
        <v>0</v>
      </c>
      <c r="AR451" s="3">
        <f t="shared" si="209"/>
        <v>3</v>
      </c>
      <c r="AS451" s="3">
        <f t="shared" ref="AS451:AS514" si="213">_xlfn.IFS(OR(AR451=0,AR451=1),-1,OR(AR451=2,AR451=3),0,OR(AR451=4,AR451=5),1)</f>
        <v>0</v>
      </c>
      <c r="AT451" s="3">
        <f t="shared" si="207"/>
        <v>0</v>
      </c>
      <c r="BF451">
        <f t="shared" si="210"/>
        <v>1</v>
      </c>
      <c r="BG451">
        <f t="shared" ref="BG451:BG514" si="214">IF(D451&gt;=3,IF(U449=1,1,0),0)+IF(D451&gt;=2,IF(U450=1,1,0),0)+IF(D451&gt;=1,IF(U451=1,1,0),0)</f>
        <v>0</v>
      </c>
      <c r="BH451">
        <f t="shared" ref="BH451:BH514" si="215">IF(D451&gt;=3,IF(Y449=1,1,0),0)+IF(D451&gt;=2,IF(Y450=1,1,0),0)+IF(D451&gt;=1,IF(Y451=1,1,0),0)</f>
        <v>0</v>
      </c>
      <c r="BI451">
        <f t="shared" ref="BI451:BI514" si="216">IF(D451&gt;=3,IF(AA449=1,1,0),0)+IF(D451&gt;=2,IF(AA450=1,1,0),0)+IF(D451&gt;=1,IF(AA451=1,1,0),0)</f>
        <v>0</v>
      </c>
      <c r="BJ451">
        <f t="shared" ref="BJ451:BJ514" si="217">IF(D451&gt;=3,IF(M449=2,1,0),0)+IF(D451&gt;=2,IF(M450=2,1,0),0)+IF(D451&gt;=1,IF(M451=2,1,0),0)</f>
        <v>2</v>
      </c>
      <c r="BK451">
        <f t="shared" si="211"/>
        <v>0</v>
      </c>
      <c r="BL451">
        <f t="shared" ref="BL451:BL514" si="218">IF(D451&gt;=3,IF(AND(M449=2,OR(I449=40,J449=40,I449="AD",J449="AD")),1,0),0)+IF(D451&gt;=2,IF(AND(M450=2,OR(I450=40,J450=40,I450="AD",J450="AD")),1,0),0)+IF(D451&gt;=1,IF(AND(M451=2,OR(I451=40,J451=40,I451="AD",J451="AD")),1,0),0)</f>
        <v>0</v>
      </c>
      <c r="BM451">
        <f t="shared" ref="BM451:BM514" si="219">IF(D451&gt;=3,IF(AND(M449=2,OR(G449&gt;=5,H449&gt;=5)),1,0),0)+IF(D451&gt;=2,IF(AND(M450=2,OR(G450&gt;=5,H450&gt;=5)),1,0),0)+IF(D451&gt;=1,IF(AND(M451=2,OR(G451&gt;=5,H451&gt;=5)),1,0),0)</f>
        <v>0</v>
      </c>
      <c r="BN451">
        <f t="shared" ref="BN451:BN514" si="220">IF(D451&gt;=3,IF(AE449=1,1,0),0)+IF(D451&gt;=2,IF(AE450=1,1,0),0)+IF(D451&gt;=1,IF(AE451=1,1,0),0)</f>
        <v>0</v>
      </c>
      <c r="BO451">
        <f t="shared" ref="BO451:BO514" si="221">IF(D451&gt;=3,IF(S449=1,1,0),0)+IF(D451&gt;=2,IF(S450=1,1,0),0)+IF(D451&gt;=1,IF(S451=1,1,0),0)</f>
        <v>0</v>
      </c>
      <c r="BP451">
        <f t="shared" ref="BP451:BP514" si="222">IF(D451&gt;=3,IF(W449=1,1,0),0)+IF(D451&gt;=2,IF(W450=1,1,0),0)+IF(D451&gt;=1,IF(W451=1,1,0),0)</f>
        <v>0</v>
      </c>
      <c r="BQ451">
        <f t="shared" ref="BQ451:BQ514" si="223">IF(D451&gt;=3,IF(AND(K449=2,V449=0),1,0),0)+IF(D451&gt;=2,IF(AND(K450=2,V450=0),1,0),0)+IF(D451&gt;=1,IF(AND(K451=2,V451=0),1,0),0)</f>
        <v>3</v>
      </c>
      <c r="BR451">
        <f t="shared" ref="BR451:BR514" si="224">IF(D451&gt;=3,IF(M449=2,1,0),0)+IF(D451&gt;=2,IF(M450=2,1,0),0)+IF(M451=2,1,0)+IF(A452=A451,IF(M452=2,1,0),0)+IF(A453=A451,IF(M453=2,1,0),0)</f>
        <v>2</v>
      </c>
      <c r="BS451">
        <f t="shared" ref="BS451:BS514" si="225">_xlfn.IFS(OR(BR451=0,BR451=1),-1,OR(BR451=2,BR451=3),0,OR(BR451=4,BR451=5),1)</f>
        <v>0</v>
      </c>
      <c r="BT451">
        <f t="shared" si="208"/>
        <v>0</v>
      </c>
    </row>
    <row r="452" spans="1:72" x14ac:dyDescent="0.3">
      <c r="A452" s="1" t="s">
        <v>49</v>
      </c>
      <c r="B452" s="1">
        <v>1</v>
      </c>
      <c r="C452" s="1">
        <v>3</v>
      </c>
      <c r="D452" s="1">
        <v>16</v>
      </c>
      <c r="E452" s="1">
        <v>0</v>
      </c>
      <c r="F452" s="1">
        <v>0</v>
      </c>
      <c r="G452" s="1">
        <v>1</v>
      </c>
      <c r="H452" s="1">
        <v>1</v>
      </c>
      <c r="I452" s="1">
        <v>15</v>
      </c>
      <c r="J452" s="1">
        <v>30</v>
      </c>
      <c r="K452" s="1">
        <v>2</v>
      </c>
      <c r="L452" s="1">
        <v>1</v>
      </c>
      <c r="M452" s="1">
        <v>1</v>
      </c>
      <c r="N452" s="1">
        <v>7</v>
      </c>
      <c r="O452" s="1">
        <v>9</v>
      </c>
      <c r="P452" s="1">
        <v>0</v>
      </c>
      <c r="Q452" s="1">
        <v>0</v>
      </c>
      <c r="R452" s="1">
        <v>0</v>
      </c>
      <c r="S452" s="1">
        <v>0</v>
      </c>
      <c r="T452" s="1">
        <v>1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3">
        <f t="shared" ref="AF452:AF515" si="226">IF(K452=1,1,0)</f>
        <v>0</v>
      </c>
      <c r="AG452" s="3">
        <f t="shared" ref="AG452:AG515" si="227">IF(D452&gt;=3,IF(T450=1,1,0),0)+IF(D452&gt;=2,IF(T451=1,1,0),0)+IF(D452&gt;=1,IF(T452=1,1,0),0)</f>
        <v>1</v>
      </c>
      <c r="AH452" s="3">
        <f t="shared" ref="AH452:AH515" si="228">IF(D452&gt;=3,IF(X450=1,1,0),0)+IF(D452&gt;=2,IF(X451=1,1,0),0)+IF(D452&gt;=1,IF(X452=1,1,0),0)</f>
        <v>0</v>
      </c>
      <c r="AI452" s="3">
        <f t="shared" ref="AI452:AI515" si="229">IF(D452&gt;=3,IF(Z450=1,1,0),0)+IF(D452&gt;=2,IF(Z451=1,1,0),0)+IF(D452&gt;=1,IF(Z452=1,1,0),0)</f>
        <v>0</v>
      </c>
      <c r="AJ452" s="3">
        <f t="shared" ref="AJ452:AJ515" si="230">IF(D452&gt;=3,IF(M450=1,1,0),0)+IF(D452&gt;=2,IF(M451=1,1,0),0)+IF(D452&gt;=1,IF(M452=1,1,0),0)</f>
        <v>1</v>
      </c>
      <c r="AK452" s="3">
        <f t="shared" si="212"/>
        <v>-0.6</v>
      </c>
      <c r="AL452" s="3">
        <f t="shared" ref="AL452:AL515" si="231">IF(D452&gt;=3,IF(AND(M450=1,OR(I450=40,J450=40,I450="AD",J450="AD")),1,0),0)+IF(D452&gt;=2,IF(AND(M451=1,OR(I451=40,J451=40,I451="AD",J451="AD")),1,0),0)+IF(D452&gt;=1,IF(AND(M452=1,OR(I452=40,J452=40,I452="AD",J452="AD")),1,0),0)</f>
        <v>0</v>
      </c>
      <c r="AM452" s="3">
        <f t="shared" ref="AM452:AM515" si="232">IF(D452&gt;=3,IF(AND(M450=1,OR(G450&gt;=5,H450&gt;=5)),1,0),0)+IF(D452&gt;=2,IF(AND(M451=1,OR(G451&gt;=5,H451&gt;=5)),1,0),0)+IF(D452&gt;=1,IF(AND(M452=1,OR(G452&gt;=5,H452&gt;=5)),1,0),0)</f>
        <v>0</v>
      </c>
      <c r="AN452" s="3">
        <f t="shared" ref="AN452:AN515" si="233">IF(D452&gt;=3,IF(AD450=1,1,0),0)+IF(D452&gt;=2,IF(AD451=1,1,0),0)+IF(D452&gt;=1,IF(AD452=1,1,0),0)</f>
        <v>0</v>
      </c>
      <c r="AO452" s="3">
        <f t="shared" ref="AO452:AO515" si="234">IF(D452&gt;=3,IF(R450=1,1,0),0)+IF(D452&gt;=2,IF(R451=1,1,0),0)+IF(D452&gt;=1,IF(R452=1,1,0),0)</f>
        <v>0</v>
      </c>
      <c r="AP452" s="3">
        <f t="shared" ref="AP452:AP515" si="235">IF(D452&gt;=3,IF(V450=1,1,0),0)+IF(D452&gt;=2,IF(V451=1,1,0),0)+IF(D452&gt;=1,IF(V452=1,1,0),0)</f>
        <v>0</v>
      </c>
      <c r="AQ452" s="3">
        <f t="shared" ref="AQ452:AQ515" si="236">IF(D452&gt;=3,IF(AND(K450=1,V450=0),1,0),0)+IF(D452&gt;=2,IF(AND(K451=1,V451=0),1,0),0)+IF(D452&gt;=1,IF(AND(K452=1,V452=0),1,0),0)</f>
        <v>0</v>
      </c>
      <c r="AR452" s="3">
        <f t="shared" si="209"/>
        <v>2</v>
      </c>
      <c r="AS452" s="3">
        <f t="shared" si="213"/>
        <v>0</v>
      </c>
      <c r="AT452" s="3">
        <f t="shared" ref="AT452:AT515" si="237">AS452-AS451</f>
        <v>0</v>
      </c>
      <c r="BF452">
        <f t="shared" si="210"/>
        <v>1</v>
      </c>
      <c r="BG452">
        <f t="shared" si="214"/>
        <v>0</v>
      </c>
      <c r="BH452">
        <f t="shared" si="215"/>
        <v>0</v>
      </c>
      <c r="BI452">
        <f t="shared" si="216"/>
        <v>0</v>
      </c>
      <c r="BJ452">
        <f t="shared" si="217"/>
        <v>2</v>
      </c>
      <c r="BK452">
        <f t="shared" si="211"/>
        <v>0.6</v>
      </c>
      <c r="BL452">
        <f t="shared" si="218"/>
        <v>0</v>
      </c>
      <c r="BM452">
        <f t="shared" si="219"/>
        <v>0</v>
      </c>
      <c r="BN452">
        <f t="shared" si="220"/>
        <v>0</v>
      </c>
      <c r="BO452">
        <f t="shared" si="221"/>
        <v>0</v>
      </c>
      <c r="BP452">
        <f t="shared" si="222"/>
        <v>0</v>
      </c>
      <c r="BQ452">
        <f t="shared" si="223"/>
        <v>3</v>
      </c>
      <c r="BR452">
        <f t="shared" si="224"/>
        <v>3</v>
      </c>
      <c r="BS452">
        <f t="shared" si="225"/>
        <v>0</v>
      </c>
      <c r="BT452">
        <f t="shared" ref="BT452:BT515" si="238">BS452-BS451</f>
        <v>0</v>
      </c>
    </row>
    <row r="453" spans="1:72" x14ac:dyDescent="0.3">
      <c r="A453" s="1" t="s">
        <v>49</v>
      </c>
      <c r="B453" s="1">
        <v>1</v>
      </c>
      <c r="C453" s="1">
        <v>3</v>
      </c>
      <c r="D453" s="1">
        <v>17</v>
      </c>
      <c r="E453" s="1">
        <v>0</v>
      </c>
      <c r="F453" s="1">
        <v>0</v>
      </c>
      <c r="G453" s="1">
        <v>1</v>
      </c>
      <c r="H453" s="1">
        <v>1</v>
      </c>
      <c r="I453" s="1">
        <v>30</v>
      </c>
      <c r="J453" s="1">
        <v>30</v>
      </c>
      <c r="K453" s="1">
        <v>2</v>
      </c>
      <c r="L453" s="1">
        <v>1</v>
      </c>
      <c r="M453" s="1">
        <v>1</v>
      </c>
      <c r="N453" s="1">
        <v>8</v>
      </c>
      <c r="O453" s="1">
        <v>9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3">
        <f t="shared" si="226"/>
        <v>0</v>
      </c>
      <c r="AG453" s="3">
        <f t="shared" si="227"/>
        <v>1</v>
      </c>
      <c r="AH453" s="3">
        <f t="shared" si="228"/>
        <v>0</v>
      </c>
      <c r="AI453" s="3">
        <f t="shared" si="229"/>
        <v>0</v>
      </c>
      <c r="AJ453" s="3">
        <f t="shared" si="230"/>
        <v>2</v>
      </c>
      <c r="AK453" s="3">
        <f t="shared" si="212"/>
        <v>0</v>
      </c>
      <c r="AL453" s="3">
        <f t="shared" si="231"/>
        <v>0</v>
      </c>
      <c r="AM453" s="3">
        <f t="shared" si="232"/>
        <v>0</v>
      </c>
      <c r="AN453" s="3">
        <f t="shared" si="233"/>
        <v>0</v>
      </c>
      <c r="AO453" s="3">
        <f t="shared" si="234"/>
        <v>0</v>
      </c>
      <c r="AP453" s="3">
        <f t="shared" si="235"/>
        <v>0</v>
      </c>
      <c r="AQ453" s="3">
        <f t="shared" si="236"/>
        <v>0</v>
      </c>
      <c r="AR453" s="3">
        <f t="shared" ref="AR453:AR516" si="239">IF(D453&gt;=3,IF(M451=1,1,0),0)+IF(D453&gt;=2,IF(M452=1,1,0),0)+IF(M453=1,1,0)+IF(A454=A453,IF(M454=1,1,0),0)+IF(A455=A453,IF(M455=1,1,0),0)</f>
        <v>2</v>
      </c>
      <c r="AS453" s="3">
        <f t="shared" si="213"/>
        <v>0</v>
      </c>
      <c r="AT453" s="3">
        <f t="shared" si="237"/>
        <v>0</v>
      </c>
      <c r="BF453">
        <f t="shared" si="210"/>
        <v>1</v>
      </c>
      <c r="BG453">
        <f t="shared" si="214"/>
        <v>0</v>
      </c>
      <c r="BH453">
        <f t="shared" si="215"/>
        <v>1</v>
      </c>
      <c r="BI453">
        <f t="shared" si="216"/>
        <v>0</v>
      </c>
      <c r="BJ453">
        <f t="shared" si="217"/>
        <v>1</v>
      </c>
      <c r="BK453">
        <f t="shared" si="211"/>
        <v>0</v>
      </c>
      <c r="BL453">
        <f t="shared" si="218"/>
        <v>0</v>
      </c>
      <c r="BM453">
        <f t="shared" si="219"/>
        <v>0</v>
      </c>
      <c r="BN453">
        <f t="shared" si="220"/>
        <v>0</v>
      </c>
      <c r="BO453">
        <f t="shared" si="221"/>
        <v>0</v>
      </c>
      <c r="BP453">
        <f t="shared" si="222"/>
        <v>0</v>
      </c>
      <c r="BQ453">
        <f t="shared" si="223"/>
        <v>3</v>
      </c>
      <c r="BR453">
        <f t="shared" si="224"/>
        <v>3</v>
      </c>
      <c r="BS453">
        <f t="shared" si="225"/>
        <v>0</v>
      </c>
      <c r="BT453">
        <f t="shared" si="238"/>
        <v>0</v>
      </c>
    </row>
    <row r="454" spans="1:72" x14ac:dyDescent="0.3">
      <c r="A454" s="1" t="s">
        <v>49</v>
      </c>
      <c r="B454" s="1">
        <v>1</v>
      </c>
      <c r="C454" s="1">
        <v>3</v>
      </c>
      <c r="D454" s="1">
        <v>18</v>
      </c>
      <c r="E454" s="1">
        <v>0</v>
      </c>
      <c r="F454" s="1">
        <v>0</v>
      </c>
      <c r="G454" s="1">
        <v>1</v>
      </c>
      <c r="H454" s="1">
        <v>1</v>
      </c>
      <c r="I454" s="1">
        <v>40</v>
      </c>
      <c r="J454" s="1">
        <v>30</v>
      </c>
      <c r="K454" s="1">
        <v>2</v>
      </c>
      <c r="L454" s="1">
        <v>1</v>
      </c>
      <c r="M454" s="1">
        <v>2</v>
      </c>
      <c r="N454" s="1">
        <v>8</v>
      </c>
      <c r="O454" s="1">
        <v>10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1</v>
      </c>
      <c r="AC454" s="1">
        <v>0</v>
      </c>
      <c r="AD454" s="1">
        <v>0</v>
      </c>
      <c r="AE454" s="1">
        <v>0</v>
      </c>
      <c r="AF454" s="3">
        <f t="shared" si="226"/>
        <v>0</v>
      </c>
      <c r="AG454" s="3">
        <f t="shared" si="227"/>
        <v>1</v>
      </c>
      <c r="AH454" s="3">
        <f t="shared" si="228"/>
        <v>0</v>
      </c>
      <c r="AI454" s="3">
        <f t="shared" si="229"/>
        <v>0</v>
      </c>
      <c r="AJ454" s="3">
        <f t="shared" si="230"/>
        <v>2</v>
      </c>
      <c r="AK454" s="3">
        <f t="shared" si="212"/>
        <v>0.6</v>
      </c>
      <c r="AL454" s="3">
        <f t="shared" si="231"/>
        <v>0</v>
      </c>
      <c r="AM454" s="3">
        <f t="shared" si="232"/>
        <v>0</v>
      </c>
      <c r="AN454" s="3">
        <f t="shared" si="233"/>
        <v>0</v>
      </c>
      <c r="AO454" s="3">
        <f t="shared" si="234"/>
        <v>0</v>
      </c>
      <c r="AP454" s="3">
        <f t="shared" si="235"/>
        <v>0</v>
      </c>
      <c r="AQ454" s="3">
        <f t="shared" si="236"/>
        <v>0</v>
      </c>
      <c r="AR454" s="3">
        <f t="shared" si="239"/>
        <v>3</v>
      </c>
      <c r="AS454" s="3">
        <f t="shared" si="213"/>
        <v>0</v>
      </c>
      <c r="AT454" s="3">
        <f t="shared" si="237"/>
        <v>0</v>
      </c>
      <c r="BF454">
        <f t="shared" si="210"/>
        <v>1</v>
      </c>
      <c r="BG454">
        <f t="shared" si="214"/>
        <v>1</v>
      </c>
      <c r="BH454">
        <f t="shared" si="215"/>
        <v>1</v>
      </c>
      <c r="BI454">
        <f t="shared" si="216"/>
        <v>0</v>
      </c>
      <c r="BJ454">
        <f t="shared" si="217"/>
        <v>1</v>
      </c>
      <c r="BK454">
        <f t="shared" si="211"/>
        <v>-0.6</v>
      </c>
      <c r="BL454">
        <f t="shared" si="218"/>
        <v>1</v>
      </c>
      <c r="BM454">
        <f t="shared" si="219"/>
        <v>0</v>
      </c>
      <c r="BN454">
        <f t="shared" si="220"/>
        <v>0</v>
      </c>
      <c r="BO454">
        <f t="shared" si="221"/>
        <v>0</v>
      </c>
      <c r="BP454">
        <f t="shared" si="222"/>
        <v>0</v>
      </c>
      <c r="BQ454">
        <f t="shared" si="223"/>
        <v>3</v>
      </c>
      <c r="BR454">
        <f t="shared" si="224"/>
        <v>2</v>
      </c>
      <c r="BS454">
        <f t="shared" si="225"/>
        <v>0</v>
      </c>
      <c r="BT454">
        <f t="shared" si="238"/>
        <v>0</v>
      </c>
    </row>
    <row r="455" spans="1:72" x14ac:dyDescent="0.3">
      <c r="A455" s="1" t="s">
        <v>49</v>
      </c>
      <c r="B455" s="1">
        <v>1</v>
      </c>
      <c r="C455" s="1">
        <v>3</v>
      </c>
      <c r="D455" s="1">
        <v>19</v>
      </c>
      <c r="E455" s="1">
        <v>0</v>
      </c>
      <c r="F455" s="1">
        <v>0</v>
      </c>
      <c r="G455" s="1">
        <v>1</v>
      </c>
      <c r="H455" s="1">
        <v>1</v>
      </c>
      <c r="I455" s="1">
        <v>40</v>
      </c>
      <c r="J455" s="1">
        <v>40</v>
      </c>
      <c r="K455" s="1">
        <v>2</v>
      </c>
      <c r="L455" s="1">
        <v>1</v>
      </c>
      <c r="M455" s="1">
        <v>2</v>
      </c>
      <c r="N455" s="1">
        <v>8</v>
      </c>
      <c r="O455" s="1">
        <v>11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3">
        <f t="shared" si="226"/>
        <v>0</v>
      </c>
      <c r="AG455" s="3">
        <f t="shared" si="227"/>
        <v>0</v>
      </c>
      <c r="AH455" s="3">
        <f t="shared" si="228"/>
        <v>0</v>
      </c>
      <c r="AI455" s="3">
        <f t="shared" si="229"/>
        <v>0</v>
      </c>
      <c r="AJ455" s="3">
        <f t="shared" si="230"/>
        <v>1</v>
      </c>
      <c r="AK455" s="3">
        <f t="shared" si="212"/>
        <v>0</v>
      </c>
      <c r="AL455" s="3">
        <f t="shared" si="231"/>
        <v>0</v>
      </c>
      <c r="AM455" s="3">
        <f t="shared" si="232"/>
        <v>0</v>
      </c>
      <c r="AN455" s="3">
        <f t="shared" si="233"/>
        <v>0</v>
      </c>
      <c r="AO455" s="3">
        <f t="shared" si="234"/>
        <v>0</v>
      </c>
      <c r="AP455" s="3">
        <f t="shared" si="235"/>
        <v>0</v>
      </c>
      <c r="AQ455" s="3">
        <f t="shared" si="236"/>
        <v>0</v>
      </c>
      <c r="AR455" s="3">
        <f t="shared" si="239"/>
        <v>2</v>
      </c>
      <c r="AS455" s="3">
        <f t="shared" si="213"/>
        <v>0</v>
      </c>
      <c r="AT455" s="3">
        <f t="shared" si="237"/>
        <v>0</v>
      </c>
      <c r="BF455">
        <f t="shared" si="210"/>
        <v>1</v>
      </c>
      <c r="BG455">
        <f t="shared" si="214"/>
        <v>1</v>
      </c>
      <c r="BH455">
        <f t="shared" si="215"/>
        <v>1</v>
      </c>
      <c r="BI455">
        <f t="shared" si="216"/>
        <v>0</v>
      </c>
      <c r="BJ455">
        <f t="shared" si="217"/>
        <v>2</v>
      </c>
      <c r="BK455">
        <f t="shared" si="211"/>
        <v>0</v>
      </c>
      <c r="BL455">
        <f t="shared" si="218"/>
        <v>2</v>
      </c>
      <c r="BM455">
        <f t="shared" si="219"/>
        <v>0</v>
      </c>
      <c r="BN455">
        <f t="shared" si="220"/>
        <v>0</v>
      </c>
      <c r="BO455">
        <f t="shared" si="221"/>
        <v>0</v>
      </c>
      <c r="BP455">
        <f t="shared" si="222"/>
        <v>0</v>
      </c>
      <c r="BQ455">
        <f t="shared" si="223"/>
        <v>3</v>
      </c>
      <c r="BR455">
        <f t="shared" si="224"/>
        <v>3</v>
      </c>
      <c r="BS455">
        <f t="shared" si="225"/>
        <v>0</v>
      </c>
      <c r="BT455">
        <f t="shared" si="238"/>
        <v>0</v>
      </c>
    </row>
    <row r="456" spans="1:72" x14ac:dyDescent="0.3">
      <c r="A456" s="1" t="s">
        <v>49</v>
      </c>
      <c r="B456" s="1">
        <v>1</v>
      </c>
      <c r="C456" s="1">
        <v>3</v>
      </c>
      <c r="D456" s="1">
        <v>20</v>
      </c>
      <c r="E456" s="1">
        <v>0</v>
      </c>
      <c r="F456" s="1">
        <v>0</v>
      </c>
      <c r="G456" s="1">
        <v>1</v>
      </c>
      <c r="H456" s="1">
        <v>1</v>
      </c>
      <c r="I456" s="1">
        <v>40</v>
      </c>
      <c r="J456" s="1" t="s">
        <v>46</v>
      </c>
      <c r="K456" s="1">
        <v>2</v>
      </c>
      <c r="L456" s="1">
        <v>1</v>
      </c>
      <c r="M456" s="1">
        <v>1</v>
      </c>
      <c r="N456" s="1">
        <v>9</v>
      </c>
      <c r="O456" s="1">
        <v>11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1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3">
        <f t="shared" si="226"/>
        <v>0</v>
      </c>
      <c r="AG456" s="3">
        <f t="shared" si="227"/>
        <v>0</v>
      </c>
      <c r="AH456" s="3">
        <f t="shared" si="228"/>
        <v>0</v>
      </c>
      <c r="AI456" s="3">
        <f t="shared" si="229"/>
        <v>0</v>
      </c>
      <c r="AJ456" s="3">
        <f t="shared" si="230"/>
        <v>1</v>
      </c>
      <c r="AK456" s="3">
        <f t="shared" si="212"/>
        <v>-0.6</v>
      </c>
      <c r="AL456" s="3">
        <f t="shared" si="231"/>
        <v>1</v>
      </c>
      <c r="AM456" s="3">
        <f t="shared" si="232"/>
        <v>0</v>
      </c>
      <c r="AN456" s="3">
        <f t="shared" si="233"/>
        <v>0</v>
      </c>
      <c r="AO456" s="3">
        <f t="shared" si="234"/>
        <v>0</v>
      </c>
      <c r="AP456" s="3">
        <f t="shared" si="235"/>
        <v>0</v>
      </c>
      <c r="AQ456" s="3">
        <f t="shared" si="236"/>
        <v>0</v>
      </c>
      <c r="AR456" s="3">
        <f t="shared" si="239"/>
        <v>2</v>
      </c>
      <c r="AS456" s="3">
        <f t="shared" si="213"/>
        <v>0</v>
      </c>
      <c r="AT456" s="3">
        <f t="shared" si="237"/>
        <v>0</v>
      </c>
      <c r="BF456">
        <f t="shared" si="210"/>
        <v>1</v>
      </c>
      <c r="BG456">
        <f t="shared" si="214"/>
        <v>1</v>
      </c>
      <c r="BH456">
        <f t="shared" si="215"/>
        <v>1</v>
      </c>
      <c r="BI456">
        <f t="shared" si="216"/>
        <v>0</v>
      </c>
      <c r="BJ456">
        <f t="shared" si="217"/>
        <v>2</v>
      </c>
      <c r="BK456">
        <f t="shared" si="211"/>
        <v>0.6</v>
      </c>
      <c r="BL456">
        <f t="shared" si="218"/>
        <v>2</v>
      </c>
      <c r="BM456">
        <f t="shared" si="219"/>
        <v>0</v>
      </c>
      <c r="BN456">
        <f t="shared" si="220"/>
        <v>0</v>
      </c>
      <c r="BO456">
        <f t="shared" si="221"/>
        <v>0</v>
      </c>
      <c r="BP456">
        <f t="shared" si="222"/>
        <v>0</v>
      </c>
      <c r="BQ456">
        <f t="shared" si="223"/>
        <v>3</v>
      </c>
      <c r="BR456">
        <f t="shared" si="224"/>
        <v>3</v>
      </c>
      <c r="BS456">
        <f t="shared" si="225"/>
        <v>0</v>
      </c>
      <c r="BT456">
        <f t="shared" si="238"/>
        <v>0</v>
      </c>
    </row>
    <row r="457" spans="1:72" x14ac:dyDescent="0.3">
      <c r="A457" s="1" t="s">
        <v>49</v>
      </c>
      <c r="B457" s="1">
        <v>1</v>
      </c>
      <c r="C457" s="1">
        <v>3</v>
      </c>
      <c r="D457" s="1">
        <v>21</v>
      </c>
      <c r="E457" s="1">
        <v>0</v>
      </c>
      <c r="F457" s="1">
        <v>0</v>
      </c>
      <c r="G457" s="1">
        <v>1</v>
      </c>
      <c r="H457" s="1">
        <v>1</v>
      </c>
      <c r="I457" s="1">
        <v>40</v>
      </c>
      <c r="J457" s="1">
        <v>40</v>
      </c>
      <c r="K457" s="1">
        <v>2</v>
      </c>
      <c r="L457" s="1">
        <v>1</v>
      </c>
      <c r="M457" s="1">
        <v>2</v>
      </c>
      <c r="N457" s="1">
        <v>9</v>
      </c>
      <c r="O457" s="1">
        <v>12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3">
        <f t="shared" si="226"/>
        <v>0</v>
      </c>
      <c r="AG457" s="3">
        <f t="shared" si="227"/>
        <v>0</v>
      </c>
      <c r="AH457" s="3">
        <f t="shared" si="228"/>
        <v>0</v>
      </c>
      <c r="AI457" s="3">
        <f t="shared" si="229"/>
        <v>0</v>
      </c>
      <c r="AJ457" s="3">
        <f t="shared" si="230"/>
        <v>1</v>
      </c>
      <c r="AK457" s="3">
        <f t="shared" si="212"/>
        <v>0</v>
      </c>
      <c r="AL457" s="3">
        <f t="shared" si="231"/>
        <v>1</v>
      </c>
      <c r="AM457" s="3">
        <f t="shared" si="232"/>
        <v>0</v>
      </c>
      <c r="AN457" s="3">
        <f t="shared" si="233"/>
        <v>0</v>
      </c>
      <c r="AO457" s="3">
        <f t="shared" si="234"/>
        <v>0</v>
      </c>
      <c r="AP457" s="3">
        <f t="shared" si="235"/>
        <v>0</v>
      </c>
      <c r="AQ457" s="3">
        <f t="shared" si="236"/>
        <v>0</v>
      </c>
      <c r="AR457" s="3">
        <f t="shared" si="239"/>
        <v>2</v>
      </c>
      <c r="AS457" s="3">
        <f t="shared" si="213"/>
        <v>0</v>
      </c>
      <c r="AT457" s="3">
        <f t="shared" si="237"/>
        <v>0</v>
      </c>
      <c r="BF457">
        <f t="shared" si="210"/>
        <v>1</v>
      </c>
      <c r="BG457">
        <f t="shared" si="214"/>
        <v>0</v>
      </c>
      <c r="BH457">
        <f t="shared" si="215"/>
        <v>1</v>
      </c>
      <c r="BI457">
        <f t="shared" si="216"/>
        <v>0</v>
      </c>
      <c r="BJ457">
        <f t="shared" si="217"/>
        <v>2</v>
      </c>
      <c r="BK457">
        <f t="shared" si="211"/>
        <v>0</v>
      </c>
      <c r="BL457">
        <f t="shared" si="218"/>
        <v>2</v>
      </c>
      <c r="BM457">
        <f t="shared" si="219"/>
        <v>0</v>
      </c>
      <c r="BN457">
        <f t="shared" si="220"/>
        <v>0</v>
      </c>
      <c r="BO457">
        <f t="shared" si="221"/>
        <v>0</v>
      </c>
      <c r="BP457">
        <f t="shared" si="222"/>
        <v>0</v>
      </c>
      <c r="BQ457">
        <f t="shared" si="223"/>
        <v>3</v>
      </c>
      <c r="BR457">
        <f t="shared" si="224"/>
        <v>3</v>
      </c>
      <c r="BS457">
        <f t="shared" si="225"/>
        <v>0</v>
      </c>
      <c r="BT457">
        <f t="shared" si="238"/>
        <v>0</v>
      </c>
    </row>
    <row r="458" spans="1:72" x14ac:dyDescent="0.3">
      <c r="A458" s="1" t="s">
        <v>49</v>
      </c>
      <c r="B458" s="1">
        <v>1</v>
      </c>
      <c r="C458" s="1">
        <v>3</v>
      </c>
      <c r="D458" s="1">
        <v>22</v>
      </c>
      <c r="E458" s="1">
        <v>0</v>
      </c>
      <c r="F458" s="1">
        <v>0</v>
      </c>
      <c r="G458" s="1">
        <v>1</v>
      </c>
      <c r="H458" s="1">
        <v>1</v>
      </c>
      <c r="I458" s="1">
        <v>40</v>
      </c>
      <c r="J458" s="1" t="s">
        <v>46</v>
      </c>
      <c r="K458" s="1">
        <v>2</v>
      </c>
      <c r="L458" s="1">
        <v>1</v>
      </c>
      <c r="M458" s="1">
        <v>1</v>
      </c>
      <c r="N458" s="1">
        <v>10</v>
      </c>
      <c r="O458" s="1">
        <v>12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3">
        <f t="shared" si="226"/>
        <v>0</v>
      </c>
      <c r="AG458" s="3">
        <f t="shared" si="227"/>
        <v>0</v>
      </c>
      <c r="AH458" s="3">
        <f t="shared" si="228"/>
        <v>0</v>
      </c>
      <c r="AI458" s="3">
        <f t="shared" si="229"/>
        <v>0</v>
      </c>
      <c r="AJ458" s="3">
        <f t="shared" si="230"/>
        <v>2</v>
      </c>
      <c r="AK458" s="3">
        <f t="shared" si="212"/>
        <v>-0.6</v>
      </c>
      <c r="AL458" s="3">
        <f t="shared" si="231"/>
        <v>2</v>
      </c>
      <c r="AM458" s="3">
        <f t="shared" si="232"/>
        <v>0</v>
      </c>
      <c r="AN458" s="3">
        <f t="shared" si="233"/>
        <v>0</v>
      </c>
      <c r="AO458" s="3">
        <f t="shared" si="234"/>
        <v>0</v>
      </c>
      <c r="AP458" s="3">
        <f t="shared" si="235"/>
        <v>0</v>
      </c>
      <c r="AQ458" s="3">
        <f t="shared" si="236"/>
        <v>0</v>
      </c>
      <c r="AR458" s="3">
        <f t="shared" si="239"/>
        <v>2</v>
      </c>
      <c r="AS458" s="3">
        <f t="shared" si="213"/>
        <v>0</v>
      </c>
      <c r="AT458" s="3">
        <f t="shared" si="237"/>
        <v>0</v>
      </c>
      <c r="BF458">
        <f t="shared" si="210"/>
        <v>1</v>
      </c>
      <c r="BG458">
        <f t="shared" si="214"/>
        <v>0</v>
      </c>
      <c r="BH458">
        <f t="shared" si="215"/>
        <v>2</v>
      </c>
      <c r="BI458">
        <f t="shared" si="216"/>
        <v>0</v>
      </c>
      <c r="BJ458">
        <f t="shared" si="217"/>
        <v>1</v>
      </c>
      <c r="BK458">
        <f t="shared" si="211"/>
        <v>0.6</v>
      </c>
      <c r="BL458">
        <f t="shared" si="218"/>
        <v>1</v>
      </c>
      <c r="BM458">
        <f t="shared" si="219"/>
        <v>0</v>
      </c>
      <c r="BN458">
        <f t="shared" si="220"/>
        <v>0</v>
      </c>
      <c r="BO458">
        <f t="shared" si="221"/>
        <v>0</v>
      </c>
      <c r="BP458">
        <f t="shared" si="222"/>
        <v>0</v>
      </c>
      <c r="BQ458">
        <f t="shared" si="223"/>
        <v>3</v>
      </c>
      <c r="BR458">
        <f t="shared" si="224"/>
        <v>3</v>
      </c>
      <c r="BS458">
        <f t="shared" si="225"/>
        <v>0</v>
      </c>
      <c r="BT458">
        <f t="shared" si="238"/>
        <v>0</v>
      </c>
    </row>
    <row r="459" spans="1:72" x14ac:dyDescent="0.3">
      <c r="A459" s="1" t="s">
        <v>49</v>
      </c>
      <c r="B459" s="1">
        <v>1</v>
      </c>
      <c r="C459" s="1">
        <v>3</v>
      </c>
      <c r="D459" s="1">
        <v>23</v>
      </c>
      <c r="E459" s="1">
        <v>0</v>
      </c>
      <c r="F459" s="1">
        <v>0</v>
      </c>
      <c r="G459" s="1">
        <v>1</v>
      </c>
      <c r="H459" s="1">
        <v>1</v>
      </c>
      <c r="I459" s="1">
        <v>40</v>
      </c>
      <c r="J459" s="1">
        <v>40</v>
      </c>
      <c r="K459" s="1">
        <v>2</v>
      </c>
      <c r="L459" s="1">
        <v>2</v>
      </c>
      <c r="M459" s="1">
        <v>2</v>
      </c>
      <c r="N459" s="1">
        <v>10</v>
      </c>
      <c r="O459" s="1">
        <v>13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3">
        <f t="shared" si="226"/>
        <v>0</v>
      </c>
      <c r="AG459" s="3">
        <f t="shared" si="227"/>
        <v>0</v>
      </c>
      <c r="AH459" s="3">
        <f t="shared" si="228"/>
        <v>0</v>
      </c>
      <c r="AI459" s="3">
        <f t="shared" si="229"/>
        <v>0</v>
      </c>
      <c r="AJ459" s="3">
        <f t="shared" si="230"/>
        <v>1</v>
      </c>
      <c r="AK459" s="3">
        <f t="shared" si="212"/>
        <v>0</v>
      </c>
      <c r="AL459" s="3">
        <f t="shared" si="231"/>
        <v>1</v>
      </c>
      <c r="AM459" s="3">
        <f t="shared" si="232"/>
        <v>0</v>
      </c>
      <c r="AN459" s="3">
        <f t="shared" si="233"/>
        <v>0</v>
      </c>
      <c r="AO459" s="3">
        <f t="shared" si="234"/>
        <v>0</v>
      </c>
      <c r="AP459" s="3">
        <f t="shared" si="235"/>
        <v>0</v>
      </c>
      <c r="AQ459" s="3">
        <f t="shared" si="236"/>
        <v>0</v>
      </c>
      <c r="AR459" s="3">
        <f t="shared" si="239"/>
        <v>2</v>
      </c>
      <c r="AS459" s="3">
        <f t="shared" si="213"/>
        <v>0</v>
      </c>
      <c r="AT459" s="3">
        <f t="shared" si="237"/>
        <v>0</v>
      </c>
      <c r="BF459">
        <f t="shared" si="210"/>
        <v>1</v>
      </c>
      <c r="BG459">
        <f t="shared" si="214"/>
        <v>1</v>
      </c>
      <c r="BH459">
        <f t="shared" si="215"/>
        <v>1</v>
      </c>
      <c r="BI459">
        <f t="shared" si="216"/>
        <v>0</v>
      </c>
      <c r="BJ459">
        <f t="shared" si="217"/>
        <v>2</v>
      </c>
      <c r="BK459">
        <f t="shared" si="211"/>
        <v>0</v>
      </c>
      <c r="BL459">
        <f t="shared" si="218"/>
        <v>2</v>
      </c>
      <c r="BM459">
        <f t="shared" si="219"/>
        <v>0</v>
      </c>
      <c r="BN459">
        <f t="shared" si="220"/>
        <v>0</v>
      </c>
      <c r="BO459">
        <f t="shared" si="221"/>
        <v>0</v>
      </c>
      <c r="BP459">
        <f t="shared" si="222"/>
        <v>0</v>
      </c>
      <c r="BQ459">
        <f t="shared" si="223"/>
        <v>3</v>
      </c>
      <c r="BR459">
        <f t="shared" si="224"/>
        <v>3</v>
      </c>
      <c r="BS459">
        <f t="shared" si="225"/>
        <v>0</v>
      </c>
      <c r="BT459">
        <f t="shared" si="238"/>
        <v>0</v>
      </c>
    </row>
    <row r="460" spans="1:72" x14ac:dyDescent="0.3">
      <c r="A460" s="1" t="s">
        <v>49</v>
      </c>
      <c r="B460" s="1">
        <v>1</v>
      </c>
      <c r="C460" s="1">
        <v>3</v>
      </c>
      <c r="D460" s="1">
        <v>24</v>
      </c>
      <c r="E460" s="1">
        <v>0</v>
      </c>
      <c r="F460" s="1">
        <v>0</v>
      </c>
      <c r="G460" s="1">
        <v>1</v>
      </c>
      <c r="H460" s="1">
        <v>1</v>
      </c>
      <c r="I460" s="1">
        <v>40</v>
      </c>
      <c r="J460" s="1" t="s">
        <v>46</v>
      </c>
      <c r="K460" s="1">
        <v>2</v>
      </c>
      <c r="L460" s="1">
        <v>2</v>
      </c>
      <c r="M460" s="1">
        <v>2</v>
      </c>
      <c r="N460" s="1">
        <v>10</v>
      </c>
      <c r="O460" s="1">
        <v>14</v>
      </c>
      <c r="P460" s="1">
        <v>2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3">
        <f t="shared" si="226"/>
        <v>0</v>
      </c>
      <c r="AG460" s="3">
        <f t="shared" si="227"/>
        <v>0</v>
      </c>
      <c r="AH460" s="3">
        <f t="shared" si="228"/>
        <v>0</v>
      </c>
      <c r="AI460" s="3">
        <f t="shared" si="229"/>
        <v>0</v>
      </c>
      <c r="AJ460" s="3">
        <f t="shared" si="230"/>
        <v>1</v>
      </c>
      <c r="AK460" s="3">
        <f t="shared" si="212"/>
        <v>-0.6</v>
      </c>
      <c r="AL460" s="3">
        <f t="shared" si="231"/>
        <v>1</v>
      </c>
      <c r="AM460" s="3">
        <f t="shared" si="232"/>
        <v>0</v>
      </c>
      <c r="AN460" s="3">
        <f t="shared" si="233"/>
        <v>0</v>
      </c>
      <c r="AO460" s="3">
        <f t="shared" si="234"/>
        <v>0</v>
      </c>
      <c r="AP460" s="3">
        <f t="shared" si="235"/>
        <v>0</v>
      </c>
      <c r="AQ460" s="3">
        <f t="shared" si="236"/>
        <v>0</v>
      </c>
      <c r="AR460" s="3">
        <f t="shared" si="239"/>
        <v>2</v>
      </c>
      <c r="AS460" s="3">
        <f t="shared" si="213"/>
        <v>0</v>
      </c>
      <c r="AT460" s="3">
        <f t="shared" si="237"/>
        <v>0</v>
      </c>
      <c r="BF460">
        <f t="shared" si="210"/>
        <v>1</v>
      </c>
      <c r="BG460">
        <f t="shared" si="214"/>
        <v>1</v>
      </c>
      <c r="BH460">
        <f t="shared" si="215"/>
        <v>1</v>
      </c>
      <c r="BI460">
        <f t="shared" si="216"/>
        <v>0</v>
      </c>
      <c r="BJ460">
        <f t="shared" si="217"/>
        <v>2</v>
      </c>
      <c r="BK460">
        <f t="shared" si="211"/>
        <v>0.6</v>
      </c>
      <c r="BL460">
        <f t="shared" si="218"/>
        <v>2</v>
      </c>
      <c r="BM460">
        <f t="shared" si="219"/>
        <v>0</v>
      </c>
      <c r="BN460">
        <f t="shared" si="220"/>
        <v>0</v>
      </c>
      <c r="BO460">
        <f t="shared" si="221"/>
        <v>0</v>
      </c>
      <c r="BP460">
        <f t="shared" si="222"/>
        <v>0</v>
      </c>
      <c r="BQ460">
        <f t="shared" si="223"/>
        <v>3</v>
      </c>
      <c r="BR460">
        <f t="shared" si="224"/>
        <v>3</v>
      </c>
      <c r="BS460">
        <f t="shared" si="225"/>
        <v>0</v>
      </c>
      <c r="BT460">
        <f t="shared" si="238"/>
        <v>0</v>
      </c>
    </row>
    <row r="461" spans="1:72" x14ac:dyDescent="0.3">
      <c r="A461" s="1" t="s">
        <v>49</v>
      </c>
      <c r="B461" s="1">
        <v>1</v>
      </c>
      <c r="C461" s="1">
        <v>4</v>
      </c>
      <c r="D461" s="1">
        <v>25</v>
      </c>
      <c r="E461" s="1">
        <v>0</v>
      </c>
      <c r="F461" s="1">
        <v>0</v>
      </c>
      <c r="G461" s="1">
        <v>1</v>
      </c>
      <c r="H461" s="1">
        <v>2</v>
      </c>
      <c r="I461" s="1">
        <v>0</v>
      </c>
      <c r="J461" s="1">
        <v>0</v>
      </c>
      <c r="K461" s="1">
        <v>1</v>
      </c>
      <c r="L461" s="1">
        <v>2</v>
      </c>
      <c r="M461" s="1">
        <v>1</v>
      </c>
      <c r="N461" s="1">
        <v>11</v>
      </c>
      <c r="O461" s="1">
        <v>14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3">
        <f t="shared" si="226"/>
        <v>1</v>
      </c>
      <c r="AG461" s="3">
        <f t="shared" si="227"/>
        <v>0</v>
      </c>
      <c r="AH461" s="3">
        <f t="shared" si="228"/>
        <v>0</v>
      </c>
      <c r="AI461" s="3">
        <f t="shared" si="229"/>
        <v>0</v>
      </c>
      <c r="AJ461" s="3">
        <f t="shared" si="230"/>
        <v>1</v>
      </c>
      <c r="AK461" s="3">
        <f t="shared" si="212"/>
        <v>-0.3</v>
      </c>
      <c r="AL461" s="3">
        <f t="shared" si="231"/>
        <v>0</v>
      </c>
      <c r="AM461" s="3">
        <f t="shared" si="232"/>
        <v>0</v>
      </c>
      <c r="AN461" s="3">
        <f t="shared" si="233"/>
        <v>0</v>
      </c>
      <c r="AO461" s="3">
        <f t="shared" si="234"/>
        <v>0</v>
      </c>
      <c r="AP461" s="3">
        <f t="shared" si="235"/>
        <v>0</v>
      </c>
      <c r="AQ461" s="3">
        <f t="shared" si="236"/>
        <v>1</v>
      </c>
      <c r="AR461" s="3">
        <f t="shared" si="239"/>
        <v>2</v>
      </c>
      <c r="AS461" s="3">
        <f t="shared" si="213"/>
        <v>0</v>
      </c>
      <c r="AT461" s="3">
        <f t="shared" si="237"/>
        <v>0</v>
      </c>
      <c r="BF461">
        <f t="shared" si="210"/>
        <v>0</v>
      </c>
      <c r="BG461">
        <f t="shared" si="214"/>
        <v>1</v>
      </c>
      <c r="BH461">
        <f t="shared" si="215"/>
        <v>1</v>
      </c>
      <c r="BI461">
        <f t="shared" si="216"/>
        <v>0</v>
      </c>
      <c r="BJ461">
        <f t="shared" si="217"/>
        <v>2</v>
      </c>
      <c r="BK461">
        <f t="shared" si="211"/>
        <v>0.3</v>
      </c>
      <c r="BL461">
        <f t="shared" si="218"/>
        <v>2</v>
      </c>
      <c r="BM461">
        <f t="shared" si="219"/>
        <v>0</v>
      </c>
      <c r="BN461">
        <f t="shared" si="220"/>
        <v>0</v>
      </c>
      <c r="BO461">
        <f t="shared" si="221"/>
        <v>0</v>
      </c>
      <c r="BP461">
        <f t="shared" si="222"/>
        <v>0</v>
      </c>
      <c r="BQ461">
        <f t="shared" si="223"/>
        <v>2</v>
      </c>
      <c r="BR461">
        <f t="shared" si="224"/>
        <v>3</v>
      </c>
      <c r="BS461">
        <f t="shared" si="225"/>
        <v>0</v>
      </c>
      <c r="BT461">
        <f t="shared" si="238"/>
        <v>0</v>
      </c>
    </row>
    <row r="462" spans="1:72" x14ac:dyDescent="0.3">
      <c r="A462" s="1" t="s">
        <v>49</v>
      </c>
      <c r="B462" s="1">
        <v>1</v>
      </c>
      <c r="C462" s="1">
        <v>4</v>
      </c>
      <c r="D462" s="1">
        <v>26</v>
      </c>
      <c r="E462" s="1">
        <v>0</v>
      </c>
      <c r="F462" s="1">
        <v>0</v>
      </c>
      <c r="G462" s="1">
        <v>1</v>
      </c>
      <c r="H462" s="1">
        <v>2</v>
      </c>
      <c r="I462" s="1">
        <v>15</v>
      </c>
      <c r="J462" s="1">
        <v>0</v>
      </c>
      <c r="K462" s="1">
        <v>1</v>
      </c>
      <c r="L462" s="1">
        <v>1</v>
      </c>
      <c r="M462" s="1">
        <v>2</v>
      </c>
      <c r="N462" s="1">
        <v>11</v>
      </c>
      <c r="O462" s="1">
        <v>15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3">
        <f t="shared" si="226"/>
        <v>1</v>
      </c>
      <c r="AG462" s="3">
        <f t="shared" si="227"/>
        <v>0</v>
      </c>
      <c r="AH462" s="3">
        <f t="shared" si="228"/>
        <v>0</v>
      </c>
      <c r="AI462" s="3">
        <f t="shared" si="229"/>
        <v>0</v>
      </c>
      <c r="AJ462" s="3">
        <f t="shared" si="230"/>
        <v>1</v>
      </c>
      <c r="AK462" s="3">
        <f t="shared" si="212"/>
        <v>0.3</v>
      </c>
      <c r="AL462" s="3">
        <f t="shared" si="231"/>
        <v>0</v>
      </c>
      <c r="AM462" s="3">
        <f t="shared" si="232"/>
        <v>0</v>
      </c>
      <c r="AN462" s="3">
        <f t="shared" si="233"/>
        <v>0</v>
      </c>
      <c r="AO462" s="3">
        <f t="shared" si="234"/>
        <v>0</v>
      </c>
      <c r="AP462" s="3">
        <f t="shared" si="235"/>
        <v>0</v>
      </c>
      <c r="AQ462" s="3">
        <f t="shared" si="236"/>
        <v>2</v>
      </c>
      <c r="AR462" s="3">
        <f t="shared" si="239"/>
        <v>3</v>
      </c>
      <c r="AS462" s="3">
        <f t="shared" si="213"/>
        <v>0</v>
      </c>
      <c r="AT462" s="3">
        <f t="shared" si="237"/>
        <v>0</v>
      </c>
      <c r="BF462">
        <f t="shared" si="210"/>
        <v>0</v>
      </c>
      <c r="BG462">
        <f t="shared" si="214"/>
        <v>1</v>
      </c>
      <c r="BH462">
        <f t="shared" si="215"/>
        <v>1</v>
      </c>
      <c r="BI462">
        <f t="shared" si="216"/>
        <v>0</v>
      </c>
      <c r="BJ462">
        <f t="shared" si="217"/>
        <v>2</v>
      </c>
      <c r="BK462">
        <f t="shared" si="211"/>
        <v>-0.3</v>
      </c>
      <c r="BL462">
        <f t="shared" si="218"/>
        <v>1</v>
      </c>
      <c r="BM462">
        <f t="shared" si="219"/>
        <v>0</v>
      </c>
      <c r="BN462">
        <f t="shared" si="220"/>
        <v>0</v>
      </c>
      <c r="BO462">
        <f t="shared" si="221"/>
        <v>0</v>
      </c>
      <c r="BP462">
        <f t="shared" si="222"/>
        <v>0</v>
      </c>
      <c r="BQ462">
        <f t="shared" si="223"/>
        <v>1</v>
      </c>
      <c r="BR462">
        <f t="shared" si="224"/>
        <v>2</v>
      </c>
      <c r="BS462">
        <f t="shared" si="225"/>
        <v>0</v>
      </c>
      <c r="BT462">
        <f t="shared" si="238"/>
        <v>0</v>
      </c>
    </row>
    <row r="463" spans="1:72" x14ac:dyDescent="0.3">
      <c r="A463" s="1" t="s">
        <v>49</v>
      </c>
      <c r="B463" s="1">
        <v>1</v>
      </c>
      <c r="C463" s="1">
        <v>4</v>
      </c>
      <c r="D463" s="1">
        <v>27</v>
      </c>
      <c r="E463" s="1">
        <v>0</v>
      </c>
      <c r="F463" s="1">
        <v>0</v>
      </c>
      <c r="G463" s="1">
        <v>1</v>
      </c>
      <c r="H463" s="1">
        <v>2</v>
      </c>
      <c r="I463" s="1">
        <v>15</v>
      </c>
      <c r="J463" s="1">
        <v>15</v>
      </c>
      <c r="K463" s="1">
        <v>1</v>
      </c>
      <c r="L463" s="1">
        <v>1</v>
      </c>
      <c r="M463" s="1">
        <v>1</v>
      </c>
      <c r="N463" s="1">
        <v>12</v>
      </c>
      <c r="O463" s="1">
        <v>15</v>
      </c>
      <c r="P463" s="1">
        <v>0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3">
        <f t="shared" si="226"/>
        <v>1</v>
      </c>
      <c r="AG463" s="3">
        <f t="shared" si="227"/>
        <v>1</v>
      </c>
      <c r="AH463" s="3">
        <f t="shared" si="228"/>
        <v>0</v>
      </c>
      <c r="AI463" s="3">
        <f t="shared" si="229"/>
        <v>0</v>
      </c>
      <c r="AJ463" s="3">
        <f t="shared" si="230"/>
        <v>2</v>
      </c>
      <c r="AK463" s="3">
        <f t="shared" si="212"/>
        <v>-0.3</v>
      </c>
      <c r="AL463" s="3">
        <f t="shared" si="231"/>
        <v>0</v>
      </c>
      <c r="AM463" s="3">
        <f t="shared" si="232"/>
        <v>0</v>
      </c>
      <c r="AN463" s="3">
        <f t="shared" si="233"/>
        <v>0</v>
      </c>
      <c r="AO463" s="3">
        <f t="shared" si="234"/>
        <v>0</v>
      </c>
      <c r="AP463" s="3">
        <f t="shared" si="235"/>
        <v>0</v>
      </c>
      <c r="AQ463" s="3">
        <f t="shared" si="236"/>
        <v>3</v>
      </c>
      <c r="AR463" s="3">
        <f t="shared" si="239"/>
        <v>3</v>
      </c>
      <c r="AS463" s="3">
        <f t="shared" si="213"/>
        <v>0</v>
      </c>
      <c r="AT463" s="3">
        <f t="shared" si="237"/>
        <v>0</v>
      </c>
      <c r="BF463">
        <f t="shared" si="210"/>
        <v>0</v>
      </c>
      <c r="BG463">
        <f t="shared" si="214"/>
        <v>1</v>
      </c>
      <c r="BH463">
        <f t="shared" si="215"/>
        <v>1</v>
      </c>
      <c r="BI463">
        <f t="shared" si="216"/>
        <v>0</v>
      </c>
      <c r="BJ463">
        <f t="shared" si="217"/>
        <v>1</v>
      </c>
      <c r="BK463">
        <f t="shared" si="211"/>
        <v>0.3</v>
      </c>
      <c r="BL463">
        <f t="shared" si="218"/>
        <v>0</v>
      </c>
      <c r="BM463">
        <f t="shared" si="219"/>
        <v>0</v>
      </c>
      <c r="BN463">
        <f t="shared" si="220"/>
        <v>0</v>
      </c>
      <c r="BO463">
        <f t="shared" si="221"/>
        <v>0</v>
      </c>
      <c r="BP463">
        <f t="shared" si="222"/>
        <v>0</v>
      </c>
      <c r="BQ463">
        <f t="shared" si="223"/>
        <v>0</v>
      </c>
      <c r="BR463">
        <f t="shared" si="224"/>
        <v>2</v>
      </c>
      <c r="BS463">
        <f t="shared" si="225"/>
        <v>0</v>
      </c>
      <c r="BT463">
        <f t="shared" si="238"/>
        <v>0</v>
      </c>
    </row>
    <row r="464" spans="1:72" x14ac:dyDescent="0.3">
      <c r="A464" s="1" t="s">
        <v>49</v>
      </c>
      <c r="B464" s="1">
        <v>1</v>
      </c>
      <c r="C464" s="1">
        <v>4</v>
      </c>
      <c r="D464" s="1">
        <v>28</v>
      </c>
      <c r="E464" s="1">
        <v>0</v>
      </c>
      <c r="F464" s="1">
        <v>0</v>
      </c>
      <c r="G464" s="1">
        <v>1</v>
      </c>
      <c r="H464" s="1">
        <v>2</v>
      </c>
      <c r="I464" s="1">
        <v>30</v>
      </c>
      <c r="J464" s="1">
        <v>15</v>
      </c>
      <c r="K464" s="1">
        <v>1</v>
      </c>
      <c r="L464" s="1">
        <v>1</v>
      </c>
      <c r="M464" s="1">
        <v>1</v>
      </c>
      <c r="N464" s="1">
        <v>13</v>
      </c>
      <c r="O464" s="1">
        <v>15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3">
        <f t="shared" si="226"/>
        <v>1</v>
      </c>
      <c r="AG464" s="3">
        <f t="shared" si="227"/>
        <v>1</v>
      </c>
      <c r="AH464" s="3">
        <f t="shared" si="228"/>
        <v>0</v>
      </c>
      <c r="AI464" s="3">
        <f t="shared" si="229"/>
        <v>0</v>
      </c>
      <c r="AJ464" s="3">
        <f t="shared" si="230"/>
        <v>2</v>
      </c>
      <c r="AK464" s="3">
        <f t="shared" si="212"/>
        <v>0.3</v>
      </c>
      <c r="AL464" s="3">
        <f t="shared" si="231"/>
        <v>0</v>
      </c>
      <c r="AM464" s="3">
        <f t="shared" si="232"/>
        <v>0</v>
      </c>
      <c r="AN464" s="3">
        <f t="shared" si="233"/>
        <v>0</v>
      </c>
      <c r="AO464" s="3">
        <f t="shared" si="234"/>
        <v>0</v>
      </c>
      <c r="AP464" s="3">
        <f t="shared" si="235"/>
        <v>0</v>
      </c>
      <c r="AQ464" s="3">
        <f t="shared" si="236"/>
        <v>3</v>
      </c>
      <c r="AR464" s="3">
        <f t="shared" si="239"/>
        <v>3</v>
      </c>
      <c r="AS464" s="3">
        <f t="shared" si="213"/>
        <v>0</v>
      </c>
      <c r="AT464" s="3">
        <f t="shared" si="237"/>
        <v>0</v>
      </c>
      <c r="BF464">
        <f t="shared" si="210"/>
        <v>0</v>
      </c>
      <c r="BG464">
        <f t="shared" si="214"/>
        <v>1</v>
      </c>
      <c r="BH464">
        <f t="shared" si="215"/>
        <v>0</v>
      </c>
      <c r="BI464">
        <f t="shared" si="216"/>
        <v>0</v>
      </c>
      <c r="BJ464">
        <f t="shared" si="217"/>
        <v>1</v>
      </c>
      <c r="BK464">
        <f t="shared" si="211"/>
        <v>-0.3</v>
      </c>
      <c r="BL464">
        <f t="shared" si="218"/>
        <v>0</v>
      </c>
      <c r="BM464">
        <f t="shared" si="219"/>
        <v>0</v>
      </c>
      <c r="BN464">
        <f t="shared" si="220"/>
        <v>0</v>
      </c>
      <c r="BO464">
        <f t="shared" si="221"/>
        <v>0</v>
      </c>
      <c r="BP464">
        <f t="shared" si="222"/>
        <v>0</v>
      </c>
      <c r="BQ464">
        <f t="shared" si="223"/>
        <v>0</v>
      </c>
      <c r="BR464">
        <f t="shared" si="224"/>
        <v>2</v>
      </c>
      <c r="BS464">
        <f t="shared" si="225"/>
        <v>0</v>
      </c>
      <c r="BT464">
        <f t="shared" si="238"/>
        <v>0</v>
      </c>
    </row>
    <row r="465" spans="1:72" x14ac:dyDescent="0.3">
      <c r="A465" s="1" t="s">
        <v>49</v>
      </c>
      <c r="B465" s="1">
        <v>1</v>
      </c>
      <c r="C465" s="1">
        <v>4</v>
      </c>
      <c r="D465" s="1">
        <v>29</v>
      </c>
      <c r="E465" s="1">
        <v>0</v>
      </c>
      <c r="F465" s="1">
        <v>0</v>
      </c>
      <c r="G465" s="1">
        <v>1</v>
      </c>
      <c r="H465" s="1">
        <v>2</v>
      </c>
      <c r="I465" s="1">
        <v>40</v>
      </c>
      <c r="J465" s="1">
        <v>15</v>
      </c>
      <c r="K465" s="1">
        <v>1</v>
      </c>
      <c r="L465" s="1">
        <v>2</v>
      </c>
      <c r="M465" s="1">
        <v>2</v>
      </c>
      <c r="N465" s="1">
        <v>13</v>
      </c>
      <c r="O465" s="1">
        <v>16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</v>
      </c>
      <c r="W465" s="1">
        <v>0</v>
      </c>
      <c r="X465" s="1">
        <v>1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3">
        <f t="shared" si="226"/>
        <v>1</v>
      </c>
      <c r="AG465" s="3">
        <f t="shared" si="227"/>
        <v>1</v>
      </c>
      <c r="AH465" s="3">
        <f t="shared" si="228"/>
        <v>1</v>
      </c>
      <c r="AI465" s="3">
        <f t="shared" si="229"/>
        <v>0</v>
      </c>
      <c r="AJ465" s="3">
        <f t="shared" si="230"/>
        <v>2</v>
      </c>
      <c r="AK465" s="3">
        <f t="shared" si="212"/>
        <v>0.89999999999999991</v>
      </c>
      <c r="AL465" s="3">
        <f t="shared" si="231"/>
        <v>0</v>
      </c>
      <c r="AM465" s="3">
        <f t="shared" si="232"/>
        <v>0</v>
      </c>
      <c r="AN465" s="3">
        <f t="shared" si="233"/>
        <v>0</v>
      </c>
      <c r="AO465" s="3">
        <f t="shared" si="234"/>
        <v>0</v>
      </c>
      <c r="AP465" s="3">
        <f t="shared" si="235"/>
        <v>1</v>
      </c>
      <c r="AQ465" s="3">
        <f t="shared" si="236"/>
        <v>2</v>
      </c>
      <c r="AR465" s="3">
        <f t="shared" si="239"/>
        <v>3</v>
      </c>
      <c r="AS465" s="3">
        <f t="shared" si="213"/>
        <v>0</v>
      </c>
      <c r="AT465" s="3">
        <f t="shared" si="237"/>
        <v>0</v>
      </c>
      <c r="BF465">
        <f t="shared" si="210"/>
        <v>0</v>
      </c>
      <c r="BG465">
        <f t="shared" si="214"/>
        <v>0</v>
      </c>
      <c r="BH465">
        <f t="shared" si="215"/>
        <v>0</v>
      </c>
      <c r="BI465">
        <f t="shared" si="216"/>
        <v>0</v>
      </c>
      <c r="BJ465">
        <f t="shared" si="217"/>
        <v>1</v>
      </c>
      <c r="BK465">
        <f t="shared" si="211"/>
        <v>-0.89999999999999991</v>
      </c>
      <c r="BL465">
        <f t="shared" si="218"/>
        <v>1</v>
      </c>
      <c r="BM465">
        <f t="shared" si="219"/>
        <v>0</v>
      </c>
      <c r="BN465">
        <f t="shared" si="220"/>
        <v>0</v>
      </c>
      <c r="BO465">
        <f t="shared" si="221"/>
        <v>0</v>
      </c>
      <c r="BP465">
        <f t="shared" si="222"/>
        <v>0</v>
      </c>
      <c r="BQ465">
        <f t="shared" si="223"/>
        <v>0</v>
      </c>
      <c r="BR465">
        <f t="shared" si="224"/>
        <v>2</v>
      </c>
      <c r="BS465">
        <f t="shared" si="225"/>
        <v>0</v>
      </c>
      <c r="BT465">
        <f t="shared" si="238"/>
        <v>0</v>
      </c>
    </row>
    <row r="466" spans="1:72" x14ac:dyDescent="0.3">
      <c r="A466" s="1" t="s">
        <v>49</v>
      </c>
      <c r="B466" s="1">
        <v>1</v>
      </c>
      <c r="C466" s="1">
        <v>4</v>
      </c>
      <c r="D466" s="1">
        <v>30</v>
      </c>
      <c r="E466" s="1">
        <v>0</v>
      </c>
      <c r="F466" s="1">
        <v>0</v>
      </c>
      <c r="G466" s="1">
        <v>1</v>
      </c>
      <c r="H466" s="1">
        <v>2</v>
      </c>
      <c r="I466" s="1">
        <v>40</v>
      </c>
      <c r="J466" s="1">
        <v>30</v>
      </c>
      <c r="K466" s="1">
        <v>1</v>
      </c>
      <c r="L466" s="1">
        <v>1</v>
      </c>
      <c r="M466" s="1">
        <v>1</v>
      </c>
      <c r="N466" s="1">
        <v>14</v>
      </c>
      <c r="O466" s="1">
        <v>16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3">
        <f t="shared" si="226"/>
        <v>1</v>
      </c>
      <c r="AG466" s="3">
        <f t="shared" si="227"/>
        <v>0</v>
      </c>
      <c r="AH466" s="3">
        <f t="shared" si="228"/>
        <v>1</v>
      </c>
      <c r="AI466" s="3">
        <f t="shared" si="229"/>
        <v>0</v>
      </c>
      <c r="AJ466" s="3">
        <f t="shared" si="230"/>
        <v>2</v>
      </c>
      <c r="AK466" s="3">
        <f t="shared" si="212"/>
        <v>0.3</v>
      </c>
      <c r="AL466" s="3">
        <f t="shared" si="231"/>
        <v>1</v>
      </c>
      <c r="AM466" s="3">
        <f t="shared" si="232"/>
        <v>0</v>
      </c>
      <c r="AN466" s="3">
        <f t="shared" si="233"/>
        <v>0</v>
      </c>
      <c r="AO466" s="3">
        <f t="shared" si="234"/>
        <v>0</v>
      </c>
      <c r="AP466" s="3">
        <f t="shared" si="235"/>
        <v>1</v>
      </c>
      <c r="AQ466" s="3">
        <f t="shared" si="236"/>
        <v>2</v>
      </c>
      <c r="AR466" s="3">
        <f t="shared" si="239"/>
        <v>3</v>
      </c>
      <c r="AS466" s="3">
        <f t="shared" si="213"/>
        <v>0</v>
      </c>
      <c r="AT466" s="3">
        <f t="shared" si="237"/>
        <v>0</v>
      </c>
      <c r="BF466">
        <f t="shared" si="210"/>
        <v>0</v>
      </c>
      <c r="BG466">
        <f t="shared" si="214"/>
        <v>0</v>
      </c>
      <c r="BH466">
        <f t="shared" si="215"/>
        <v>0</v>
      </c>
      <c r="BI466">
        <f t="shared" si="216"/>
        <v>0</v>
      </c>
      <c r="BJ466">
        <f t="shared" si="217"/>
        <v>1</v>
      </c>
      <c r="BK466">
        <f t="shared" si="211"/>
        <v>-0.3</v>
      </c>
      <c r="BL466">
        <f t="shared" si="218"/>
        <v>1</v>
      </c>
      <c r="BM466">
        <f t="shared" si="219"/>
        <v>0</v>
      </c>
      <c r="BN466">
        <f t="shared" si="220"/>
        <v>0</v>
      </c>
      <c r="BO466">
        <f t="shared" si="221"/>
        <v>0</v>
      </c>
      <c r="BP466">
        <f t="shared" si="222"/>
        <v>0</v>
      </c>
      <c r="BQ466">
        <f t="shared" si="223"/>
        <v>0</v>
      </c>
      <c r="BR466">
        <f t="shared" si="224"/>
        <v>2</v>
      </c>
      <c r="BS466">
        <f t="shared" si="225"/>
        <v>0</v>
      </c>
      <c r="BT466">
        <f t="shared" si="238"/>
        <v>0</v>
      </c>
    </row>
    <row r="467" spans="1:72" x14ac:dyDescent="0.3">
      <c r="A467" s="1" t="s">
        <v>49</v>
      </c>
      <c r="B467" s="1">
        <v>1</v>
      </c>
      <c r="C467" s="1">
        <v>5</v>
      </c>
      <c r="D467" s="1">
        <v>31</v>
      </c>
      <c r="E467" s="1">
        <v>0</v>
      </c>
      <c r="F467" s="1">
        <v>0</v>
      </c>
      <c r="G467" s="1">
        <v>2</v>
      </c>
      <c r="H467" s="1">
        <v>2</v>
      </c>
      <c r="I467" s="1">
        <v>0</v>
      </c>
      <c r="J467" s="1">
        <v>0</v>
      </c>
      <c r="K467" s="1">
        <v>2</v>
      </c>
      <c r="L467" s="1">
        <v>1</v>
      </c>
      <c r="M467" s="1">
        <v>2</v>
      </c>
      <c r="N467" s="1">
        <v>14</v>
      </c>
      <c r="O467" s="1">
        <v>17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3">
        <f t="shared" si="226"/>
        <v>0</v>
      </c>
      <c r="AG467" s="3">
        <f t="shared" si="227"/>
        <v>0</v>
      </c>
      <c r="AH467" s="3">
        <f t="shared" si="228"/>
        <v>1</v>
      </c>
      <c r="AI467" s="3">
        <f t="shared" si="229"/>
        <v>0</v>
      </c>
      <c r="AJ467" s="3">
        <f t="shared" si="230"/>
        <v>1</v>
      </c>
      <c r="AK467" s="3">
        <f t="shared" si="212"/>
        <v>0</v>
      </c>
      <c r="AL467" s="3">
        <f t="shared" si="231"/>
        <v>1</v>
      </c>
      <c r="AM467" s="3">
        <f t="shared" si="232"/>
        <v>0</v>
      </c>
      <c r="AN467" s="3">
        <f t="shared" si="233"/>
        <v>0</v>
      </c>
      <c r="AO467" s="3">
        <f t="shared" si="234"/>
        <v>0</v>
      </c>
      <c r="AP467" s="3">
        <f t="shared" si="235"/>
        <v>1</v>
      </c>
      <c r="AQ467" s="3">
        <f t="shared" si="236"/>
        <v>1</v>
      </c>
      <c r="AR467" s="3">
        <f t="shared" si="239"/>
        <v>3</v>
      </c>
      <c r="AS467" s="3">
        <f t="shared" si="213"/>
        <v>0</v>
      </c>
      <c r="AT467" s="3">
        <f t="shared" si="237"/>
        <v>0</v>
      </c>
      <c r="BF467">
        <f t="shared" si="210"/>
        <v>1</v>
      </c>
      <c r="BG467">
        <f t="shared" si="214"/>
        <v>0</v>
      </c>
      <c r="BH467">
        <f t="shared" si="215"/>
        <v>0</v>
      </c>
      <c r="BI467">
        <f t="shared" si="216"/>
        <v>0</v>
      </c>
      <c r="BJ467">
        <f t="shared" si="217"/>
        <v>2</v>
      </c>
      <c r="BK467">
        <f t="shared" si="211"/>
        <v>0</v>
      </c>
      <c r="BL467">
        <f t="shared" si="218"/>
        <v>1</v>
      </c>
      <c r="BM467">
        <f t="shared" si="219"/>
        <v>0</v>
      </c>
      <c r="BN467">
        <f t="shared" si="220"/>
        <v>0</v>
      </c>
      <c r="BO467">
        <f t="shared" si="221"/>
        <v>0</v>
      </c>
      <c r="BP467">
        <f t="shared" si="222"/>
        <v>0</v>
      </c>
      <c r="BQ467">
        <f t="shared" si="223"/>
        <v>1</v>
      </c>
      <c r="BR467">
        <f t="shared" si="224"/>
        <v>2</v>
      </c>
      <c r="BS467">
        <f t="shared" si="225"/>
        <v>0</v>
      </c>
      <c r="BT467">
        <f t="shared" si="238"/>
        <v>0</v>
      </c>
    </row>
    <row r="468" spans="1:72" x14ac:dyDescent="0.3">
      <c r="A468" s="1" t="s">
        <v>49</v>
      </c>
      <c r="B468" s="1">
        <v>1</v>
      </c>
      <c r="C468" s="1">
        <v>5</v>
      </c>
      <c r="D468" s="1">
        <v>32</v>
      </c>
      <c r="E468" s="1">
        <v>0</v>
      </c>
      <c r="F468" s="1">
        <v>0</v>
      </c>
      <c r="G468" s="1">
        <v>2</v>
      </c>
      <c r="H468" s="1">
        <v>2</v>
      </c>
      <c r="I468" s="1">
        <v>0</v>
      </c>
      <c r="J468" s="1">
        <v>15</v>
      </c>
      <c r="K468" s="1">
        <v>2</v>
      </c>
      <c r="L468" s="1">
        <v>2</v>
      </c>
      <c r="M468" s="1">
        <v>1</v>
      </c>
      <c r="N468" s="1">
        <v>15</v>
      </c>
      <c r="O468" s="1">
        <v>17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1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3">
        <f t="shared" si="226"/>
        <v>0</v>
      </c>
      <c r="AG468" s="3">
        <f t="shared" si="227"/>
        <v>0</v>
      </c>
      <c r="AH468" s="3">
        <f t="shared" si="228"/>
        <v>0</v>
      </c>
      <c r="AI468" s="3">
        <f t="shared" si="229"/>
        <v>0</v>
      </c>
      <c r="AJ468" s="3">
        <f t="shared" si="230"/>
        <v>2</v>
      </c>
      <c r="AK468" s="3">
        <f t="shared" si="212"/>
        <v>-0.6</v>
      </c>
      <c r="AL468" s="3">
        <f t="shared" si="231"/>
        <v>1</v>
      </c>
      <c r="AM468" s="3">
        <f t="shared" si="232"/>
        <v>0</v>
      </c>
      <c r="AN468" s="3">
        <f t="shared" si="233"/>
        <v>0</v>
      </c>
      <c r="AO468" s="3">
        <f t="shared" si="234"/>
        <v>0</v>
      </c>
      <c r="AP468" s="3">
        <f t="shared" si="235"/>
        <v>0</v>
      </c>
      <c r="AQ468" s="3">
        <f t="shared" si="236"/>
        <v>1</v>
      </c>
      <c r="AR468" s="3">
        <f t="shared" si="239"/>
        <v>4</v>
      </c>
      <c r="AS468" s="3">
        <f t="shared" si="213"/>
        <v>1</v>
      </c>
      <c r="AT468" s="3">
        <f t="shared" si="237"/>
        <v>1</v>
      </c>
      <c r="BF468">
        <f t="shared" si="210"/>
        <v>1</v>
      </c>
      <c r="BG468">
        <f t="shared" si="214"/>
        <v>0</v>
      </c>
      <c r="BH468">
        <f t="shared" si="215"/>
        <v>1</v>
      </c>
      <c r="BI468">
        <f t="shared" si="216"/>
        <v>0</v>
      </c>
      <c r="BJ468">
        <f t="shared" si="217"/>
        <v>1</v>
      </c>
      <c r="BK468">
        <f t="shared" si="211"/>
        <v>0.6</v>
      </c>
      <c r="BL468">
        <f t="shared" si="218"/>
        <v>0</v>
      </c>
      <c r="BM468">
        <f t="shared" si="219"/>
        <v>0</v>
      </c>
      <c r="BN468">
        <f t="shared" si="220"/>
        <v>0</v>
      </c>
      <c r="BO468">
        <f t="shared" si="221"/>
        <v>0</v>
      </c>
      <c r="BP468">
        <f t="shared" si="222"/>
        <v>0</v>
      </c>
      <c r="BQ468">
        <f t="shared" si="223"/>
        <v>2</v>
      </c>
      <c r="BR468">
        <f t="shared" si="224"/>
        <v>1</v>
      </c>
      <c r="BS468">
        <f t="shared" si="225"/>
        <v>-1</v>
      </c>
      <c r="BT468">
        <f t="shared" si="238"/>
        <v>-1</v>
      </c>
    </row>
    <row r="469" spans="1:72" x14ac:dyDescent="0.3">
      <c r="A469" s="1" t="s">
        <v>49</v>
      </c>
      <c r="B469" s="1">
        <v>1</v>
      </c>
      <c r="C469" s="1">
        <v>5</v>
      </c>
      <c r="D469" s="1">
        <v>33</v>
      </c>
      <c r="E469" s="1">
        <v>0</v>
      </c>
      <c r="F469" s="1">
        <v>0</v>
      </c>
      <c r="G469" s="1">
        <v>2</v>
      </c>
      <c r="H469" s="1">
        <v>2</v>
      </c>
      <c r="I469" s="1">
        <v>15</v>
      </c>
      <c r="J469" s="1">
        <v>15</v>
      </c>
      <c r="K469" s="1">
        <v>2</v>
      </c>
      <c r="L469" s="1">
        <v>1</v>
      </c>
      <c r="M469" s="1">
        <v>1</v>
      </c>
      <c r="N469" s="1">
        <v>16</v>
      </c>
      <c r="O469" s="1">
        <v>17</v>
      </c>
      <c r="P469" s="1">
        <v>0</v>
      </c>
      <c r="Q469" s="1">
        <v>0</v>
      </c>
      <c r="R469" s="1">
        <v>0</v>
      </c>
      <c r="S469" s="1">
        <v>0</v>
      </c>
      <c r="T469" s="1">
        <v>1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3">
        <f t="shared" si="226"/>
        <v>0</v>
      </c>
      <c r="AG469" s="3">
        <f t="shared" si="227"/>
        <v>1</v>
      </c>
      <c r="AH469" s="3">
        <f t="shared" si="228"/>
        <v>0</v>
      </c>
      <c r="AI469" s="3">
        <f t="shared" si="229"/>
        <v>0</v>
      </c>
      <c r="AJ469" s="3">
        <f t="shared" si="230"/>
        <v>2</v>
      </c>
      <c r="AK469" s="3">
        <f t="shared" si="212"/>
        <v>0</v>
      </c>
      <c r="AL469" s="3">
        <f t="shared" si="231"/>
        <v>0</v>
      </c>
      <c r="AM469" s="3">
        <f t="shared" si="232"/>
        <v>0</v>
      </c>
      <c r="AN469" s="3">
        <f t="shared" si="233"/>
        <v>0</v>
      </c>
      <c r="AO469" s="3">
        <f t="shared" si="234"/>
        <v>0</v>
      </c>
      <c r="AP469" s="3">
        <f t="shared" si="235"/>
        <v>0</v>
      </c>
      <c r="AQ469" s="3">
        <f t="shared" si="236"/>
        <v>0</v>
      </c>
      <c r="AR469" s="3">
        <f t="shared" si="239"/>
        <v>3</v>
      </c>
      <c r="AS469" s="3">
        <f t="shared" si="213"/>
        <v>0</v>
      </c>
      <c r="AT469" s="3">
        <f t="shared" si="237"/>
        <v>-1</v>
      </c>
      <c r="BF469">
        <f t="shared" si="210"/>
        <v>1</v>
      </c>
      <c r="BG469">
        <f t="shared" si="214"/>
        <v>0</v>
      </c>
      <c r="BH469">
        <f t="shared" si="215"/>
        <v>1</v>
      </c>
      <c r="BI469">
        <f t="shared" si="216"/>
        <v>0</v>
      </c>
      <c r="BJ469">
        <f t="shared" si="217"/>
        <v>1</v>
      </c>
      <c r="BK469">
        <f t="shared" si="211"/>
        <v>0</v>
      </c>
      <c r="BL469">
        <f t="shared" si="218"/>
        <v>0</v>
      </c>
      <c r="BM469">
        <f t="shared" si="219"/>
        <v>0</v>
      </c>
      <c r="BN469">
        <f t="shared" si="220"/>
        <v>0</v>
      </c>
      <c r="BO469">
        <f t="shared" si="221"/>
        <v>0</v>
      </c>
      <c r="BP469">
        <f t="shared" si="222"/>
        <v>0</v>
      </c>
      <c r="BQ469">
        <f t="shared" si="223"/>
        <v>3</v>
      </c>
      <c r="BR469">
        <f t="shared" si="224"/>
        <v>2</v>
      </c>
      <c r="BS469">
        <f t="shared" si="225"/>
        <v>0</v>
      </c>
      <c r="BT469">
        <f t="shared" si="238"/>
        <v>1</v>
      </c>
    </row>
    <row r="470" spans="1:72" x14ac:dyDescent="0.3">
      <c r="A470" s="1" t="s">
        <v>49</v>
      </c>
      <c r="B470" s="1">
        <v>1</v>
      </c>
      <c r="C470" s="1">
        <v>5</v>
      </c>
      <c r="D470" s="1">
        <v>34</v>
      </c>
      <c r="E470" s="1">
        <v>0</v>
      </c>
      <c r="F470" s="1">
        <v>0</v>
      </c>
      <c r="G470" s="1">
        <v>2</v>
      </c>
      <c r="H470" s="1">
        <v>2</v>
      </c>
      <c r="I470" s="1">
        <v>30</v>
      </c>
      <c r="J470" s="1">
        <v>15</v>
      </c>
      <c r="K470" s="1">
        <v>2</v>
      </c>
      <c r="L470" s="1">
        <v>2</v>
      </c>
      <c r="M470" s="1">
        <v>1</v>
      </c>
      <c r="N470" s="1">
        <v>17</v>
      </c>
      <c r="O470" s="1">
        <v>17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3">
        <f t="shared" si="226"/>
        <v>0</v>
      </c>
      <c r="AG470" s="3">
        <f t="shared" si="227"/>
        <v>1</v>
      </c>
      <c r="AH470" s="3">
        <f t="shared" si="228"/>
        <v>0</v>
      </c>
      <c r="AI470" s="3">
        <f t="shared" si="229"/>
        <v>0</v>
      </c>
      <c r="AJ470" s="3">
        <f t="shared" si="230"/>
        <v>3</v>
      </c>
      <c r="AK470" s="3">
        <f t="shared" si="212"/>
        <v>0.6</v>
      </c>
      <c r="AL470" s="3">
        <f t="shared" si="231"/>
        <v>0</v>
      </c>
      <c r="AM470" s="3">
        <f t="shared" si="232"/>
        <v>0</v>
      </c>
      <c r="AN470" s="3">
        <f t="shared" si="233"/>
        <v>0</v>
      </c>
      <c r="AO470" s="3">
        <f t="shared" si="234"/>
        <v>0</v>
      </c>
      <c r="AP470" s="3">
        <f t="shared" si="235"/>
        <v>0</v>
      </c>
      <c r="AQ470" s="3">
        <f t="shared" si="236"/>
        <v>0</v>
      </c>
      <c r="AR470" s="3">
        <f t="shared" si="239"/>
        <v>3</v>
      </c>
      <c r="AS470" s="3">
        <f t="shared" si="213"/>
        <v>0</v>
      </c>
      <c r="AT470" s="3">
        <f t="shared" si="237"/>
        <v>0</v>
      </c>
      <c r="BF470">
        <f t="shared" si="210"/>
        <v>1</v>
      </c>
      <c r="BG470">
        <f t="shared" si="214"/>
        <v>0</v>
      </c>
      <c r="BH470">
        <f t="shared" si="215"/>
        <v>2</v>
      </c>
      <c r="BI470">
        <f t="shared" si="216"/>
        <v>0</v>
      </c>
      <c r="BJ470">
        <f t="shared" si="217"/>
        <v>0</v>
      </c>
      <c r="BK470">
        <f t="shared" si="211"/>
        <v>-0.6</v>
      </c>
      <c r="BL470">
        <f t="shared" si="218"/>
        <v>0</v>
      </c>
      <c r="BM470">
        <f t="shared" si="219"/>
        <v>0</v>
      </c>
      <c r="BN470">
        <f t="shared" si="220"/>
        <v>0</v>
      </c>
      <c r="BO470">
        <f t="shared" si="221"/>
        <v>0</v>
      </c>
      <c r="BP470">
        <f t="shared" si="222"/>
        <v>0</v>
      </c>
      <c r="BQ470">
        <f t="shared" si="223"/>
        <v>3</v>
      </c>
      <c r="BR470">
        <f t="shared" si="224"/>
        <v>2</v>
      </c>
      <c r="BS470">
        <f t="shared" si="225"/>
        <v>0</v>
      </c>
      <c r="BT470">
        <f t="shared" si="238"/>
        <v>0</v>
      </c>
    </row>
    <row r="471" spans="1:72" x14ac:dyDescent="0.3">
      <c r="A471" s="1" t="s">
        <v>49</v>
      </c>
      <c r="B471" s="1">
        <v>1</v>
      </c>
      <c r="C471" s="1">
        <v>5</v>
      </c>
      <c r="D471" s="1">
        <v>35</v>
      </c>
      <c r="E471" s="1">
        <v>0</v>
      </c>
      <c r="F471" s="1">
        <v>0</v>
      </c>
      <c r="G471" s="1">
        <v>2</v>
      </c>
      <c r="H471" s="1">
        <v>2</v>
      </c>
      <c r="I471" s="1">
        <v>40</v>
      </c>
      <c r="J471" s="1">
        <v>15</v>
      </c>
      <c r="K471" s="1">
        <v>2</v>
      </c>
      <c r="L471" s="1">
        <v>1</v>
      </c>
      <c r="M471" s="1">
        <v>2</v>
      </c>
      <c r="N471" s="1">
        <v>17</v>
      </c>
      <c r="O471" s="1">
        <v>18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1</v>
      </c>
      <c r="AC471" s="1">
        <v>0</v>
      </c>
      <c r="AD471" s="1">
        <v>0</v>
      </c>
      <c r="AE471" s="1">
        <v>0</v>
      </c>
      <c r="AF471" s="3">
        <f t="shared" si="226"/>
        <v>0</v>
      </c>
      <c r="AG471" s="3">
        <f t="shared" si="227"/>
        <v>1</v>
      </c>
      <c r="AH471" s="3">
        <f t="shared" si="228"/>
        <v>0</v>
      </c>
      <c r="AI471" s="3">
        <f t="shared" si="229"/>
        <v>0</v>
      </c>
      <c r="AJ471" s="3">
        <f t="shared" si="230"/>
        <v>2</v>
      </c>
      <c r="AK471" s="3">
        <f t="shared" si="212"/>
        <v>1.2</v>
      </c>
      <c r="AL471" s="3">
        <f t="shared" si="231"/>
        <v>0</v>
      </c>
      <c r="AM471" s="3">
        <f t="shared" si="232"/>
        <v>0</v>
      </c>
      <c r="AN471" s="3">
        <f t="shared" si="233"/>
        <v>0</v>
      </c>
      <c r="AO471" s="3">
        <f t="shared" si="234"/>
        <v>0</v>
      </c>
      <c r="AP471" s="3">
        <f t="shared" si="235"/>
        <v>0</v>
      </c>
      <c r="AQ471" s="3">
        <f t="shared" si="236"/>
        <v>0</v>
      </c>
      <c r="AR471" s="3">
        <f t="shared" si="239"/>
        <v>2</v>
      </c>
      <c r="AS471" s="3">
        <f t="shared" si="213"/>
        <v>0</v>
      </c>
      <c r="AT471" s="3">
        <f t="shared" si="237"/>
        <v>0</v>
      </c>
      <c r="BF471">
        <f t="shared" si="210"/>
        <v>1</v>
      </c>
      <c r="BG471">
        <f t="shared" si="214"/>
        <v>1</v>
      </c>
      <c r="BH471">
        <f t="shared" si="215"/>
        <v>1</v>
      </c>
      <c r="BI471">
        <f t="shared" si="216"/>
        <v>0</v>
      </c>
      <c r="BJ471">
        <f t="shared" si="217"/>
        <v>1</v>
      </c>
      <c r="BK471">
        <f t="shared" si="211"/>
        <v>-1.2</v>
      </c>
      <c r="BL471">
        <f t="shared" si="218"/>
        <v>1</v>
      </c>
      <c r="BM471">
        <f t="shared" si="219"/>
        <v>0</v>
      </c>
      <c r="BN471">
        <f t="shared" si="220"/>
        <v>0</v>
      </c>
      <c r="BO471">
        <f t="shared" si="221"/>
        <v>0</v>
      </c>
      <c r="BP471">
        <f t="shared" si="222"/>
        <v>0</v>
      </c>
      <c r="BQ471">
        <f t="shared" si="223"/>
        <v>3</v>
      </c>
      <c r="BR471">
        <f t="shared" si="224"/>
        <v>3</v>
      </c>
      <c r="BS471">
        <f t="shared" si="225"/>
        <v>0</v>
      </c>
      <c r="BT471">
        <f t="shared" si="238"/>
        <v>0</v>
      </c>
    </row>
    <row r="472" spans="1:72" x14ac:dyDescent="0.3">
      <c r="A472" s="1" t="s">
        <v>49</v>
      </c>
      <c r="B472" s="1">
        <v>1</v>
      </c>
      <c r="C472" s="1">
        <v>5</v>
      </c>
      <c r="D472" s="1">
        <v>36</v>
      </c>
      <c r="E472" s="1">
        <v>0</v>
      </c>
      <c r="F472" s="1">
        <v>0</v>
      </c>
      <c r="G472" s="1">
        <v>2</v>
      </c>
      <c r="H472" s="1">
        <v>2</v>
      </c>
      <c r="I472" s="1">
        <v>40</v>
      </c>
      <c r="J472" s="1">
        <v>30</v>
      </c>
      <c r="K472" s="1">
        <v>2</v>
      </c>
      <c r="L472" s="1">
        <v>1</v>
      </c>
      <c r="M472" s="1">
        <v>2</v>
      </c>
      <c r="N472" s="1">
        <v>17</v>
      </c>
      <c r="O472" s="1">
        <v>19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1</v>
      </c>
      <c r="AC472" s="1">
        <v>0</v>
      </c>
      <c r="AD472" s="1">
        <v>0</v>
      </c>
      <c r="AE472" s="1">
        <v>0</v>
      </c>
      <c r="AF472" s="3">
        <f t="shared" si="226"/>
        <v>0</v>
      </c>
      <c r="AG472" s="3">
        <f t="shared" si="227"/>
        <v>0</v>
      </c>
      <c r="AH472" s="3">
        <f t="shared" si="228"/>
        <v>0</v>
      </c>
      <c r="AI472" s="3">
        <f t="shared" si="229"/>
        <v>0</v>
      </c>
      <c r="AJ472" s="3">
        <f t="shared" si="230"/>
        <v>1</v>
      </c>
      <c r="AK472" s="3">
        <f t="shared" si="212"/>
        <v>0.6</v>
      </c>
      <c r="AL472" s="3">
        <f t="shared" si="231"/>
        <v>0</v>
      </c>
      <c r="AM472" s="3">
        <f t="shared" si="232"/>
        <v>0</v>
      </c>
      <c r="AN472" s="3">
        <f t="shared" si="233"/>
        <v>0</v>
      </c>
      <c r="AO472" s="3">
        <f t="shared" si="234"/>
        <v>0</v>
      </c>
      <c r="AP472" s="3">
        <f t="shared" si="235"/>
        <v>0</v>
      </c>
      <c r="AQ472" s="3">
        <f t="shared" si="236"/>
        <v>0</v>
      </c>
      <c r="AR472" s="3">
        <f t="shared" si="239"/>
        <v>2</v>
      </c>
      <c r="AS472" s="3">
        <f t="shared" si="213"/>
        <v>0</v>
      </c>
      <c r="AT472" s="3">
        <f t="shared" si="237"/>
        <v>0</v>
      </c>
      <c r="BF472">
        <f t="shared" si="210"/>
        <v>1</v>
      </c>
      <c r="BG472">
        <f t="shared" si="214"/>
        <v>1</v>
      </c>
      <c r="BH472">
        <f t="shared" si="215"/>
        <v>1</v>
      </c>
      <c r="BI472">
        <f t="shared" si="216"/>
        <v>0</v>
      </c>
      <c r="BJ472">
        <f t="shared" si="217"/>
        <v>2</v>
      </c>
      <c r="BK472">
        <f t="shared" si="211"/>
        <v>-0.6</v>
      </c>
      <c r="BL472">
        <f t="shared" si="218"/>
        <v>2</v>
      </c>
      <c r="BM472">
        <f t="shared" si="219"/>
        <v>0</v>
      </c>
      <c r="BN472">
        <f t="shared" si="220"/>
        <v>0</v>
      </c>
      <c r="BO472">
        <f t="shared" si="221"/>
        <v>0</v>
      </c>
      <c r="BP472">
        <f t="shared" si="222"/>
        <v>0</v>
      </c>
      <c r="BQ472">
        <f t="shared" si="223"/>
        <v>3</v>
      </c>
      <c r="BR472">
        <f t="shared" si="224"/>
        <v>3</v>
      </c>
      <c r="BS472">
        <f t="shared" si="225"/>
        <v>0</v>
      </c>
      <c r="BT472">
        <f t="shared" si="238"/>
        <v>0</v>
      </c>
    </row>
    <row r="473" spans="1:72" x14ac:dyDescent="0.3">
      <c r="A473" s="1" t="s">
        <v>49</v>
      </c>
      <c r="B473" s="1">
        <v>1</v>
      </c>
      <c r="C473" s="1">
        <v>5</v>
      </c>
      <c r="D473" s="1">
        <v>37</v>
      </c>
      <c r="E473" s="1">
        <v>0</v>
      </c>
      <c r="F473" s="1">
        <v>0</v>
      </c>
      <c r="G473" s="1">
        <v>2</v>
      </c>
      <c r="H473" s="1">
        <v>2</v>
      </c>
      <c r="I473" s="1">
        <v>40</v>
      </c>
      <c r="J473" s="1">
        <v>40</v>
      </c>
      <c r="K473" s="1">
        <v>2</v>
      </c>
      <c r="L473" s="1">
        <v>1</v>
      </c>
      <c r="M473" s="1">
        <v>2</v>
      </c>
      <c r="N473" s="1">
        <v>17</v>
      </c>
      <c r="O473" s="1">
        <v>20</v>
      </c>
      <c r="P473" s="1">
        <v>0</v>
      </c>
      <c r="Q473" s="1">
        <v>0</v>
      </c>
      <c r="R473" s="1">
        <v>0</v>
      </c>
      <c r="S473" s="1">
        <v>1</v>
      </c>
      <c r="T473" s="1">
        <v>0</v>
      </c>
      <c r="U473" s="1">
        <v>1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3">
        <f t="shared" si="226"/>
        <v>0</v>
      </c>
      <c r="AG473" s="3">
        <f t="shared" si="227"/>
        <v>0</v>
      </c>
      <c r="AH473" s="3">
        <f t="shared" si="228"/>
        <v>0</v>
      </c>
      <c r="AI473" s="3">
        <f t="shared" si="229"/>
        <v>0</v>
      </c>
      <c r="AJ473" s="3">
        <f t="shared" si="230"/>
        <v>0</v>
      </c>
      <c r="AK473" s="3">
        <f t="shared" si="212"/>
        <v>0</v>
      </c>
      <c r="AL473" s="3">
        <f t="shared" si="231"/>
        <v>0</v>
      </c>
      <c r="AM473" s="3">
        <f t="shared" si="232"/>
        <v>0</v>
      </c>
      <c r="AN473" s="3">
        <f t="shared" si="233"/>
        <v>0</v>
      </c>
      <c r="AO473" s="3">
        <f t="shared" si="234"/>
        <v>0</v>
      </c>
      <c r="AP473" s="3">
        <f t="shared" si="235"/>
        <v>0</v>
      </c>
      <c r="AQ473" s="3">
        <f t="shared" si="236"/>
        <v>0</v>
      </c>
      <c r="AR473" s="3">
        <f t="shared" si="239"/>
        <v>1</v>
      </c>
      <c r="AS473" s="3">
        <f t="shared" si="213"/>
        <v>-1</v>
      </c>
      <c r="AT473" s="3">
        <f t="shared" si="237"/>
        <v>-1</v>
      </c>
      <c r="BF473">
        <f t="shared" si="210"/>
        <v>1</v>
      </c>
      <c r="BG473">
        <f t="shared" si="214"/>
        <v>2</v>
      </c>
      <c r="BH473">
        <f t="shared" si="215"/>
        <v>0</v>
      </c>
      <c r="BI473">
        <f t="shared" si="216"/>
        <v>0</v>
      </c>
      <c r="BJ473">
        <f t="shared" si="217"/>
        <v>3</v>
      </c>
      <c r="BK473">
        <f t="shared" si="211"/>
        <v>0</v>
      </c>
      <c r="BL473">
        <f t="shared" si="218"/>
        <v>3</v>
      </c>
      <c r="BM473">
        <f t="shared" si="219"/>
        <v>0</v>
      </c>
      <c r="BN473">
        <f t="shared" si="220"/>
        <v>0</v>
      </c>
      <c r="BO473">
        <f t="shared" si="221"/>
        <v>1</v>
      </c>
      <c r="BP473">
        <f t="shared" si="222"/>
        <v>0</v>
      </c>
      <c r="BQ473">
        <f t="shared" si="223"/>
        <v>3</v>
      </c>
      <c r="BR473">
        <f t="shared" si="224"/>
        <v>4</v>
      </c>
      <c r="BS473">
        <f t="shared" si="225"/>
        <v>1</v>
      </c>
      <c r="BT473">
        <f t="shared" si="238"/>
        <v>1</v>
      </c>
    </row>
    <row r="474" spans="1:72" x14ac:dyDescent="0.3">
      <c r="A474" s="1" t="s">
        <v>49</v>
      </c>
      <c r="B474" s="1">
        <v>1</v>
      </c>
      <c r="C474" s="1">
        <v>5</v>
      </c>
      <c r="D474" s="1">
        <v>38</v>
      </c>
      <c r="E474" s="1">
        <v>0</v>
      </c>
      <c r="F474" s="1">
        <v>0</v>
      </c>
      <c r="G474" s="1">
        <v>2</v>
      </c>
      <c r="H474" s="1">
        <v>2</v>
      </c>
      <c r="I474" s="1">
        <v>40</v>
      </c>
      <c r="J474" s="1" t="s">
        <v>46</v>
      </c>
      <c r="K474" s="1">
        <v>2</v>
      </c>
      <c r="L474" s="1">
        <v>2</v>
      </c>
      <c r="M474" s="1">
        <v>1</v>
      </c>
      <c r="N474" s="1">
        <v>18</v>
      </c>
      <c r="O474" s="1">
        <v>20</v>
      </c>
      <c r="P474" s="1">
        <v>0</v>
      </c>
      <c r="Q474" s="1">
        <v>0</v>
      </c>
      <c r="R474" s="1">
        <v>0</v>
      </c>
      <c r="S474" s="1">
        <v>0</v>
      </c>
      <c r="T474" s="1">
        <v>1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3">
        <f t="shared" si="226"/>
        <v>0</v>
      </c>
      <c r="AG474" s="3">
        <f t="shared" si="227"/>
        <v>1</v>
      </c>
      <c r="AH474" s="3">
        <f t="shared" si="228"/>
        <v>0</v>
      </c>
      <c r="AI474" s="3">
        <f t="shared" si="229"/>
        <v>0</v>
      </c>
      <c r="AJ474" s="3">
        <f t="shared" si="230"/>
        <v>1</v>
      </c>
      <c r="AK474" s="3">
        <f t="shared" si="212"/>
        <v>-0.6</v>
      </c>
      <c r="AL474" s="3">
        <f t="shared" si="231"/>
        <v>1</v>
      </c>
      <c r="AM474" s="3">
        <f t="shared" si="232"/>
        <v>0</v>
      </c>
      <c r="AN474" s="3">
        <f t="shared" si="233"/>
        <v>0</v>
      </c>
      <c r="AO474" s="3">
        <f t="shared" si="234"/>
        <v>0</v>
      </c>
      <c r="AP474" s="3">
        <f t="shared" si="235"/>
        <v>0</v>
      </c>
      <c r="AQ474" s="3">
        <f t="shared" si="236"/>
        <v>0</v>
      </c>
      <c r="AR474" s="3">
        <f t="shared" si="239"/>
        <v>2</v>
      </c>
      <c r="AS474" s="3">
        <f t="shared" si="213"/>
        <v>0</v>
      </c>
      <c r="AT474" s="3">
        <f t="shared" si="237"/>
        <v>1</v>
      </c>
      <c r="BF474">
        <f t="shared" si="210"/>
        <v>1</v>
      </c>
      <c r="BG474">
        <f t="shared" si="214"/>
        <v>1</v>
      </c>
      <c r="BH474">
        <f t="shared" si="215"/>
        <v>0</v>
      </c>
      <c r="BI474">
        <f t="shared" si="216"/>
        <v>0</v>
      </c>
      <c r="BJ474">
        <f t="shared" si="217"/>
        <v>2</v>
      </c>
      <c r="BK474">
        <f t="shared" si="211"/>
        <v>0.6</v>
      </c>
      <c r="BL474">
        <f t="shared" si="218"/>
        <v>2</v>
      </c>
      <c r="BM474">
        <f t="shared" si="219"/>
        <v>0</v>
      </c>
      <c r="BN474">
        <f t="shared" si="220"/>
        <v>0</v>
      </c>
      <c r="BO474">
        <f t="shared" si="221"/>
        <v>1</v>
      </c>
      <c r="BP474">
        <f t="shared" si="222"/>
        <v>0</v>
      </c>
      <c r="BQ474">
        <f t="shared" si="223"/>
        <v>3</v>
      </c>
      <c r="BR474">
        <f t="shared" si="224"/>
        <v>3</v>
      </c>
      <c r="BS474">
        <f t="shared" si="225"/>
        <v>0</v>
      </c>
      <c r="BT474">
        <f t="shared" si="238"/>
        <v>-1</v>
      </c>
    </row>
    <row r="475" spans="1:72" x14ac:dyDescent="0.3">
      <c r="A475" s="1" t="s">
        <v>49</v>
      </c>
      <c r="B475" s="1">
        <v>1</v>
      </c>
      <c r="C475" s="1">
        <v>5</v>
      </c>
      <c r="D475" s="1">
        <v>39</v>
      </c>
      <c r="E475" s="1">
        <v>0</v>
      </c>
      <c r="F475" s="1">
        <v>0</v>
      </c>
      <c r="G475" s="1">
        <v>2</v>
      </c>
      <c r="H475" s="1">
        <v>2</v>
      </c>
      <c r="I475" s="1">
        <v>40</v>
      </c>
      <c r="J475" s="1">
        <v>40</v>
      </c>
      <c r="K475" s="1">
        <v>2</v>
      </c>
      <c r="L475" s="1">
        <v>1</v>
      </c>
      <c r="M475" s="1">
        <v>2</v>
      </c>
      <c r="N475" s="1">
        <v>18</v>
      </c>
      <c r="O475" s="1">
        <v>21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1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0</v>
      </c>
      <c r="AD475" s="1">
        <v>0</v>
      </c>
      <c r="AE475" s="1">
        <v>0</v>
      </c>
      <c r="AF475" s="3">
        <f t="shared" si="226"/>
        <v>0</v>
      </c>
      <c r="AG475" s="3">
        <f t="shared" si="227"/>
        <v>1</v>
      </c>
      <c r="AH475" s="3">
        <f t="shared" si="228"/>
        <v>0</v>
      </c>
      <c r="AI475" s="3">
        <f t="shared" si="229"/>
        <v>0</v>
      </c>
      <c r="AJ475" s="3">
        <f t="shared" si="230"/>
        <v>1</v>
      </c>
      <c r="AK475" s="3">
        <f t="shared" si="212"/>
        <v>0</v>
      </c>
      <c r="AL475" s="3">
        <f t="shared" si="231"/>
        <v>1</v>
      </c>
      <c r="AM475" s="3">
        <f t="shared" si="232"/>
        <v>0</v>
      </c>
      <c r="AN475" s="3">
        <f t="shared" si="233"/>
        <v>0</v>
      </c>
      <c r="AO475" s="3">
        <f t="shared" si="234"/>
        <v>0</v>
      </c>
      <c r="AP475" s="3">
        <f t="shared" si="235"/>
        <v>0</v>
      </c>
      <c r="AQ475" s="3">
        <f t="shared" si="236"/>
        <v>0</v>
      </c>
      <c r="AR475" s="3">
        <f t="shared" si="239"/>
        <v>2</v>
      </c>
      <c r="AS475" s="3">
        <f t="shared" si="213"/>
        <v>0</v>
      </c>
      <c r="AT475" s="3">
        <f t="shared" si="237"/>
        <v>0</v>
      </c>
      <c r="BF475">
        <f t="shared" si="210"/>
        <v>1</v>
      </c>
      <c r="BG475">
        <f t="shared" si="214"/>
        <v>2</v>
      </c>
      <c r="BH475">
        <f t="shared" si="215"/>
        <v>0</v>
      </c>
      <c r="BI475">
        <f t="shared" si="216"/>
        <v>1</v>
      </c>
      <c r="BJ475">
        <f t="shared" si="217"/>
        <v>2</v>
      </c>
      <c r="BK475">
        <f t="shared" si="211"/>
        <v>0</v>
      </c>
      <c r="BL475">
        <f t="shared" si="218"/>
        <v>2</v>
      </c>
      <c r="BM475">
        <f t="shared" si="219"/>
        <v>0</v>
      </c>
      <c r="BN475">
        <f t="shared" si="220"/>
        <v>0</v>
      </c>
      <c r="BO475">
        <f t="shared" si="221"/>
        <v>1</v>
      </c>
      <c r="BP475">
        <f t="shared" si="222"/>
        <v>0</v>
      </c>
      <c r="BQ475">
        <f t="shared" si="223"/>
        <v>3</v>
      </c>
      <c r="BR475">
        <f t="shared" si="224"/>
        <v>3</v>
      </c>
      <c r="BS475">
        <f t="shared" si="225"/>
        <v>0</v>
      </c>
      <c r="BT475">
        <f t="shared" si="238"/>
        <v>0</v>
      </c>
    </row>
    <row r="476" spans="1:72" x14ac:dyDescent="0.3">
      <c r="A476" s="1" t="s">
        <v>49</v>
      </c>
      <c r="B476" s="1">
        <v>1</v>
      </c>
      <c r="C476" s="1">
        <v>5</v>
      </c>
      <c r="D476" s="1">
        <v>40</v>
      </c>
      <c r="E476" s="1">
        <v>0</v>
      </c>
      <c r="F476" s="1">
        <v>0</v>
      </c>
      <c r="G476" s="1">
        <v>2</v>
      </c>
      <c r="H476" s="1">
        <v>2</v>
      </c>
      <c r="I476" s="1">
        <v>40</v>
      </c>
      <c r="J476" s="1" t="s">
        <v>46</v>
      </c>
      <c r="K476" s="1">
        <v>2</v>
      </c>
      <c r="L476" s="1">
        <v>2</v>
      </c>
      <c r="M476" s="1">
        <v>1</v>
      </c>
      <c r="N476" s="1">
        <v>19</v>
      </c>
      <c r="O476" s="1">
        <v>21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3">
        <f t="shared" si="226"/>
        <v>0</v>
      </c>
      <c r="AG476" s="3">
        <f t="shared" si="227"/>
        <v>1</v>
      </c>
      <c r="AH476" s="3">
        <f t="shared" si="228"/>
        <v>0</v>
      </c>
      <c r="AI476" s="3">
        <f t="shared" si="229"/>
        <v>0</v>
      </c>
      <c r="AJ476" s="3">
        <f t="shared" si="230"/>
        <v>2</v>
      </c>
      <c r="AK476" s="3">
        <f t="shared" si="212"/>
        <v>-0.6</v>
      </c>
      <c r="AL476" s="3">
        <f t="shared" si="231"/>
        <v>2</v>
      </c>
      <c r="AM476" s="3">
        <f t="shared" si="232"/>
        <v>0</v>
      </c>
      <c r="AN476" s="3">
        <f t="shared" si="233"/>
        <v>0</v>
      </c>
      <c r="AO476" s="3">
        <f t="shared" si="234"/>
        <v>0</v>
      </c>
      <c r="AP476" s="3">
        <f t="shared" si="235"/>
        <v>0</v>
      </c>
      <c r="AQ476" s="3">
        <f t="shared" si="236"/>
        <v>0</v>
      </c>
      <c r="AR476" s="3">
        <f t="shared" si="239"/>
        <v>3</v>
      </c>
      <c r="AS476" s="3">
        <f t="shared" si="213"/>
        <v>0</v>
      </c>
      <c r="AT476" s="3">
        <f t="shared" si="237"/>
        <v>0</v>
      </c>
      <c r="BF476">
        <f t="shared" si="210"/>
        <v>1</v>
      </c>
      <c r="BG476">
        <f t="shared" si="214"/>
        <v>1</v>
      </c>
      <c r="BH476">
        <f t="shared" si="215"/>
        <v>1</v>
      </c>
      <c r="BI476">
        <f t="shared" si="216"/>
        <v>1</v>
      </c>
      <c r="BJ476">
        <f t="shared" si="217"/>
        <v>1</v>
      </c>
      <c r="BK476">
        <f t="shared" si="211"/>
        <v>0.6</v>
      </c>
      <c r="BL476">
        <f t="shared" si="218"/>
        <v>1</v>
      </c>
      <c r="BM476">
        <f t="shared" si="219"/>
        <v>0</v>
      </c>
      <c r="BN476">
        <f t="shared" si="220"/>
        <v>0</v>
      </c>
      <c r="BO476">
        <f t="shared" si="221"/>
        <v>0</v>
      </c>
      <c r="BP476">
        <f t="shared" si="222"/>
        <v>0</v>
      </c>
      <c r="BQ476">
        <f t="shared" si="223"/>
        <v>3</v>
      </c>
      <c r="BR476">
        <f t="shared" si="224"/>
        <v>2</v>
      </c>
      <c r="BS476">
        <f t="shared" si="225"/>
        <v>0</v>
      </c>
      <c r="BT476">
        <f t="shared" si="238"/>
        <v>0</v>
      </c>
    </row>
    <row r="477" spans="1:72" x14ac:dyDescent="0.3">
      <c r="A477" s="1" t="s">
        <v>49</v>
      </c>
      <c r="B477" s="1">
        <v>1</v>
      </c>
      <c r="C477" s="1">
        <v>5</v>
      </c>
      <c r="D477" s="1">
        <v>41</v>
      </c>
      <c r="E477" s="1">
        <v>0</v>
      </c>
      <c r="F477" s="1">
        <v>0</v>
      </c>
      <c r="G477" s="1">
        <v>2</v>
      </c>
      <c r="H477" s="1">
        <v>2</v>
      </c>
      <c r="I477" s="1">
        <v>40</v>
      </c>
      <c r="J477" s="1">
        <v>40</v>
      </c>
      <c r="K477" s="1">
        <v>2</v>
      </c>
      <c r="L477" s="1">
        <v>2</v>
      </c>
      <c r="M477" s="1">
        <v>2</v>
      </c>
      <c r="N477" s="1">
        <v>19</v>
      </c>
      <c r="O477" s="1">
        <v>22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3">
        <f t="shared" si="226"/>
        <v>0</v>
      </c>
      <c r="AG477" s="3">
        <f t="shared" si="227"/>
        <v>0</v>
      </c>
      <c r="AH477" s="3">
        <f t="shared" si="228"/>
        <v>0</v>
      </c>
      <c r="AI477" s="3">
        <f t="shared" si="229"/>
        <v>0</v>
      </c>
      <c r="AJ477" s="3">
        <f t="shared" si="230"/>
        <v>1</v>
      </c>
      <c r="AK477" s="3">
        <f t="shared" si="212"/>
        <v>0</v>
      </c>
      <c r="AL477" s="3">
        <f t="shared" si="231"/>
        <v>1</v>
      </c>
      <c r="AM477" s="3">
        <f t="shared" si="232"/>
        <v>0</v>
      </c>
      <c r="AN477" s="3">
        <f t="shared" si="233"/>
        <v>0</v>
      </c>
      <c r="AO477" s="3">
        <f t="shared" si="234"/>
        <v>0</v>
      </c>
      <c r="AP477" s="3">
        <f t="shared" si="235"/>
        <v>0</v>
      </c>
      <c r="AQ477" s="3">
        <f t="shared" si="236"/>
        <v>0</v>
      </c>
      <c r="AR477" s="3">
        <f t="shared" si="239"/>
        <v>2</v>
      </c>
      <c r="AS477" s="3">
        <f t="shared" si="213"/>
        <v>0</v>
      </c>
      <c r="AT477" s="3">
        <f t="shared" si="237"/>
        <v>0</v>
      </c>
      <c r="BF477">
        <f t="shared" si="210"/>
        <v>1</v>
      </c>
      <c r="BG477">
        <f t="shared" si="214"/>
        <v>1</v>
      </c>
      <c r="BH477">
        <f t="shared" si="215"/>
        <v>1</v>
      </c>
      <c r="BI477">
        <f t="shared" si="216"/>
        <v>1</v>
      </c>
      <c r="BJ477">
        <f t="shared" si="217"/>
        <v>2</v>
      </c>
      <c r="BK477">
        <f t="shared" si="211"/>
        <v>0</v>
      </c>
      <c r="BL477">
        <f t="shared" si="218"/>
        <v>2</v>
      </c>
      <c r="BM477">
        <f t="shared" si="219"/>
        <v>0</v>
      </c>
      <c r="BN477">
        <f t="shared" si="220"/>
        <v>0</v>
      </c>
      <c r="BO477">
        <f t="shared" si="221"/>
        <v>0</v>
      </c>
      <c r="BP477">
        <f t="shared" si="222"/>
        <v>0</v>
      </c>
      <c r="BQ477">
        <f t="shared" si="223"/>
        <v>3</v>
      </c>
      <c r="BR477">
        <f t="shared" si="224"/>
        <v>3</v>
      </c>
      <c r="BS477">
        <f t="shared" si="225"/>
        <v>0</v>
      </c>
      <c r="BT477">
        <f t="shared" si="238"/>
        <v>0</v>
      </c>
    </row>
    <row r="478" spans="1:72" x14ac:dyDescent="0.3">
      <c r="A478" s="1" t="s">
        <v>49</v>
      </c>
      <c r="B478" s="1">
        <v>1</v>
      </c>
      <c r="C478" s="1">
        <v>5</v>
      </c>
      <c r="D478" s="1">
        <v>42</v>
      </c>
      <c r="E478" s="1">
        <v>0</v>
      </c>
      <c r="F478" s="1">
        <v>0</v>
      </c>
      <c r="G478" s="1">
        <v>2</v>
      </c>
      <c r="H478" s="1">
        <v>2</v>
      </c>
      <c r="I478" s="1">
        <v>40</v>
      </c>
      <c r="J478" s="1" t="s">
        <v>46</v>
      </c>
      <c r="K478" s="1">
        <v>2</v>
      </c>
      <c r="L478" s="1">
        <v>1</v>
      </c>
      <c r="M478" s="1">
        <v>1</v>
      </c>
      <c r="N478" s="1">
        <v>20</v>
      </c>
      <c r="O478" s="1">
        <v>22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1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3">
        <f t="shared" si="226"/>
        <v>0</v>
      </c>
      <c r="AG478" s="3">
        <f t="shared" si="227"/>
        <v>0</v>
      </c>
      <c r="AH478" s="3">
        <f t="shared" si="228"/>
        <v>0</v>
      </c>
      <c r="AI478" s="3">
        <f t="shared" si="229"/>
        <v>0</v>
      </c>
      <c r="AJ478" s="3">
        <f t="shared" si="230"/>
        <v>2</v>
      </c>
      <c r="AK478" s="3">
        <f t="shared" si="212"/>
        <v>-0.6</v>
      </c>
      <c r="AL478" s="3">
        <f t="shared" si="231"/>
        <v>2</v>
      </c>
      <c r="AM478" s="3">
        <f t="shared" si="232"/>
        <v>0</v>
      </c>
      <c r="AN478" s="3">
        <f t="shared" si="233"/>
        <v>0</v>
      </c>
      <c r="AO478" s="3">
        <f t="shared" si="234"/>
        <v>0</v>
      </c>
      <c r="AP478" s="3">
        <f t="shared" si="235"/>
        <v>0</v>
      </c>
      <c r="AQ478" s="3">
        <f t="shared" si="236"/>
        <v>0</v>
      </c>
      <c r="AR478" s="3">
        <f t="shared" si="239"/>
        <v>2</v>
      </c>
      <c r="AS478" s="3">
        <f t="shared" si="213"/>
        <v>0</v>
      </c>
      <c r="AT478" s="3">
        <f t="shared" si="237"/>
        <v>0</v>
      </c>
      <c r="BF478">
        <f t="shared" si="210"/>
        <v>1</v>
      </c>
      <c r="BG478">
        <f t="shared" si="214"/>
        <v>0</v>
      </c>
      <c r="BH478">
        <f t="shared" si="215"/>
        <v>2</v>
      </c>
      <c r="BI478">
        <f t="shared" si="216"/>
        <v>0</v>
      </c>
      <c r="BJ478">
        <f t="shared" si="217"/>
        <v>1</v>
      </c>
      <c r="BK478">
        <f t="shared" si="211"/>
        <v>0.6</v>
      </c>
      <c r="BL478">
        <f t="shared" si="218"/>
        <v>1</v>
      </c>
      <c r="BM478">
        <f t="shared" si="219"/>
        <v>0</v>
      </c>
      <c r="BN478">
        <f t="shared" si="220"/>
        <v>0</v>
      </c>
      <c r="BO478">
        <f t="shared" si="221"/>
        <v>0</v>
      </c>
      <c r="BP478">
        <f t="shared" si="222"/>
        <v>0</v>
      </c>
      <c r="BQ478">
        <f t="shared" si="223"/>
        <v>3</v>
      </c>
      <c r="BR478">
        <f t="shared" si="224"/>
        <v>3</v>
      </c>
      <c r="BS478">
        <f t="shared" si="225"/>
        <v>0</v>
      </c>
      <c r="BT478">
        <f t="shared" si="238"/>
        <v>0</v>
      </c>
    </row>
    <row r="479" spans="1:72" x14ac:dyDescent="0.3">
      <c r="A479" s="1" t="s">
        <v>49</v>
      </c>
      <c r="B479" s="1">
        <v>1</v>
      </c>
      <c r="C479" s="1">
        <v>5</v>
      </c>
      <c r="D479" s="1">
        <v>43</v>
      </c>
      <c r="E479" s="1">
        <v>0</v>
      </c>
      <c r="F479" s="1">
        <v>0</v>
      </c>
      <c r="G479" s="1">
        <v>2</v>
      </c>
      <c r="H479" s="1">
        <v>2</v>
      </c>
      <c r="I479" s="1">
        <v>40</v>
      </c>
      <c r="J479" s="1">
        <v>40</v>
      </c>
      <c r="K479" s="1">
        <v>2</v>
      </c>
      <c r="L479" s="1">
        <v>1</v>
      </c>
      <c r="M479" s="1">
        <v>2</v>
      </c>
      <c r="N479" s="1">
        <v>20</v>
      </c>
      <c r="O479" s="1">
        <v>23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3">
        <f t="shared" si="226"/>
        <v>0</v>
      </c>
      <c r="AG479" s="3">
        <f t="shared" si="227"/>
        <v>0</v>
      </c>
      <c r="AH479" s="3">
        <f t="shared" si="228"/>
        <v>0</v>
      </c>
      <c r="AI479" s="3">
        <f t="shared" si="229"/>
        <v>0</v>
      </c>
      <c r="AJ479" s="3">
        <f t="shared" si="230"/>
        <v>1</v>
      </c>
      <c r="AK479" s="3">
        <f t="shared" si="212"/>
        <v>0</v>
      </c>
      <c r="AL479" s="3">
        <f t="shared" si="231"/>
        <v>1</v>
      </c>
      <c r="AM479" s="3">
        <f t="shared" si="232"/>
        <v>0</v>
      </c>
      <c r="AN479" s="3">
        <f t="shared" si="233"/>
        <v>0</v>
      </c>
      <c r="AO479" s="3">
        <f t="shared" si="234"/>
        <v>0</v>
      </c>
      <c r="AP479" s="3">
        <f t="shared" si="235"/>
        <v>0</v>
      </c>
      <c r="AQ479" s="3">
        <f t="shared" si="236"/>
        <v>0</v>
      </c>
      <c r="AR479" s="3">
        <f t="shared" si="239"/>
        <v>1</v>
      </c>
      <c r="AS479" s="3">
        <f t="shared" si="213"/>
        <v>-1</v>
      </c>
      <c r="AT479" s="3">
        <f t="shared" si="237"/>
        <v>-1</v>
      </c>
      <c r="BF479">
        <f t="shared" si="210"/>
        <v>1</v>
      </c>
      <c r="BG479">
        <f t="shared" si="214"/>
        <v>1</v>
      </c>
      <c r="BH479">
        <f t="shared" si="215"/>
        <v>1</v>
      </c>
      <c r="BI479">
        <f t="shared" si="216"/>
        <v>0</v>
      </c>
      <c r="BJ479">
        <f t="shared" si="217"/>
        <v>2</v>
      </c>
      <c r="BK479">
        <f t="shared" si="211"/>
        <v>0</v>
      </c>
      <c r="BL479">
        <f t="shared" si="218"/>
        <v>2</v>
      </c>
      <c r="BM479">
        <f t="shared" si="219"/>
        <v>0</v>
      </c>
      <c r="BN479">
        <f t="shared" si="220"/>
        <v>0</v>
      </c>
      <c r="BO479">
        <f t="shared" si="221"/>
        <v>0</v>
      </c>
      <c r="BP479">
        <f t="shared" si="222"/>
        <v>0</v>
      </c>
      <c r="BQ479">
        <f t="shared" si="223"/>
        <v>3</v>
      </c>
      <c r="BR479">
        <f t="shared" si="224"/>
        <v>4</v>
      </c>
      <c r="BS479">
        <f t="shared" si="225"/>
        <v>1</v>
      </c>
      <c r="BT479">
        <f t="shared" si="238"/>
        <v>1</v>
      </c>
    </row>
    <row r="480" spans="1:72" x14ac:dyDescent="0.3">
      <c r="A480" s="1" t="s">
        <v>49</v>
      </c>
      <c r="B480" s="1">
        <v>1</v>
      </c>
      <c r="C480" s="1">
        <v>5</v>
      </c>
      <c r="D480" s="1">
        <v>44</v>
      </c>
      <c r="E480" s="1">
        <v>0</v>
      </c>
      <c r="F480" s="1">
        <v>0</v>
      </c>
      <c r="G480" s="1">
        <v>2</v>
      </c>
      <c r="H480" s="1">
        <v>2</v>
      </c>
      <c r="I480" s="1">
        <v>40</v>
      </c>
      <c r="J480" s="1" t="s">
        <v>46</v>
      </c>
      <c r="K480" s="1">
        <v>2</v>
      </c>
      <c r="L480" s="1">
        <v>2</v>
      </c>
      <c r="M480" s="1">
        <v>2</v>
      </c>
      <c r="N480" s="1">
        <v>20</v>
      </c>
      <c r="O480" s="1">
        <v>24</v>
      </c>
      <c r="P480" s="1">
        <v>2</v>
      </c>
      <c r="Q480" s="1">
        <v>0</v>
      </c>
      <c r="R480" s="1">
        <v>0</v>
      </c>
      <c r="S480" s="1">
        <v>0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0</v>
      </c>
      <c r="AD480" s="1">
        <v>0</v>
      </c>
      <c r="AE480" s="1">
        <v>0</v>
      </c>
      <c r="AF480" s="3">
        <f t="shared" si="226"/>
        <v>0</v>
      </c>
      <c r="AG480" s="3">
        <f t="shared" si="227"/>
        <v>0</v>
      </c>
      <c r="AH480" s="3">
        <f t="shared" si="228"/>
        <v>0</v>
      </c>
      <c r="AI480" s="3">
        <f t="shared" si="229"/>
        <v>0</v>
      </c>
      <c r="AJ480" s="3">
        <f t="shared" si="230"/>
        <v>1</v>
      </c>
      <c r="AK480" s="3">
        <f t="shared" si="212"/>
        <v>-0.6</v>
      </c>
      <c r="AL480" s="3">
        <f t="shared" si="231"/>
        <v>1</v>
      </c>
      <c r="AM480" s="3">
        <f t="shared" si="232"/>
        <v>0</v>
      </c>
      <c r="AN480" s="3">
        <f t="shared" si="233"/>
        <v>0</v>
      </c>
      <c r="AO480" s="3">
        <f t="shared" si="234"/>
        <v>0</v>
      </c>
      <c r="AP480" s="3">
        <f t="shared" si="235"/>
        <v>0</v>
      </c>
      <c r="AQ480" s="3">
        <f t="shared" si="236"/>
        <v>0</v>
      </c>
      <c r="AR480" s="3">
        <f t="shared" si="239"/>
        <v>2</v>
      </c>
      <c r="AS480" s="3">
        <f t="shared" si="213"/>
        <v>0</v>
      </c>
      <c r="AT480" s="3">
        <f t="shared" si="237"/>
        <v>1</v>
      </c>
      <c r="BF480">
        <f t="shared" si="210"/>
        <v>1</v>
      </c>
      <c r="BG480">
        <f t="shared" si="214"/>
        <v>2</v>
      </c>
      <c r="BH480">
        <f t="shared" si="215"/>
        <v>1</v>
      </c>
      <c r="BI480">
        <f t="shared" si="216"/>
        <v>1</v>
      </c>
      <c r="BJ480">
        <f t="shared" si="217"/>
        <v>2</v>
      </c>
      <c r="BK480">
        <f t="shared" si="211"/>
        <v>0.6</v>
      </c>
      <c r="BL480">
        <f t="shared" si="218"/>
        <v>2</v>
      </c>
      <c r="BM480">
        <f t="shared" si="219"/>
        <v>0</v>
      </c>
      <c r="BN480">
        <f t="shared" si="220"/>
        <v>0</v>
      </c>
      <c r="BO480">
        <f t="shared" si="221"/>
        <v>0</v>
      </c>
      <c r="BP480">
        <f t="shared" si="222"/>
        <v>0</v>
      </c>
      <c r="BQ480">
        <f t="shared" si="223"/>
        <v>3</v>
      </c>
      <c r="BR480">
        <f t="shared" si="224"/>
        <v>3</v>
      </c>
      <c r="BS480">
        <f t="shared" si="225"/>
        <v>0</v>
      </c>
      <c r="BT480">
        <f t="shared" si="238"/>
        <v>-1</v>
      </c>
    </row>
    <row r="481" spans="1:72" x14ac:dyDescent="0.3">
      <c r="A481" s="1" t="s">
        <v>49</v>
      </c>
      <c r="B481" s="1">
        <v>1</v>
      </c>
      <c r="C481" s="1">
        <v>6</v>
      </c>
      <c r="D481" s="1">
        <v>45</v>
      </c>
      <c r="E481" s="1">
        <v>0</v>
      </c>
      <c r="F481" s="1">
        <v>0</v>
      </c>
      <c r="G481" s="1">
        <v>2</v>
      </c>
      <c r="H481" s="1">
        <v>3</v>
      </c>
      <c r="I481" s="1">
        <v>0</v>
      </c>
      <c r="J481" s="1">
        <v>0</v>
      </c>
      <c r="K481" s="1">
        <v>1</v>
      </c>
      <c r="L481" s="1">
        <v>2</v>
      </c>
      <c r="M481" s="1">
        <v>2</v>
      </c>
      <c r="N481" s="1">
        <v>20</v>
      </c>
      <c r="O481" s="1">
        <v>25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3">
        <f t="shared" si="226"/>
        <v>1</v>
      </c>
      <c r="AG481" s="3">
        <f t="shared" si="227"/>
        <v>0</v>
      </c>
      <c r="AH481" s="3">
        <f t="shared" si="228"/>
        <v>0</v>
      </c>
      <c r="AI481" s="3">
        <f t="shared" si="229"/>
        <v>0</v>
      </c>
      <c r="AJ481" s="3">
        <f t="shared" si="230"/>
        <v>0</v>
      </c>
      <c r="AK481" s="3">
        <f t="shared" si="212"/>
        <v>-0.3</v>
      </c>
      <c r="AL481" s="3">
        <f t="shared" si="231"/>
        <v>0</v>
      </c>
      <c r="AM481" s="3">
        <f t="shared" si="232"/>
        <v>0</v>
      </c>
      <c r="AN481" s="3">
        <f t="shared" si="233"/>
        <v>0</v>
      </c>
      <c r="AO481" s="3">
        <f t="shared" si="234"/>
        <v>0</v>
      </c>
      <c r="AP481" s="3">
        <f t="shared" si="235"/>
        <v>0</v>
      </c>
      <c r="AQ481" s="3">
        <f t="shared" si="236"/>
        <v>1</v>
      </c>
      <c r="AR481" s="3">
        <f t="shared" si="239"/>
        <v>2</v>
      </c>
      <c r="AS481" s="3">
        <f t="shared" si="213"/>
        <v>0</v>
      </c>
      <c r="AT481" s="3">
        <f t="shared" si="237"/>
        <v>0</v>
      </c>
      <c r="BF481">
        <f t="shared" si="210"/>
        <v>0</v>
      </c>
      <c r="BG481">
        <f t="shared" si="214"/>
        <v>3</v>
      </c>
      <c r="BH481">
        <f t="shared" si="215"/>
        <v>0</v>
      </c>
      <c r="BI481">
        <f t="shared" si="216"/>
        <v>1</v>
      </c>
      <c r="BJ481">
        <f t="shared" si="217"/>
        <v>3</v>
      </c>
      <c r="BK481">
        <f t="shared" si="211"/>
        <v>0.3</v>
      </c>
      <c r="BL481">
        <f t="shared" si="218"/>
        <v>2</v>
      </c>
      <c r="BM481">
        <f t="shared" si="219"/>
        <v>0</v>
      </c>
      <c r="BN481">
        <f t="shared" si="220"/>
        <v>0</v>
      </c>
      <c r="BO481">
        <f t="shared" si="221"/>
        <v>0</v>
      </c>
      <c r="BP481">
        <f t="shared" si="222"/>
        <v>0</v>
      </c>
      <c r="BQ481">
        <f t="shared" si="223"/>
        <v>2</v>
      </c>
      <c r="BR481">
        <f t="shared" si="224"/>
        <v>3</v>
      </c>
      <c r="BS481">
        <f t="shared" si="225"/>
        <v>0</v>
      </c>
      <c r="BT481">
        <f t="shared" si="238"/>
        <v>0</v>
      </c>
    </row>
    <row r="482" spans="1:72" x14ac:dyDescent="0.3">
      <c r="A482" s="1" t="s">
        <v>49</v>
      </c>
      <c r="B482" s="1">
        <v>1</v>
      </c>
      <c r="C482" s="1">
        <v>6</v>
      </c>
      <c r="D482" s="1">
        <v>46</v>
      </c>
      <c r="E482" s="1">
        <v>0</v>
      </c>
      <c r="F482" s="1">
        <v>0</v>
      </c>
      <c r="G482" s="1">
        <v>2</v>
      </c>
      <c r="H482" s="1">
        <v>3</v>
      </c>
      <c r="I482" s="1">
        <v>0</v>
      </c>
      <c r="J482" s="1">
        <v>15</v>
      </c>
      <c r="K482" s="1">
        <v>1</v>
      </c>
      <c r="L482" s="1">
        <v>1</v>
      </c>
      <c r="M482" s="1">
        <v>1</v>
      </c>
      <c r="N482" s="1">
        <v>21</v>
      </c>
      <c r="O482" s="1">
        <v>25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1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3">
        <f t="shared" si="226"/>
        <v>1</v>
      </c>
      <c r="AG482" s="3">
        <f t="shared" si="227"/>
        <v>0</v>
      </c>
      <c r="AH482" s="3">
        <f t="shared" si="228"/>
        <v>0</v>
      </c>
      <c r="AI482" s="3">
        <f t="shared" si="229"/>
        <v>1</v>
      </c>
      <c r="AJ482" s="3">
        <f t="shared" si="230"/>
        <v>1</v>
      </c>
      <c r="AK482" s="3">
        <f t="shared" si="212"/>
        <v>-0.89999999999999991</v>
      </c>
      <c r="AL482" s="3">
        <f t="shared" si="231"/>
        <v>0</v>
      </c>
      <c r="AM482" s="3">
        <f t="shared" si="232"/>
        <v>0</v>
      </c>
      <c r="AN482" s="3">
        <f t="shared" si="233"/>
        <v>0</v>
      </c>
      <c r="AO482" s="3">
        <f t="shared" si="234"/>
        <v>0</v>
      </c>
      <c r="AP482" s="3">
        <f t="shared" si="235"/>
        <v>0</v>
      </c>
      <c r="AQ482" s="3">
        <f t="shared" si="236"/>
        <v>2</v>
      </c>
      <c r="AR482" s="3">
        <f t="shared" si="239"/>
        <v>3</v>
      </c>
      <c r="AS482" s="3">
        <f t="shared" si="213"/>
        <v>0</v>
      </c>
      <c r="AT482" s="3">
        <f t="shared" si="237"/>
        <v>0</v>
      </c>
      <c r="BF482">
        <f t="shared" si="210"/>
        <v>0</v>
      </c>
      <c r="BG482">
        <f t="shared" si="214"/>
        <v>2</v>
      </c>
      <c r="BH482">
        <f t="shared" si="215"/>
        <v>0</v>
      </c>
      <c r="BI482">
        <f t="shared" si="216"/>
        <v>1</v>
      </c>
      <c r="BJ482">
        <f t="shared" si="217"/>
        <v>2</v>
      </c>
      <c r="BK482">
        <f t="shared" si="211"/>
        <v>0.89999999999999991</v>
      </c>
      <c r="BL482">
        <f t="shared" si="218"/>
        <v>1</v>
      </c>
      <c r="BM482">
        <f t="shared" si="219"/>
        <v>0</v>
      </c>
      <c r="BN482">
        <f t="shared" si="220"/>
        <v>0</v>
      </c>
      <c r="BO482">
        <f t="shared" si="221"/>
        <v>0</v>
      </c>
      <c r="BP482">
        <f t="shared" si="222"/>
        <v>0</v>
      </c>
      <c r="BQ482">
        <f t="shared" si="223"/>
        <v>1</v>
      </c>
      <c r="BR482">
        <f t="shared" si="224"/>
        <v>2</v>
      </c>
      <c r="BS482">
        <f t="shared" si="225"/>
        <v>0</v>
      </c>
      <c r="BT482">
        <f t="shared" si="238"/>
        <v>0</v>
      </c>
    </row>
    <row r="483" spans="1:72" x14ac:dyDescent="0.3">
      <c r="A483" s="1" t="s">
        <v>49</v>
      </c>
      <c r="B483" s="1">
        <v>1</v>
      </c>
      <c r="C483" s="1">
        <v>6</v>
      </c>
      <c r="D483" s="1">
        <v>47</v>
      </c>
      <c r="E483" s="1">
        <v>0</v>
      </c>
      <c r="F483" s="1">
        <v>0</v>
      </c>
      <c r="G483" s="1">
        <v>2</v>
      </c>
      <c r="H483" s="1">
        <v>3</v>
      </c>
      <c r="I483" s="1">
        <v>15</v>
      </c>
      <c r="J483" s="1">
        <v>15</v>
      </c>
      <c r="K483" s="1">
        <v>1</v>
      </c>
      <c r="L483" s="1">
        <v>1</v>
      </c>
      <c r="M483" s="1">
        <v>1</v>
      </c>
      <c r="N483" s="1">
        <v>22</v>
      </c>
      <c r="O483" s="1">
        <v>25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3">
        <f t="shared" si="226"/>
        <v>1</v>
      </c>
      <c r="AG483" s="3">
        <f t="shared" si="227"/>
        <v>0</v>
      </c>
      <c r="AH483" s="3">
        <f t="shared" si="228"/>
        <v>0</v>
      </c>
      <c r="AI483" s="3">
        <f t="shared" si="229"/>
        <v>1</v>
      </c>
      <c r="AJ483" s="3">
        <f t="shared" si="230"/>
        <v>2</v>
      </c>
      <c r="AK483" s="3">
        <f t="shared" si="212"/>
        <v>-0.3</v>
      </c>
      <c r="AL483" s="3">
        <f t="shared" si="231"/>
        <v>0</v>
      </c>
      <c r="AM483" s="3">
        <f t="shared" si="232"/>
        <v>0</v>
      </c>
      <c r="AN483" s="3">
        <f t="shared" si="233"/>
        <v>0</v>
      </c>
      <c r="AO483" s="3">
        <f t="shared" si="234"/>
        <v>0</v>
      </c>
      <c r="AP483" s="3">
        <f t="shared" si="235"/>
        <v>0</v>
      </c>
      <c r="AQ483" s="3">
        <f t="shared" si="236"/>
        <v>3</v>
      </c>
      <c r="AR483" s="3">
        <f t="shared" si="239"/>
        <v>3</v>
      </c>
      <c r="AS483" s="3">
        <f t="shared" si="213"/>
        <v>0</v>
      </c>
      <c r="AT483" s="3">
        <f t="shared" si="237"/>
        <v>0</v>
      </c>
      <c r="BF483">
        <f t="shared" si="210"/>
        <v>0</v>
      </c>
      <c r="BG483">
        <f t="shared" si="214"/>
        <v>1</v>
      </c>
      <c r="BH483">
        <f t="shared" si="215"/>
        <v>0</v>
      </c>
      <c r="BI483">
        <f t="shared" si="216"/>
        <v>0</v>
      </c>
      <c r="BJ483">
        <f t="shared" si="217"/>
        <v>1</v>
      </c>
      <c r="BK483">
        <f t="shared" si="211"/>
        <v>0.3</v>
      </c>
      <c r="BL483">
        <f t="shared" si="218"/>
        <v>0</v>
      </c>
      <c r="BM483">
        <f t="shared" si="219"/>
        <v>0</v>
      </c>
      <c r="BN483">
        <f t="shared" si="220"/>
        <v>0</v>
      </c>
      <c r="BO483">
        <f t="shared" si="221"/>
        <v>0</v>
      </c>
      <c r="BP483">
        <f t="shared" si="222"/>
        <v>0</v>
      </c>
      <c r="BQ483">
        <f t="shared" si="223"/>
        <v>0</v>
      </c>
      <c r="BR483">
        <f t="shared" si="224"/>
        <v>2</v>
      </c>
      <c r="BS483">
        <f t="shared" si="225"/>
        <v>0</v>
      </c>
      <c r="BT483">
        <f t="shared" si="238"/>
        <v>0</v>
      </c>
    </row>
    <row r="484" spans="1:72" x14ac:dyDescent="0.3">
      <c r="A484" s="1" t="s">
        <v>49</v>
      </c>
      <c r="B484" s="1">
        <v>1</v>
      </c>
      <c r="C484" s="1">
        <v>6</v>
      </c>
      <c r="D484" s="1">
        <v>48</v>
      </c>
      <c r="E484" s="1">
        <v>0</v>
      </c>
      <c r="F484" s="1">
        <v>0</v>
      </c>
      <c r="G484" s="1">
        <v>2</v>
      </c>
      <c r="H484" s="1">
        <v>3</v>
      </c>
      <c r="I484" s="1">
        <v>30</v>
      </c>
      <c r="J484" s="1">
        <v>15</v>
      </c>
      <c r="K484" s="1">
        <v>1</v>
      </c>
      <c r="L484" s="1">
        <v>1</v>
      </c>
      <c r="M484" s="1">
        <v>1</v>
      </c>
      <c r="N484" s="1">
        <v>23</v>
      </c>
      <c r="O484" s="1">
        <v>25</v>
      </c>
      <c r="P484" s="1">
        <v>0</v>
      </c>
      <c r="Q484" s="1">
        <v>0</v>
      </c>
      <c r="R484" s="1">
        <v>0</v>
      </c>
      <c r="S484" s="1">
        <v>0</v>
      </c>
      <c r="T484" s="1">
        <v>1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3">
        <f t="shared" si="226"/>
        <v>1</v>
      </c>
      <c r="AG484" s="3">
        <f t="shared" si="227"/>
        <v>1</v>
      </c>
      <c r="AH484" s="3">
        <f t="shared" si="228"/>
        <v>0</v>
      </c>
      <c r="AI484" s="3">
        <f t="shared" si="229"/>
        <v>1</v>
      </c>
      <c r="AJ484" s="3">
        <f t="shared" si="230"/>
        <v>3</v>
      </c>
      <c r="AK484" s="3">
        <f t="shared" si="212"/>
        <v>0.3</v>
      </c>
      <c r="AL484" s="3">
        <f t="shared" si="231"/>
        <v>0</v>
      </c>
      <c r="AM484" s="3">
        <f t="shared" si="232"/>
        <v>0</v>
      </c>
      <c r="AN484" s="3">
        <f t="shared" si="233"/>
        <v>0</v>
      </c>
      <c r="AO484" s="3">
        <f t="shared" si="234"/>
        <v>0</v>
      </c>
      <c r="AP484" s="3">
        <f t="shared" si="235"/>
        <v>0</v>
      </c>
      <c r="AQ484" s="3">
        <f t="shared" si="236"/>
        <v>3</v>
      </c>
      <c r="AR484" s="3">
        <f t="shared" si="239"/>
        <v>4</v>
      </c>
      <c r="AS484" s="3">
        <f t="shared" si="213"/>
        <v>1</v>
      </c>
      <c r="AT484" s="3">
        <f t="shared" si="237"/>
        <v>1</v>
      </c>
      <c r="BF484">
        <f t="shared" si="210"/>
        <v>0</v>
      </c>
      <c r="BG484">
        <f t="shared" si="214"/>
        <v>0</v>
      </c>
      <c r="BH484">
        <f t="shared" si="215"/>
        <v>0</v>
      </c>
      <c r="BI484">
        <f t="shared" si="216"/>
        <v>0</v>
      </c>
      <c r="BJ484">
        <f t="shared" si="217"/>
        <v>0</v>
      </c>
      <c r="BK484">
        <f t="shared" si="211"/>
        <v>-0.3</v>
      </c>
      <c r="BL484">
        <f t="shared" si="218"/>
        <v>0</v>
      </c>
      <c r="BM484">
        <f t="shared" si="219"/>
        <v>0</v>
      </c>
      <c r="BN484">
        <f t="shared" si="220"/>
        <v>0</v>
      </c>
      <c r="BO484">
        <f t="shared" si="221"/>
        <v>0</v>
      </c>
      <c r="BP484">
        <f t="shared" si="222"/>
        <v>0</v>
      </c>
      <c r="BQ484">
        <f t="shared" si="223"/>
        <v>0</v>
      </c>
      <c r="BR484">
        <f t="shared" si="224"/>
        <v>1</v>
      </c>
      <c r="BS484">
        <f t="shared" si="225"/>
        <v>-1</v>
      </c>
      <c r="BT484">
        <f t="shared" si="238"/>
        <v>-1</v>
      </c>
    </row>
    <row r="485" spans="1:72" x14ac:dyDescent="0.3">
      <c r="A485" s="1" t="s">
        <v>49</v>
      </c>
      <c r="B485" s="1">
        <v>1</v>
      </c>
      <c r="C485" s="1">
        <v>6</v>
      </c>
      <c r="D485" s="1">
        <v>49</v>
      </c>
      <c r="E485" s="1">
        <v>0</v>
      </c>
      <c r="F485" s="1">
        <v>0</v>
      </c>
      <c r="G485" s="1">
        <v>2</v>
      </c>
      <c r="H485" s="1">
        <v>3</v>
      </c>
      <c r="I485" s="1">
        <v>40</v>
      </c>
      <c r="J485" s="1">
        <v>15</v>
      </c>
      <c r="K485" s="1">
        <v>1</v>
      </c>
      <c r="L485" s="1">
        <v>1</v>
      </c>
      <c r="M485" s="1">
        <v>2</v>
      </c>
      <c r="N485" s="1">
        <v>23</v>
      </c>
      <c r="O485" s="1">
        <v>26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3">
        <f t="shared" si="226"/>
        <v>1</v>
      </c>
      <c r="AG485" s="3">
        <f t="shared" si="227"/>
        <v>1</v>
      </c>
      <c r="AH485" s="3">
        <f t="shared" si="228"/>
        <v>1</v>
      </c>
      <c r="AI485" s="3">
        <f t="shared" si="229"/>
        <v>0</v>
      </c>
      <c r="AJ485" s="3">
        <f t="shared" si="230"/>
        <v>2</v>
      </c>
      <c r="AK485" s="3">
        <f t="shared" si="212"/>
        <v>0.89999999999999991</v>
      </c>
      <c r="AL485" s="3">
        <f t="shared" si="231"/>
        <v>0</v>
      </c>
      <c r="AM485" s="3">
        <f t="shared" si="232"/>
        <v>0</v>
      </c>
      <c r="AN485" s="3">
        <f t="shared" si="233"/>
        <v>0</v>
      </c>
      <c r="AO485" s="3">
        <f t="shared" si="234"/>
        <v>0</v>
      </c>
      <c r="AP485" s="3">
        <f t="shared" si="235"/>
        <v>0</v>
      </c>
      <c r="AQ485" s="3">
        <f t="shared" si="236"/>
        <v>3</v>
      </c>
      <c r="AR485" s="3">
        <f t="shared" si="239"/>
        <v>3</v>
      </c>
      <c r="AS485" s="3">
        <f t="shared" si="213"/>
        <v>0</v>
      </c>
      <c r="AT485" s="3">
        <f t="shared" si="237"/>
        <v>-1</v>
      </c>
      <c r="BF485">
        <f t="shared" si="210"/>
        <v>0</v>
      </c>
      <c r="BG485">
        <f t="shared" si="214"/>
        <v>0</v>
      </c>
      <c r="BH485">
        <f t="shared" si="215"/>
        <v>0</v>
      </c>
      <c r="BI485">
        <f t="shared" si="216"/>
        <v>0</v>
      </c>
      <c r="BJ485">
        <f t="shared" si="217"/>
        <v>1</v>
      </c>
      <c r="BK485">
        <f t="shared" si="211"/>
        <v>-0.89999999999999991</v>
      </c>
      <c r="BL485">
        <f t="shared" si="218"/>
        <v>1</v>
      </c>
      <c r="BM485">
        <f t="shared" si="219"/>
        <v>0</v>
      </c>
      <c r="BN485">
        <f t="shared" si="220"/>
        <v>0</v>
      </c>
      <c r="BO485">
        <f t="shared" si="221"/>
        <v>0</v>
      </c>
      <c r="BP485">
        <f t="shared" si="222"/>
        <v>0</v>
      </c>
      <c r="BQ485">
        <f t="shared" si="223"/>
        <v>0</v>
      </c>
      <c r="BR485">
        <f t="shared" si="224"/>
        <v>2</v>
      </c>
      <c r="BS485">
        <f t="shared" si="225"/>
        <v>0</v>
      </c>
      <c r="BT485">
        <f t="shared" si="238"/>
        <v>1</v>
      </c>
    </row>
    <row r="486" spans="1:72" x14ac:dyDescent="0.3">
      <c r="A486" s="1" t="s">
        <v>49</v>
      </c>
      <c r="B486" s="1">
        <v>1</v>
      </c>
      <c r="C486" s="1">
        <v>6</v>
      </c>
      <c r="D486" s="1">
        <v>50</v>
      </c>
      <c r="E486" s="1">
        <v>0</v>
      </c>
      <c r="F486" s="1">
        <v>0</v>
      </c>
      <c r="G486" s="1">
        <v>2</v>
      </c>
      <c r="H486" s="1">
        <v>3</v>
      </c>
      <c r="I486" s="1">
        <v>40</v>
      </c>
      <c r="J486" s="1">
        <v>30</v>
      </c>
      <c r="K486" s="1">
        <v>1</v>
      </c>
      <c r="L486" s="1">
        <v>1</v>
      </c>
      <c r="M486" s="1">
        <v>1</v>
      </c>
      <c r="N486" s="1">
        <v>24</v>
      </c>
      <c r="O486" s="1">
        <v>26</v>
      </c>
      <c r="P486" s="1">
        <v>1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3">
        <f t="shared" si="226"/>
        <v>1</v>
      </c>
      <c r="AG486" s="3">
        <f t="shared" si="227"/>
        <v>1</v>
      </c>
      <c r="AH486" s="3">
        <f t="shared" si="228"/>
        <v>1</v>
      </c>
      <c r="AI486" s="3">
        <f t="shared" si="229"/>
        <v>0</v>
      </c>
      <c r="AJ486" s="3">
        <f t="shared" si="230"/>
        <v>2</v>
      </c>
      <c r="AK486" s="3">
        <f t="shared" si="212"/>
        <v>0.3</v>
      </c>
      <c r="AL486" s="3">
        <f t="shared" si="231"/>
        <v>1</v>
      </c>
      <c r="AM486" s="3">
        <f t="shared" si="232"/>
        <v>0</v>
      </c>
      <c r="AN486" s="3">
        <f t="shared" si="233"/>
        <v>0</v>
      </c>
      <c r="AO486" s="3">
        <f t="shared" si="234"/>
        <v>0</v>
      </c>
      <c r="AP486" s="3">
        <f t="shared" si="235"/>
        <v>0</v>
      </c>
      <c r="AQ486" s="3">
        <f t="shared" si="236"/>
        <v>3</v>
      </c>
      <c r="AR486" s="3">
        <f t="shared" si="239"/>
        <v>2</v>
      </c>
      <c r="AS486" s="3">
        <f t="shared" si="213"/>
        <v>0</v>
      </c>
      <c r="AT486" s="3">
        <f t="shared" si="237"/>
        <v>0</v>
      </c>
      <c r="BF486">
        <f t="shared" si="210"/>
        <v>0</v>
      </c>
      <c r="BG486">
        <f t="shared" si="214"/>
        <v>0</v>
      </c>
      <c r="BH486">
        <f t="shared" si="215"/>
        <v>0</v>
      </c>
      <c r="BI486">
        <f t="shared" si="216"/>
        <v>0</v>
      </c>
      <c r="BJ486">
        <f t="shared" si="217"/>
        <v>1</v>
      </c>
      <c r="BK486">
        <f t="shared" si="211"/>
        <v>-0.3</v>
      </c>
      <c r="BL486">
        <f t="shared" si="218"/>
        <v>1</v>
      </c>
      <c r="BM486">
        <f t="shared" si="219"/>
        <v>0</v>
      </c>
      <c r="BN486">
        <f t="shared" si="220"/>
        <v>0</v>
      </c>
      <c r="BO486">
        <f t="shared" si="221"/>
        <v>0</v>
      </c>
      <c r="BP486">
        <f t="shared" si="222"/>
        <v>0</v>
      </c>
      <c r="BQ486">
        <f t="shared" si="223"/>
        <v>0</v>
      </c>
      <c r="BR486">
        <f t="shared" si="224"/>
        <v>3</v>
      </c>
      <c r="BS486">
        <f t="shared" si="225"/>
        <v>0</v>
      </c>
      <c r="BT486">
        <f t="shared" si="238"/>
        <v>0</v>
      </c>
    </row>
    <row r="487" spans="1:72" x14ac:dyDescent="0.3">
      <c r="A487" s="1" t="s">
        <v>49</v>
      </c>
      <c r="B487" s="1">
        <v>1</v>
      </c>
      <c r="C487" s="1">
        <v>7</v>
      </c>
      <c r="D487" s="1">
        <v>51</v>
      </c>
      <c r="E487" s="1">
        <v>0</v>
      </c>
      <c r="F487" s="1">
        <v>0</v>
      </c>
      <c r="G487" s="1">
        <v>3</v>
      </c>
      <c r="H487" s="1">
        <v>3</v>
      </c>
      <c r="I487" s="1">
        <v>0</v>
      </c>
      <c r="J487" s="1">
        <v>0</v>
      </c>
      <c r="K487" s="1">
        <v>2</v>
      </c>
      <c r="L487" s="1">
        <v>1</v>
      </c>
      <c r="M487" s="1">
        <v>2</v>
      </c>
      <c r="N487" s="1">
        <v>24</v>
      </c>
      <c r="O487" s="1">
        <v>27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3">
        <f t="shared" si="226"/>
        <v>0</v>
      </c>
      <c r="AG487" s="3">
        <f t="shared" si="227"/>
        <v>0</v>
      </c>
      <c r="AH487" s="3">
        <f t="shared" si="228"/>
        <v>1</v>
      </c>
      <c r="AI487" s="3">
        <f t="shared" si="229"/>
        <v>0</v>
      </c>
      <c r="AJ487" s="3">
        <f t="shared" si="230"/>
        <v>1</v>
      </c>
      <c r="AK487" s="3">
        <f t="shared" si="212"/>
        <v>0</v>
      </c>
      <c r="AL487" s="3">
        <f t="shared" si="231"/>
        <v>1</v>
      </c>
      <c r="AM487" s="3">
        <f t="shared" si="232"/>
        <v>0</v>
      </c>
      <c r="AN487" s="3">
        <f t="shared" si="233"/>
        <v>0</v>
      </c>
      <c r="AO487" s="3">
        <f t="shared" si="234"/>
        <v>0</v>
      </c>
      <c r="AP487" s="3">
        <f t="shared" si="235"/>
        <v>0</v>
      </c>
      <c r="AQ487" s="3">
        <f t="shared" si="236"/>
        <v>2</v>
      </c>
      <c r="AR487" s="3">
        <f t="shared" si="239"/>
        <v>1</v>
      </c>
      <c r="AS487" s="3">
        <f t="shared" si="213"/>
        <v>-1</v>
      </c>
      <c r="AT487" s="3">
        <f t="shared" si="237"/>
        <v>-1</v>
      </c>
      <c r="BF487">
        <f t="shared" si="210"/>
        <v>1</v>
      </c>
      <c r="BG487">
        <f t="shared" si="214"/>
        <v>0</v>
      </c>
      <c r="BH487">
        <f t="shared" si="215"/>
        <v>0</v>
      </c>
      <c r="BI487">
        <f t="shared" si="216"/>
        <v>0</v>
      </c>
      <c r="BJ487">
        <f t="shared" si="217"/>
        <v>2</v>
      </c>
      <c r="BK487">
        <f t="shared" si="211"/>
        <v>0</v>
      </c>
      <c r="BL487">
        <f t="shared" si="218"/>
        <v>1</v>
      </c>
      <c r="BM487">
        <f t="shared" si="219"/>
        <v>0</v>
      </c>
      <c r="BN487">
        <f t="shared" si="220"/>
        <v>0</v>
      </c>
      <c r="BO487">
        <f t="shared" si="221"/>
        <v>0</v>
      </c>
      <c r="BP487">
        <f t="shared" si="222"/>
        <v>0</v>
      </c>
      <c r="BQ487">
        <f t="shared" si="223"/>
        <v>1</v>
      </c>
      <c r="BR487">
        <f t="shared" si="224"/>
        <v>4</v>
      </c>
      <c r="BS487">
        <f t="shared" si="225"/>
        <v>1</v>
      </c>
      <c r="BT487">
        <f t="shared" si="238"/>
        <v>1</v>
      </c>
    </row>
    <row r="488" spans="1:72" x14ac:dyDescent="0.3">
      <c r="A488" s="1" t="s">
        <v>49</v>
      </c>
      <c r="B488" s="1">
        <v>1</v>
      </c>
      <c r="C488" s="1">
        <v>7</v>
      </c>
      <c r="D488" s="1">
        <v>52</v>
      </c>
      <c r="E488" s="1">
        <v>0</v>
      </c>
      <c r="F488" s="1">
        <v>0</v>
      </c>
      <c r="G488" s="1">
        <v>3</v>
      </c>
      <c r="H488" s="1">
        <v>3</v>
      </c>
      <c r="I488" s="1">
        <v>0</v>
      </c>
      <c r="J488" s="1">
        <v>15</v>
      </c>
      <c r="K488" s="1">
        <v>2</v>
      </c>
      <c r="L488" s="1">
        <v>2</v>
      </c>
      <c r="M488" s="1">
        <v>2</v>
      </c>
      <c r="N488" s="1">
        <v>24</v>
      </c>
      <c r="O488" s="1">
        <v>28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3">
        <f t="shared" si="226"/>
        <v>0</v>
      </c>
      <c r="AG488" s="3">
        <f t="shared" si="227"/>
        <v>0</v>
      </c>
      <c r="AH488" s="3">
        <f t="shared" si="228"/>
        <v>0</v>
      </c>
      <c r="AI488" s="3">
        <f t="shared" si="229"/>
        <v>0</v>
      </c>
      <c r="AJ488" s="3">
        <f t="shared" si="230"/>
        <v>1</v>
      </c>
      <c r="AK488" s="3">
        <f t="shared" si="212"/>
        <v>-0.6</v>
      </c>
      <c r="AL488" s="3">
        <f t="shared" si="231"/>
        <v>1</v>
      </c>
      <c r="AM488" s="3">
        <f t="shared" si="232"/>
        <v>0</v>
      </c>
      <c r="AN488" s="3">
        <f t="shared" si="233"/>
        <v>0</v>
      </c>
      <c r="AO488" s="3">
        <f t="shared" si="234"/>
        <v>0</v>
      </c>
      <c r="AP488" s="3">
        <f t="shared" si="235"/>
        <v>0</v>
      </c>
      <c r="AQ488" s="3">
        <f t="shared" si="236"/>
        <v>1</v>
      </c>
      <c r="AR488" s="3">
        <f t="shared" si="239"/>
        <v>1</v>
      </c>
      <c r="AS488" s="3">
        <f t="shared" si="213"/>
        <v>-1</v>
      </c>
      <c r="AT488" s="3">
        <f t="shared" si="237"/>
        <v>0</v>
      </c>
      <c r="BF488">
        <f t="shared" si="210"/>
        <v>1</v>
      </c>
      <c r="BG488">
        <f t="shared" si="214"/>
        <v>0</v>
      </c>
      <c r="BH488">
        <f t="shared" si="215"/>
        <v>0</v>
      </c>
      <c r="BI488">
        <f t="shared" si="216"/>
        <v>0</v>
      </c>
      <c r="BJ488">
        <f t="shared" si="217"/>
        <v>2</v>
      </c>
      <c r="BK488">
        <f t="shared" si="211"/>
        <v>0.6</v>
      </c>
      <c r="BL488">
        <f t="shared" si="218"/>
        <v>0</v>
      </c>
      <c r="BM488">
        <f t="shared" si="219"/>
        <v>0</v>
      </c>
      <c r="BN488">
        <f t="shared" si="220"/>
        <v>0</v>
      </c>
      <c r="BO488">
        <f t="shared" si="221"/>
        <v>0</v>
      </c>
      <c r="BP488">
        <f t="shared" si="222"/>
        <v>0</v>
      </c>
      <c r="BQ488">
        <f t="shared" si="223"/>
        <v>2</v>
      </c>
      <c r="BR488">
        <f t="shared" si="224"/>
        <v>4</v>
      </c>
      <c r="BS488">
        <f t="shared" si="225"/>
        <v>1</v>
      </c>
      <c r="BT488">
        <f t="shared" si="238"/>
        <v>0</v>
      </c>
    </row>
    <row r="489" spans="1:72" x14ac:dyDescent="0.3">
      <c r="A489" s="1" t="s">
        <v>49</v>
      </c>
      <c r="B489" s="1">
        <v>1</v>
      </c>
      <c r="C489" s="1">
        <v>7</v>
      </c>
      <c r="D489" s="1">
        <v>53</v>
      </c>
      <c r="E489" s="1">
        <v>0</v>
      </c>
      <c r="F489" s="1">
        <v>0</v>
      </c>
      <c r="G489" s="1">
        <v>3</v>
      </c>
      <c r="H489" s="1">
        <v>3</v>
      </c>
      <c r="I489" s="1">
        <v>0</v>
      </c>
      <c r="J489" s="1">
        <v>30</v>
      </c>
      <c r="K489" s="1">
        <v>2</v>
      </c>
      <c r="L489" s="1">
        <v>1</v>
      </c>
      <c r="M489" s="1">
        <v>2</v>
      </c>
      <c r="N489" s="1">
        <v>24</v>
      </c>
      <c r="O489" s="1">
        <v>29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3">
        <f t="shared" si="226"/>
        <v>0</v>
      </c>
      <c r="AG489" s="3">
        <f t="shared" si="227"/>
        <v>0</v>
      </c>
      <c r="AH489" s="3">
        <f t="shared" si="228"/>
        <v>0</v>
      </c>
      <c r="AI489" s="3">
        <f t="shared" si="229"/>
        <v>0</v>
      </c>
      <c r="AJ489" s="3">
        <f t="shared" si="230"/>
        <v>0</v>
      </c>
      <c r="AK489" s="3">
        <f t="shared" si="212"/>
        <v>-1.2</v>
      </c>
      <c r="AL489" s="3">
        <f t="shared" si="231"/>
        <v>0</v>
      </c>
      <c r="AM489" s="3">
        <f t="shared" si="232"/>
        <v>0</v>
      </c>
      <c r="AN489" s="3">
        <f t="shared" si="233"/>
        <v>0</v>
      </c>
      <c r="AO489" s="3">
        <f t="shared" si="234"/>
        <v>0</v>
      </c>
      <c r="AP489" s="3">
        <f t="shared" si="235"/>
        <v>0</v>
      </c>
      <c r="AQ489" s="3">
        <f t="shared" si="236"/>
        <v>0</v>
      </c>
      <c r="AR489" s="3">
        <f t="shared" si="239"/>
        <v>1</v>
      </c>
      <c r="AS489" s="3">
        <f t="shared" si="213"/>
        <v>-1</v>
      </c>
      <c r="AT489" s="3">
        <f t="shared" si="237"/>
        <v>0</v>
      </c>
      <c r="BF489">
        <f t="shared" si="210"/>
        <v>1</v>
      </c>
      <c r="BG489">
        <f t="shared" si="214"/>
        <v>0</v>
      </c>
      <c r="BH489">
        <f t="shared" si="215"/>
        <v>0</v>
      </c>
      <c r="BI489">
        <f t="shared" si="216"/>
        <v>0</v>
      </c>
      <c r="BJ489">
        <f t="shared" si="217"/>
        <v>3</v>
      </c>
      <c r="BK489">
        <f t="shared" si="211"/>
        <v>1.2</v>
      </c>
      <c r="BL489">
        <f t="shared" si="218"/>
        <v>0</v>
      </c>
      <c r="BM489">
        <f t="shared" si="219"/>
        <v>0</v>
      </c>
      <c r="BN489">
        <f t="shared" si="220"/>
        <v>0</v>
      </c>
      <c r="BO489">
        <f t="shared" si="221"/>
        <v>0</v>
      </c>
      <c r="BP489">
        <f t="shared" si="222"/>
        <v>0</v>
      </c>
      <c r="BQ489">
        <f t="shared" si="223"/>
        <v>3</v>
      </c>
      <c r="BR489">
        <f t="shared" si="224"/>
        <v>4</v>
      </c>
      <c r="BS489">
        <f t="shared" si="225"/>
        <v>1</v>
      </c>
      <c r="BT489">
        <f t="shared" si="238"/>
        <v>0</v>
      </c>
    </row>
    <row r="490" spans="1:72" x14ac:dyDescent="0.3">
      <c r="A490" s="1" t="s">
        <v>49</v>
      </c>
      <c r="B490" s="1">
        <v>1</v>
      </c>
      <c r="C490" s="1">
        <v>7</v>
      </c>
      <c r="D490" s="1">
        <v>54</v>
      </c>
      <c r="E490" s="1">
        <v>0</v>
      </c>
      <c r="F490" s="1">
        <v>0</v>
      </c>
      <c r="G490" s="1">
        <v>3</v>
      </c>
      <c r="H490" s="1">
        <v>3</v>
      </c>
      <c r="I490" s="1">
        <v>0</v>
      </c>
      <c r="J490" s="1">
        <v>40</v>
      </c>
      <c r="K490" s="1">
        <v>2</v>
      </c>
      <c r="L490" s="1">
        <v>1</v>
      </c>
      <c r="M490" s="1">
        <v>2</v>
      </c>
      <c r="N490" s="1">
        <v>24</v>
      </c>
      <c r="O490" s="1">
        <v>30</v>
      </c>
      <c r="P490" s="1">
        <v>2</v>
      </c>
      <c r="Q490" s="1">
        <v>0</v>
      </c>
      <c r="R490" s="1">
        <v>0</v>
      </c>
      <c r="S490" s="1">
        <v>0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3">
        <f t="shared" si="226"/>
        <v>0</v>
      </c>
      <c r="AG490" s="3">
        <f t="shared" si="227"/>
        <v>0</v>
      </c>
      <c r="AH490" s="3">
        <f t="shared" si="228"/>
        <v>0</v>
      </c>
      <c r="AI490" s="3">
        <f t="shared" si="229"/>
        <v>0</v>
      </c>
      <c r="AJ490" s="3">
        <f t="shared" si="230"/>
        <v>0</v>
      </c>
      <c r="AK490" s="3">
        <f t="shared" si="212"/>
        <v>-1.7999999999999998</v>
      </c>
      <c r="AL490" s="3">
        <f t="shared" si="231"/>
        <v>0</v>
      </c>
      <c r="AM490" s="3">
        <f t="shared" si="232"/>
        <v>0</v>
      </c>
      <c r="AN490" s="3">
        <f t="shared" si="233"/>
        <v>0</v>
      </c>
      <c r="AO490" s="3">
        <f t="shared" si="234"/>
        <v>0</v>
      </c>
      <c r="AP490" s="3">
        <f t="shared" si="235"/>
        <v>0</v>
      </c>
      <c r="AQ490" s="3">
        <f t="shared" si="236"/>
        <v>0</v>
      </c>
      <c r="AR490" s="3">
        <f t="shared" si="239"/>
        <v>2</v>
      </c>
      <c r="AS490" s="3">
        <f t="shared" si="213"/>
        <v>0</v>
      </c>
      <c r="AT490" s="3">
        <f t="shared" si="237"/>
        <v>1</v>
      </c>
      <c r="BF490">
        <f t="shared" si="210"/>
        <v>1</v>
      </c>
      <c r="BG490">
        <f t="shared" si="214"/>
        <v>1</v>
      </c>
      <c r="BH490">
        <f t="shared" si="215"/>
        <v>0</v>
      </c>
      <c r="BI490">
        <f t="shared" si="216"/>
        <v>0</v>
      </c>
      <c r="BJ490">
        <f t="shared" si="217"/>
        <v>3</v>
      </c>
      <c r="BK490">
        <f t="shared" si="211"/>
        <v>1.7999999999999998</v>
      </c>
      <c r="BL490">
        <f t="shared" si="218"/>
        <v>1</v>
      </c>
      <c r="BM490">
        <f t="shared" si="219"/>
        <v>0</v>
      </c>
      <c r="BN490">
        <f t="shared" si="220"/>
        <v>0</v>
      </c>
      <c r="BO490">
        <f t="shared" si="221"/>
        <v>0</v>
      </c>
      <c r="BP490">
        <f t="shared" si="222"/>
        <v>0</v>
      </c>
      <c r="BQ490">
        <f t="shared" si="223"/>
        <v>3</v>
      </c>
      <c r="BR490">
        <f t="shared" si="224"/>
        <v>3</v>
      </c>
      <c r="BS490">
        <f t="shared" si="225"/>
        <v>0</v>
      </c>
      <c r="BT490">
        <f t="shared" si="238"/>
        <v>-1</v>
      </c>
    </row>
    <row r="491" spans="1:72" x14ac:dyDescent="0.3">
      <c r="A491" s="1" t="s">
        <v>49</v>
      </c>
      <c r="B491" s="1">
        <v>1</v>
      </c>
      <c r="C491" s="1">
        <v>8</v>
      </c>
      <c r="D491" s="1">
        <v>55</v>
      </c>
      <c r="E491" s="1">
        <v>0</v>
      </c>
      <c r="F491" s="1">
        <v>0</v>
      </c>
      <c r="G491" s="1">
        <v>3</v>
      </c>
      <c r="H491" s="1">
        <v>4</v>
      </c>
      <c r="I491" s="1">
        <v>0</v>
      </c>
      <c r="J491" s="1">
        <v>0</v>
      </c>
      <c r="K491" s="1">
        <v>1</v>
      </c>
      <c r="L491" s="1">
        <v>1</v>
      </c>
      <c r="M491" s="1">
        <v>1</v>
      </c>
      <c r="N491" s="1">
        <v>25</v>
      </c>
      <c r="O491" s="1">
        <v>30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3">
        <f t="shared" si="226"/>
        <v>1</v>
      </c>
      <c r="AG491" s="3">
        <f t="shared" si="227"/>
        <v>0</v>
      </c>
      <c r="AH491" s="3">
        <f t="shared" si="228"/>
        <v>0</v>
      </c>
      <c r="AI491" s="3">
        <f t="shared" si="229"/>
        <v>0</v>
      </c>
      <c r="AJ491" s="3">
        <f t="shared" si="230"/>
        <v>1</v>
      </c>
      <c r="AK491" s="3">
        <f t="shared" si="212"/>
        <v>-0.3</v>
      </c>
      <c r="AL491" s="3">
        <f t="shared" si="231"/>
        <v>0</v>
      </c>
      <c r="AM491" s="3">
        <f t="shared" si="232"/>
        <v>0</v>
      </c>
      <c r="AN491" s="3">
        <f t="shared" si="233"/>
        <v>0</v>
      </c>
      <c r="AO491" s="3">
        <f t="shared" si="234"/>
        <v>0</v>
      </c>
      <c r="AP491" s="3">
        <f t="shared" si="235"/>
        <v>0</v>
      </c>
      <c r="AQ491" s="3">
        <f t="shared" si="236"/>
        <v>1</v>
      </c>
      <c r="AR491" s="3">
        <f t="shared" si="239"/>
        <v>3</v>
      </c>
      <c r="AS491" s="3">
        <f t="shared" si="213"/>
        <v>0</v>
      </c>
      <c r="AT491" s="3">
        <f t="shared" si="237"/>
        <v>0</v>
      </c>
      <c r="BF491">
        <f t="shared" si="210"/>
        <v>0</v>
      </c>
      <c r="BG491">
        <f t="shared" si="214"/>
        <v>1</v>
      </c>
      <c r="BH491">
        <f t="shared" si="215"/>
        <v>0</v>
      </c>
      <c r="BI491">
        <f t="shared" si="216"/>
        <v>0</v>
      </c>
      <c r="BJ491">
        <f t="shared" si="217"/>
        <v>2</v>
      </c>
      <c r="BK491">
        <f t="shared" si="211"/>
        <v>0.3</v>
      </c>
      <c r="BL491">
        <f t="shared" si="218"/>
        <v>1</v>
      </c>
      <c r="BM491">
        <f t="shared" si="219"/>
        <v>0</v>
      </c>
      <c r="BN491">
        <f t="shared" si="220"/>
        <v>0</v>
      </c>
      <c r="BO491">
        <f t="shared" si="221"/>
        <v>0</v>
      </c>
      <c r="BP491">
        <f t="shared" si="222"/>
        <v>0</v>
      </c>
      <c r="BQ491">
        <f t="shared" si="223"/>
        <v>2</v>
      </c>
      <c r="BR491">
        <f t="shared" si="224"/>
        <v>2</v>
      </c>
      <c r="BS491">
        <f t="shared" si="225"/>
        <v>0</v>
      </c>
      <c r="BT491">
        <f t="shared" si="238"/>
        <v>0</v>
      </c>
    </row>
    <row r="492" spans="1:72" x14ac:dyDescent="0.3">
      <c r="A492" s="1" t="s">
        <v>49</v>
      </c>
      <c r="B492" s="1">
        <v>1</v>
      </c>
      <c r="C492" s="1">
        <v>8</v>
      </c>
      <c r="D492" s="1">
        <v>56</v>
      </c>
      <c r="E492" s="1">
        <v>0</v>
      </c>
      <c r="F492" s="1">
        <v>0</v>
      </c>
      <c r="G492" s="1">
        <v>3</v>
      </c>
      <c r="H492" s="1">
        <v>4</v>
      </c>
      <c r="I492" s="1">
        <v>15</v>
      </c>
      <c r="J492" s="1">
        <v>0</v>
      </c>
      <c r="K492" s="1">
        <v>1</v>
      </c>
      <c r="L492" s="1">
        <v>1</v>
      </c>
      <c r="M492" s="1">
        <v>1</v>
      </c>
      <c r="N492" s="1">
        <v>26</v>
      </c>
      <c r="O492" s="1">
        <v>30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3">
        <f t="shared" si="226"/>
        <v>1</v>
      </c>
      <c r="AG492" s="3">
        <f t="shared" si="227"/>
        <v>0</v>
      </c>
      <c r="AH492" s="3">
        <f t="shared" si="228"/>
        <v>0</v>
      </c>
      <c r="AI492" s="3">
        <f t="shared" si="229"/>
        <v>0</v>
      </c>
      <c r="AJ492" s="3">
        <f t="shared" si="230"/>
        <v>2</v>
      </c>
      <c r="AK492" s="3">
        <f t="shared" si="212"/>
        <v>0.3</v>
      </c>
      <c r="AL492" s="3">
        <f t="shared" si="231"/>
        <v>0</v>
      </c>
      <c r="AM492" s="3">
        <f t="shared" si="232"/>
        <v>0</v>
      </c>
      <c r="AN492" s="3">
        <f t="shared" si="233"/>
        <v>0</v>
      </c>
      <c r="AO492" s="3">
        <f t="shared" si="234"/>
        <v>0</v>
      </c>
      <c r="AP492" s="3">
        <f t="shared" si="235"/>
        <v>0</v>
      </c>
      <c r="AQ492" s="3">
        <f t="shared" si="236"/>
        <v>2</v>
      </c>
      <c r="AR492" s="3">
        <f t="shared" si="239"/>
        <v>3</v>
      </c>
      <c r="AS492" s="3">
        <f t="shared" si="213"/>
        <v>0</v>
      </c>
      <c r="AT492" s="3">
        <f t="shared" si="237"/>
        <v>0</v>
      </c>
      <c r="BF492">
        <f t="shared" si="210"/>
        <v>0</v>
      </c>
      <c r="BG492">
        <f t="shared" si="214"/>
        <v>1</v>
      </c>
      <c r="BH492">
        <f t="shared" si="215"/>
        <v>1</v>
      </c>
      <c r="BI492">
        <f t="shared" si="216"/>
        <v>0</v>
      </c>
      <c r="BJ492">
        <f t="shared" si="217"/>
        <v>1</v>
      </c>
      <c r="BK492">
        <f t="shared" si="211"/>
        <v>-0.3</v>
      </c>
      <c r="BL492">
        <f t="shared" si="218"/>
        <v>1</v>
      </c>
      <c r="BM492">
        <f t="shared" si="219"/>
        <v>0</v>
      </c>
      <c r="BN492">
        <f t="shared" si="220"/>
        <v>0</v>
      </c>
      <c r="BO492">
        <f t="shared" si="221"/>
        <v>0</v>
      </c>
      <c r="BP492">
        <f t="shared" si="222"/>
        <v>0</v>
      </c>
      <c r="BQ492">
        <f t="shared" si="223"/>
        <v>1</v>
      </c>
      <c r="BR492">
        <f t="shared" si="224"/>
        <v>2</v>
      </c>
      <c r="BS492">
        <f t="shared" si="225"/>
        <v>0</v>
      </c>
      <c r="BT492">
        <f t="shared" si="238"/>
        <v>0</v>
      </c>
    </row>
    <row r="493" spans="1:72" x14ac:dyDescent="0.3">
      <c r="A493" s="1" t="s">
        <v>49</v>
      </c>
      <c r="B493" s="1">
        <v>1</v>
      </c>
      <c r="C493" s="1">
        <v>8</v>
      </c>
      <c r="D493" s="1">
        <v>57</v>
      </c>
      <c r="E493" s="1">
        <v>0</v>
      </c>
      <c r="F493" s="1">
        <v>0</v>
      </c>
      <c r="G493" s="1">
        <v>3</v>
      </c>
      <c r="H493" s="1">
        <v>4</v>
      </c>
      <c r="I493" s="1">
        <v>30</v>
      </c>
      <c r="J493" s="1">
        <v>0</v>
      </c>
      <c r="K493" s="1">
        <v>1</v>
      </c>
      <c r="L493" s="1">
        <v>1</v>
      </c>
      <c r="M493" s="1">
        <v>1</v>
      </c>
      <c r="N493" s="1">
        <v>27</v>
      </c>
      <c r="O493" s="1">
        <v>30</v>
      </c>
      <c r="P493" s="1">
        <v>0</v>
      </c>
      <c r="Q493" s="1">
        <v>0</v>
      </c>
      <c r="R493" s="1">
        <v>0</v>
      </c>
      <c r="S493" s="1">
        <v>0</v>
      </c>
      <c r="T493" s="1">
        <v>1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3">
        <f t="shared" si="226"/>
        <v>1</v>
      </c>
      <c r="AG493" s="3">
        <f t="shared" si="227"/>
        <v>1</v>
      </c>
      <c r="AH493" s="3">
        <f t="shared" si="228"/>
        <v>0</v>
      </c>
      <c r="AI493" s="3">
        <f t="shared" si="229"/>
        <v>0</v>
      </c>
      <c r="AJ493" s="3">
        <f t="shared" si="230"/>
        <v>3</v>
      </c>
      <c r="AK493" s="3">
        <f t="shared" si="212"/>
        <v>0.89999999999999991</v>
      </c>
      <c r="AL493" s="3">
        <f t="shared" si="231"/>
        <v>0</v>
      </c>
      <c r="AM493" s="3">
        <f t="shared" si="232"/>
        <v>0</v>
      </c>
      <c r="AN493" s="3">
        <f t="shared" si="233"/>
        <v>0</v>
      </c>
      <c r="AO493" s="3">
        <f t="shared" si="234"/>
        <v>0</v>
      </c>
      <c r="AP493" s="3">
        <f t="shared" si="235"/>
        <v>0</v>
      </c>
      <c r="AQ493" s="3">
        <f t="shared" si="236"/>
        <v>3</v>
      </c>
      <c r="AR493" s="3">
        <f t="shared" si="239"/>
        <v>3</v>
      </c>
      <c r="AS493" s="3">
        <f t="shared" si="213"/>
        <v>0</v>
      </c>
      <c r="AT493" s="3">
        <f t="shared" si="237"/>
        <v>0</v>
      </c>
      <c r="BF493">
        <f t="shared" si="210"/>
        <v>0</v>
      </c>
      <c r="BG493">
        <f t="shared" si="214"/>
        <v>0</v>
      </c>
      <c r="BH493">
        <f t="shared" si="215"/>
        <v>1</v>
      </c>
      <c r="BI493">
        <f t="shared" si="216"/>
        <v>0</v>
      </c>
      <c r="BJ493">
        <f t="shared" si="217"/>
        <v>0</v>
      </c>
      <c r="BK493">
        <f t="shared" si="211"/>
        <v>-0.89999999999999991</v>
      </c>
      <c r="BL493">
        <f t="shared" si="218"/>
        <v>0</v>
      </c>
      <c r="BM493">
        <f t="shared" si="219"/>
        <v>0</v>
      </c>
      <c r="BN493">
        <f t="shared" si="220"/>
        <v>0</v>
      </c>
      <c r="BO493">
        <f t="shared" si="221"/>
        <v>0</v>
      </c>
      <c r="BP493">
        <f t="shared" si="222"/>
        <v>0</v>
      </c>
      <c r="BQ493">
        <f t="shared" si="223"/>
        <v>0</v>
      </c>
      <c r="BR493">
        <f t="shared" si="224"/>
        <v>2</v>
      </c>
      <c r="BS493">
        <f t="shared" si="225"/>
        <v>0</v>
      </c>
      <c r="BT493">
        <f t="shared" si="238"/>
        <v>0</v>
      </c>
    </row>
    <row r="494" spans="1:72" x14ac:dyDescent="0.3">
      <c r="A494" s="1" t="s">
        <v>49</v>
      </c>
      <c r="B494" s="1">
        <v>1</v>
      </c>
      <c r="C494" s="1">
        <v>8</v>
      </c>
      <c r="D494" s="1">
        <v>58</v>
      </c>
      <c r="E494" s="1">
        <v>0</v>
      </c>
      <c r="F494" s="1">
        <v>0</v>
      </c>
      <c r="G494" s="1">
        <v>3</v>
      </c>
      <c r="H494" s="1">
        <v>4</v>
      </c>
      <c r="I494" s="1">
        <v>40</v>
      </c>
      <c r="J494" s="1">
        <v>0</v>
      </c>
      <c r="K494" s="1">
        <v>1</v>
      </c>
      <c r="L494" s="1">
        <v>2</v>
      </c>
      <c r="M494" s="1">
        <v>2</v>
      </c>
      <c r="N494" s="1">
        <v>27</v>
      </c>
      <c r="O494" s="1">
        <v>31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1</v>
      </c>
      <c r="AB494" s="1">
        <v>0</v>
      </c>
      <c r="AC494" s="1">
        <v>0</v>
      </c>
      <c r="AD494" s="1">
        <v>0</v>
      </c>
      <c r="AE494" s="1">
        <v>0</v>
      </c>
      <c r="AF494" s="3">
        <f t="shared" si="226"/>
        <v>1</v>
      </c>
      <c r="AG494" s="3">
        <f t="shared" si="227"/>
        <v>1</v>
      </c>
      <c r="AH494" s="3">
        <f t="shared" si="228"/>
        <v>0</v>
      </c>
      <c r="AI494" s="3">
        <f t="shared" si="229"/>
        <v>0</v>
      </c>
      <c r="AJ494" s="3">
        <f t="shared" si="230"/>
        <v>2</v>
      </c>
      <c r="AK494" s="3">
        <f t="shared" si="212"/>
        <v>1.4999999999999998</v>
      </c>
      <c r="AL494" s="3">
        <f t="shared" si="231"/>
        <v>0</v>
      </c>
      <c r="AM494" s="3">
        <f t="shared" si="232"/>
        <v>0</v>
      </c>
      <c r="AN494" s="3">
        <f t="shared" si="233"/>
        <v>0</v>
      </c>
      <c r="AO494" s="3">
        <f t="shared" si="234"/>
        <v>0</v>
      </c>
      <c r="AP494" s="3">
        <f t="shared" si="235"/>
        <v>0</v>
      </c>
      <c r="AQ494" s="3">
        <f t="shared" si="236"/>
        <v>3</v>
      </c>
      <c r="AR494" s="3">
        <f t="shared" si="239"/>
        <v>3</v>
      </c>
      <c r="AS494" s="3">
        <f t="shared" si="213"/>
        <v>0</v>
      </c>
      <c r="AT494" s="3">
        <f t="shared" si="237"/>
        <v>0</v>
      </c>
      <c r="BF494">
        <f t="shared" si="210"/>
        <v>0</v>
      </c>
      <c r="BG494">
        <f t="shared" si="214"/>
        <v>0</v>
      </c>
      <c r="BH494">
        <f t="shared" si="215"/>
        <v>1</v>
      </c>
      <c r="BI494">
        <f t="shared" si="216"/>
        <v>1</v>
      </c>
      <c r="BJ494">
        <f t="shared" si="217"/>
        <v>1</v>
      </c>
      <c r="BK494">
        <f t="shared" si="211"/>
        <v>-1.4999999999999998</v>
      </c>
      <c r="BL494">
        <f t="shared" si="218"/>
        <v>1</v>
      </c>
      <c r="BM494">
        <f t="shared" si="219"/>
        <v>0</v>
      </c>
      <c r="BN494">
        <f t="shared" si="220"/>
        <v>0</v>
      </c>
      <c r="BO494">
        <f t="shared" si="221"/>
        <v>0</v>
      </c>
      <c r="BP494">
        <f t="shared" si="222"/>
        <v>0</v>
      </c>
      <c r="BQ494">
        <f t="shared" si="223"/>
        <v>0</v>
      </c>
      <c r="BR494">
        <f t="shared" si="224"/>
        <v>2</v>
      </c>
      <c r="BS494">
        <f t="shared" si="225"/>
        <v>0</v>
      </c>
      <c r="BT494">
        <f t="shared" si="238"/>
        <v>0</v>
      </c>
    </row>
    <row r="495" spans="1:72" x14ac:dyDescent="0.3">
      <c r="A495" s="1" t="s">
        <v>49</v>
      </c>
      <c r="B495" s="1">
        <v>1</v>
      </c>
      <c r="C495" s="1">
        <v>8</v>
      </c>
      <c r="D495" s="1">
        <v>59</v>
      </c>
      <c r="E495" s="1">
        <v>0</v>
      </c>
      <c r="F495" s="1">
        <v>0</v>
      </c>
      <c r="G495" s="1">
        <v>3</v>
      </c>
      <c r="H495" s="1">
        <v>4</v>
      </c>
      <c r="I495" s="1">
        <v>40</v>
      </c>
      <c r="J495" s="1">
        <v>15</v>
      </c>
      <c r="K495" s="1">
        <v>1</v>
      </c>
      <c r="L495" s="1">
        <v>2</v>
      </c>
      <c r="M495" s="1">
        <v>2</v>
      </c>
      <c r="N495" s="1">
        <v>27</v>
      </c>
      <c r="O495" s="1">
        <v>32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3">
        <f t="shared" si="226"/>
        <v>1</v>
      </c>
      <c r="AG495" s="3">
        <f t="shared" si="227"/>
        <v>1</v>
      </c>
      <c r="AH495" s="3">
        <f t="shared" si="228"/>
        <v>0</v>
      </c>
      <c r="AI495" s="3">
        <f t="shared" si="229"/>
        <v>0</v>
      </c>
      <c r="AJ495" s="3">
        <f t="shared" si="230"/>
        <v>1</v>
      </c>
      <c r="AK495" s="3">
        <f t="shared" si="212"/>
        <v>0.89999999999999991</v>
      </c>
      <c r="AL495" s="3">
        <f t="shared" si="231"/>
        <v>0</v>
      </c>
      <c r="AM495" s="3">
        <f t="shared" si="232"/>
        <v>0</v>
      </c>
      <c r="AN495" s="3">
        <f t="shared" si="233"/>
        <v>0</v>
      </c>
      <c r="AO495" s="3">
        <f t="shared" si="234"/>
        <v>0</v>
      </c>
      <c r="AP495" s="3">
        <f t="shared" si="235"/>
        <v>0</v>
      </c>
      <c r="AQ495" s="3">
        <f t="shared" si="236"/>
        <v>3</v>
      </c>
      <c r="AR495" s="3">
        <f t="shared" si="239"/>
        <v>2</v>
      </c>
      <c r="AS495" s="3">
        <f t="shared" si="213"/>
        <v>0</v>
      </c>
      <c r="AT495" s="3">
        <f t="shared" si="237"/>
        <v>0</v>
      </c>
      <c r="BF495">
        <f t="shared" si="210"/>
        <v>0</v>
      </c>
      <c r="BG495">
        <f t="shared" si="214"/>
        <v>0</v>
      </c>
      <c r="BH495">
        <f t="shared" si="215"/>
        <v>0</v>
      </c>
      <c r="BI495">
        <f t="shared" si="216"/>
        <v>1</v>
      </c>
      <c r="BJ495">
        <f t="shared" si="217"/>
        <v>2</v>
      </c>
      <c r="BK495">
        <f t="shared" si="211"/>
        <v>-0.89999999999999991</v>
      </c>
      <c r="BL495">
        <f t="shared" si="218"/>
        <v>2</v>
      </c>
      <c r="BM495">
        <f t="shared" si="219"/>
        <v>0</v>
      </c>
      <c r="BN495">
        <f t="shared" si="220"/>
        <v>0</v>
      </c>
      <c r="BO495">
        <f t="shared" si="221"/>
        <v>0</v>
      </c>
      <c r="BP495">
        <f t="shared" si="222"/>
        <v>0</v>
      </c>
      <c r="BQ495">
        <f t="shared" si="223"/>
        <v>0</v>
      </c>
      <c r="BR495">
        <f t="shared" si="224"/>
        <v>3</v>
      </c>
      <c r="BS495">
        <f t="shared" si="225"/>
        <v>0</v>
      </c>
      <c r="BT495">
        <f t="shared" si="238"/>
        <v>0</v>
      </c>
    </row>
    <row r="496" spans="1:72" x14ac:dyDescent="0.3">
      <c r="A496" s="1" t="s">
        <v>49</v>
      </c>
      <c r="B496" s="1">
        <v>1</v>
      </c>
      <c r="C496" s="1">
        <v>8</v>
      </c>
      <c r="D496" s="1">
        <v>60</v>
      </c>
      <c r="E496" s="1">
        <v>0</v>
      </c>
      <c r="F496" s="1">
        <v>0</v>
      </c>
      <c r="G496" s="1">
        <v>3</v>
      </c>
      <c r="H496" s="1">
        <v>4</v>
      </c>
      <c r="I496" s="1">
        <v>40</v>
      </c>
      <c r="J496" s="1">
        <v>30</v>
      </c>
      <c r="K496" s="1">
        <v>1</v>
      </c>
      <c r="L496" s="1">
        <v>1</v>
      </c>
      <c r="M496" s="1">
        <v>1</v>
      </c>
      <c r="N496" s="1">
        <v>28</v>
      </c>
      <c r="O496" s="1">
        <v>32</v>
      </c>
      <c r="P496" s="1">
        <v>1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3">
        <f t="shared" si="226"/>
        <v>1</v>
      </c>
      <c r="AG496" s="3">
        <f t="shared" si="227"/>
        <v>0</v>
      </c>
      <c r="AH496" s="3">
        <f t="shared" si="228"/>
        <v>0</v>
      </c>
      <c r="AI496" s="3">
        <f t="shared" si="229"/>
        <v>0</v>
      </c>
      <c r="AJ496" s="3">
        <f t="shared" si="230"/>
        <v>1</v>
      </c>
      <c r="AK496" s="3">
        <f t="shared" si="212"/>
        <v>0.3</v>
      </c>
      <c r="AL496" s="3">
        <f t="shared" si="231"/>
        <v>1</v>
      </c>
      <c r="AM496" s="3">
        <f t="shared" si="232"/>
        <v>0</v>
      </c>
      <c r="AN496" s="3">
        <f t="shared" si="233"/>
        <v>0</v>
      </c>
      <c r="AO496" s="3">
        <f t="shared" si="234"/>
        <v>0</v>
      </c>
      <c r="AP496" s="3">
        <f t="shared" si="235"/>
        <v>0</v>
      </c>
      <c r="AQ496" s="3">
        <f t="shared" si="236"/>
        <v>3</v>
      </c>
      <c r="AR496" s="3">
        <f t="shared" si="239"/>
        <v>1</v>
      </c>
      <c r="AS496" s="3">
        <f t="shared" si="213"/>
        <v>-1</v>
      </c>
      <c r="AT496" s="3">
        <f t="shared" si="237"/>
        <v>-1</v>
      </c>
      <c r="BF496">
        <f t="shared" si="210"/>
        <v>0</v>
      </c>
      <c r="BG496">
        <f t="shared" si="214"/>
        <v>0</v>
      </c>
      <c r="BH496">
        <f t="shared" si="215"/>
        <v>0</v>
      </c>
      <c r="BI496">
        <f t="shared" si="216"/>
        <v>1</v>
      </c>
      <c r="BJ496">
        <f t="shared" si="217"/>
        <v>2</v>
      </c>
      <c r="BK496">
        <f t="shared" si="211"/>
        <v>-0.3</v>
      </c>
      <c r="BL496">
        <f t="shared" si="218"/>
        <v>2</v>
      </c>
      <c r="BM496">
        <f t="shared" si="219"/>
        <v>0</v>
      </c>
      <c r="BN496">
        <f t="shared" si="220"/>
        <v>0</v>
      </c>
      <c r="BO496">
        <f t="shared" si="221"/>
        <v>0</v>
      </c>
      <c r="BP496">
        <f t="shared" si="222"/>
        <v>0</v>
      </c>
      <c r="BQ496">
        <f t="shared" si="223"/>
        <v>0</v>
      </c>
      <c r="BR496">
        <f t="shared" si="224"/>
        <v>4</v>
      </c>
      <c r="BS496">
        <f t="shared" si="225"/>
        <v>1</v>
      </c>
      <c r="BT496">
        <f t="shared" si="238"/>
        <v>1</v>
      </c>
    </row>
    <row r="497" spans="1:72" x14ac:dyDescent="0.3">
      <c r="A497" s="1" t="s">
        <v>49</v>
      </c>
      <c r="B497" s="1">
        <v>1</v>
      </c>
      <c r="C497" s="1">
        <v>9</v>
      </c>
      <c r="D497" s="1">
        <v>61</v>
      </c>
      <c r="E497" s="1">
        <v>0</v>
      </c>
      <c r="F497" s="1">
        <v>0</v>
      </c>
      <c r="G497" s="1">
        <v>4</v>
      </c>
      <c r="H497" s="1">
        <v>4</v>
      </c>
      <c r="I497" s="1">
        <v>0</v>
      </c>
      <c r="J497" s="1">
        <v>0</v>
      </c>
      <c r="K497" s="1">
        <v>2</v>
      </c>
      <c r="L497" s="1">
        <v>1</v>
      </c>
      <c r="M497" s="1">
        <v>2</v>
      </c>
      <c r="N497" s="1">
        <v>28</v>
      </c>
      <c r="O497" s="1">
        <v>33</v>
      </c>
      <c r="P497" s="1">
        <v>0</v>
      </c>
      <c r="Q497" s="1">
        <v>0</v>
      </c>
      <c r="R497" s="1">
        <v>0</v>
      </c>
      <c r="S497" s="1">
        <v>1</v>
      </c>
      <c r="T497" s="1">
        <v>0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3">
        <f t="shared" si="226"/>
        <v>0</v>
      </c>
      <c r="AG497" s="3">
        <f t="shared" si="227"/>
        <v>0</v>
      </c>
      <c r="AH497" s="3">
        <f t="shared" si="228"/>
        <v>0</v>
      </c>
      <c r="AI497" s="3">
        <f t="shared" si="229"/>
        <v>0</v>
      </c>
      <c r="AJ497" s="3">
        <f t="shared" si="230"/>
        <v>1</v>
      </c>
      <c r="AK497" s="3">
        <f t="shared" si="212"/>
        <v>0</v>
      </c>
      <c r="AL497" s="3">
        <f t="shared" si="231"/>
        <v>1</v>
      </c>
      <c r="AM497" s="3">
        <f t="shared" si="232"/>
        <v>0</v>
      </c>
      <c r="AN497" s="3">
        <f t="shared" si="233"/>
        <v>0</v>
      </c>
      <c r="AO497" s="3">
        <f t="shared" si="234"/>
        <v>0</v>
      </c>
      <c r="AP497" s="3">
        <f t="shared" si="235"/>
        <v>0</v>
      </c>
      <c r="AQ497" s="3">
        <f t="shared" si="236"/>
        <v>2</v>
      </c>
      <c r="AR497" s="3">
        <f t="shared" si="239"/>
        <v>2</v>
      </c>
      <c r="AS497" s="3">
        <f t="shared" si="213"/>
        <v>0</v>
      </c>
      <c r="AT497" s="3">
        <f t="shared" si="237"/>
        <v>1</v>
      </c>
      <c r="BF497">
        <f t="shared" si="210"/>
        <v>1</v>
      </c>
      <c r="BG497">
        <f t="shared" si="214"/>
        <v>1</v>
      </c>
      <c r="BH497">
        <f t="shared" si="215"/>
        <v>0</v>
      </c>
      <c r="BI497">
        <f t="shared" si="216"/>
        <v>0</v>
      </c>
      <c r="BJ497">
        <f t="shared" si="217"/>
        <v>2</v>
      </c>
      <c r="BK497">
        <f t="shared" si="211"/>
        <v>0</v>
      </c>
      <c r="BL497">
        <f t="shared" si="218"/>
        <v>1</v>
      </c>
      <c r="BM497">
        <f t="shared" si="219"/>
        <v>0</v>
      </c>
      <c r="BN497">
        <f t="shared" si="220"/>
        <v>0</v>
      </c>
      <c r="BO497">
        <f t="shared" si="221"/>
        <v>1</v>
      </c>
      <c r="BP497">
        <f t="shared" si="222"/>
        <v>0</v>
      </c>
      <c r="BQ497">
        <f t="shared" si="223"/>
        <v>1</v>
      </c>
      <c r="BR497">
        <f t="shared" si="224"/>
        <v>3</v>
      </c>
      <c r="BS497">
        <f t="shared" si="225"/>
        <v>0</v>
      </c>
      <c r="BT497">
        <f t="shared" si="238"/>
        <v>-1</v>
      </c>
    </row>
    <row r="498" spans="1:72" x14ac:dyDescent="0.3">
      <c r="A498" s="1" t="s">
        <v>49</v>
      </c>
      <c r="B498" s="1">
        <v>1</v>
      </c>
      <c r="C498" s="1">
        <v>9</v>
      </c>
      <c r="D498" s="1">
        <v>62</v>
      </c>
      <c r="E498" s="1">
        <v>0</v>
      </c>
      <c r="F498" s="1">
        <v>0</v>
      </c>
      <c r="G498" s="1">
        <v>4</v>
      </c>
      <c r="H498" s="1">
        <v>4</v>
      </c>
      <c r="I498" s="1">
        <v>0</v>
      </c>
      <c r="J498" s="1">
        <v>15</v>
      </c>
      <c r="K498" s="1">
        <v>2</v>
      </c>
      <c r="L498" s="1">
        <v>1</v>
      </c>
      <c r="M498" s="1">
        <v>2</v>
      </c>
      <c r="N498" s="1">
        <v>28</v>
      </c>
      <c r="O498" s="1">
        <v>34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3">
        <f t="shared" si="226"/>
        <v>0</v>
      </c>
      <c r="AG498" s="3">
        <f t="shared" si="227"/>
        <v>0</v>
      </c>
      <c r="AH498" s="3">
        <f t="shared" si="228"/>
        <v>0</v>
      </c>
      <c r="AI498" s="3">
        <f t="shared" si="229"/>
        <v>0</v>
      </c>
      <c r="AJ498" s="3">
        <f t="shared" si="230"/>
        <v>1</v>
      </c>
      <c r="AK498" s="3">
        <f t="shared" si="212"/>
        <v>-0.6</v>
      </c>
      <c r="AL498" s="3">
        <f t="shared" si="231"/>
        <v>1</v>
      </c>
      <c r="AM498" s="3">
        <f t="shared" si="232"/>
        <v>0</v>
      </c>
      <c r="AN498" s="3">
        <f t="shared" si="233"/>
        <v>0</v>
      </c>
      <c r="AO498" s="3">
        <f t="shared" si="234"/>
        <v>0</v>
      </c>
      <c r="AP498" s="3">
        <f t="shared" si="235"/>
        <v>0</v>
      </c>
      <c r="AQ498" s="3">
        <f t="shared" si="236"/>
        <v>1</v>
      </c>
      <c r="AR498" s="3">
        <f t="shared" si="239"/>
        <v>3</v>
      </c>
      <c r="AS498" s="3">
        <f t="shared" si="213"/>
        <v>0</v>
      </c>
      <c r="AT498" s="3">
        <f t="shared" si="237"/>
        <v>0</v>
      </c>
      <c r="BF498">
        <f t="shared" si="210"/>
        <v>1</v>
      </c>
      <c r="BG498">
        <f t="shared" si="214"/>
        <v>1</v>
      </c>
      <c r="BH498">
        <f t="shared" si="215"/>
        <v>0</v>
      </c>
      <c r="BI498">
        <f t="shared" si="216"/>
        <v>0</v>
      </c>
      <c r="BJ498">
        <f t="shared" si="217"/>
        <v>2</v>
      </c>
      <c r="BK498">
        <f t="shared" si="211"/>
        <v>0.6</v>
      </c>
      <c r="BL498">
        <f t="shared" si="218"/>
        <v>0</v>
      </c>
      <c r="BM498">
        <f t="shared" si="219"/>
        <v>0</v>
      </c>
      <c r="BN498">
        <f t="shared" si="220"/>
        <v>0</v>
      </c>
      <c r="BO498">
        <f t="shared" si="221"/>
        <v>1</v>
      </c>
      <c r="BP498">
        <f t="shared" si="222"/>
        <v>0</v>
      </c>
      <c r="BQ498">
        <f t="shared" si="223"/>
        <v>2</v>
      </c>
      <c r="BR498">
        <f t="shared" si="224"/>
        <v>2</v>
      </c>
      <c r="BS498">
        <f t="shared" si="225"/>
        <v>0</v>
      </c>
      <c r="BT498">
        <f t="shared" si="238"/>
        <v>0</v>
      </c>
    </row>
    <row r="499" spans="1:72" x14ac:dyDescent="0.3">
      <c r="A499" s="1" t="s">
        <v>49</v>
      </c>
      <c r="B499" s="1">
        <v>1</v>
      </c>
      <c r="C499" s="1">
        <v>9</v>
      </c>
      <c r="D499" s="1">
        <v>63</v>
      </c>
      <c r="E499" s="1">
        <v>0</v>
      </c>
      <c r="F499" s="1">
        <v>0</v>
      </c>
      <c r="G499" s="1">
        <v>4</v>
      </c>
      <c r="H499" s="1">
        <v>4</v>
      </c>
      <c r="I499" s="1">
        <v>0</v>
      </c>
      <c r="J499" s="1">
        <v>30</v>
      </c>
      <c r="K499" s="1">
        <v>2</v>
      </c>
      <c r="L499" s="1">
        <v>2</v>
      </c>
      <c r="M499" s="1">
        <v>1</v>
      </c>
      <c r="N499" s="1">
        <v>29</v>
      </c>
      <c r="O499" s="1">
        <v>34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1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3">
        <f t="shared" si="226"/>
        <v>0</v>
      </c>
      <c r="AG499" s="3">
        <f t="shared" si="227"/>
        <v>0</v>
      </c>
      <c r="AH499" s="3">
        <f t="shared" si="228"/>
        <v>0</v>
      </c>
      <c r="AI499" s="3">
        <f t="shared" si="229"/>
        <v>0</v>
      </c>
      <c r="AJ499" s="3">
        <f t="shared" si="230"/>
        <v>1</v>
      </c>
      <c r="AK499" s="3">
        <f t="shared" si="212"/>
        <v>-1.2</v>
      </c>
      <c r="AL499" s="3">
        <f t="shared" si="231"/>
        <v>0</v>
      </c>
      <c r="AM499" s="3">
        <f t="shared" si="232"/>
        <v>0</v>
      </c>
      <c r="AN499" s="3">
        <f t="shared" si="233"/>
        <v>0</v>
      </c>
      <c r="AO499" s="3">
        <f t="shared" si="234"/>
        <v>0</v>
      </c>
      <c r="AP499" s="3">
        <f t="shared" si="235"/>
        <v>0</v>
      </c>
      <c r="AQ499" s="3">
        <f t="shared" si="236"/>
        <v>0</v>
      </c>
      <c r="AR499" s="3">
        <f t="shared" si="239"/>
        <v>2</v>
      </c>
      <c r="AS499" s="3">
        <f t="shared" si="213"/>
        <v>0</v>
      </c>
      <c r="AT499" s="3">
        <f t="shared" si="237"/>
        <v>0</v>
      </c>
      <c r="BF499">
        <f t="shared" si="210"/>
        <v>1</v>
      </c>
      <c r="BG499">
        <f t="shared" si="214"/>
        <v>1</v>
      </c>
      <c r="BH499">
        <f t="shared" si="215"/>
        <v>1</v>
      </c>
      <c r="BI499">
        <f t="shared" si="216"/>
        <v>0</v>
      </c>
      <c r="BJ499">
        <f t="shared" si="217"/>
        <v>2</v>
      </c>
      <c r="BK499">
        <f t="shared" si="211"/>
        <v>1.2</v>
      </c>
      <c r="BL499">
        <f t="shared" si="218"/>
        <v>0</v>
      </c>
      <c r="BM499">
        <f t="shared" si="219"/>
        <v>0</v>
      </c>
      <c r="BN499">
        <f t="shared" si="220"/>
        <v>0</v>
      </c>
      <c r="BO499">
        <f t="shared" si="221"/>
        <v>1</v>
      </c>
      <c r="BP499">
        <f t="shared" si="222"/>
        <v>1</v>
      </c>
      <c r="BQ499">
        <f t="shared" si="223"/>
        <v>3</v>
      </c>
      <c r="BR499">
        <f t="shared" si="224"/>
        <v>3</v>
      </c>
      <c r="BS499">
        <f t="shared" si="225"/>
        <v>0</v>
      </c>
      <c r="BT499">
        <f t="shared" si="238"/>
        <v>0</v>
      </c>
    </row>
    <row r="500" spans="1:72" x14ac:dyDescent="0.3">
      <c r="A500" s="1" t="s">
        <v>49</v>
      </c>
      <c r="B500" s="1">
        <v>1</v>
      </c>
      <c r="C500" s="1">
        <v>9</v>
      </c>
      <c r="D500" s="1">
        <v>64</v>
      </c>
      <c r="E500" s="1">
        <v>0</v>
      </c>
      <c r="F500" s="1">
        <v>0</v>
      </c>
      <c r="G500" s="1">
        <v>4</v>
      </c>
      <c r="H500" s="1">
        <v>4</v>
      </c>
      <c r="I500" s="1">
        <v>15</v>
      </c>
      <c r="J500" s="1">
        <v>30</v>
      </c>
      <c r="K500" s="1">
        <v>2</v>
      </c>
      <c r="L500" s="1">
        <v>1</v>
      </c>
      <c r="M500" s="1">
        <v>1</v>
      </c>
      <c r="N500" s="1">
        <v>30</v>
      </c>
      <c r="O500" s="1">
        <v>34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1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3">
        <f t="shared" si="226"/>
        <v>0</v>
      </c>
      <c r="AG500" s="3">
        <f t="shared" si="227"/>
        <v>0</v>
      </c>
      <c r="AH500" s="3">
        <f t="shared" si="228"/>
        <v>0</v>
      </c>
      <c r="AI500" s="3">
        <f t="shared" si="229"/>
        <v>0</v>
      </c>
      <c r="AJ500" s="3">
        <f t="shared" si="230"/>
        <v>2</v>
      </c>
      <c r="AK500" s="3">
        <f t="shared" si="212"/>
        <v>-0.6</v>
      </c>
      <c r="AL500" s="3">
        <f t="shared" si="231"/>
        <v>0</v>
      </c>
      <c r="AM500" s="3">
        <f t="shared" si="232"/>
        <v>0</v>
      </c>
      <c r="AN500" s="3">
        <f t="shared" si="233"/>
        <v>0</v>
      </c>
      <c r="AO500" s="3">
        <f t="shared" si="234"/>
        <v>0</v>
      </c>
      <c r="AP500" s="3">
        <f t="shared" si="235"/>
        <v>0</v>
      </c>
      <c r="AQ500" s="3">
        <f t="shared" si="236"/>
        <v>0</v>
      </c>
      <c r="AR500" s="3">
        <f t="shared" si="239"/>
        <v>3</v>
      </c>
      <c r="AS500" s="3">
        <f t="shared" si="213"/>
        <v>0</v>
      </c>
      <c r="AT500" s="3">
        <f t="shared" si="237"/>
        <v>0</v>
      </c>
      <c r="BF500">
        <f t="shared" si="210"/>
        <v>1</v>
      </c>
      <c r="BG500">
        <f t="shared" si="214"/>
        <v>0</v>
      </c>
      <c r="BH500">
        <f t="shared" si="215"/>
        <v>2</v>
      </c>
      <c r="BI500">
        <f t="shared" si="216"/>
        <v>0</v>
      </c>
      <c r="BJ500">
        <f t="shared" si="217"/>
        <v>1</v>
      </c>
      <c r="BK500">
        <f t="shared" si="211"/>
        <v>0.6</v>
      </c>
      <c r="BL500">
        <f t="shared" si="218"/>
        <v>0</v>
      </c>
      <c r="BM500">
        <f t="shared" si="219"/>
        <v>0</v>
      </c>
      <c r="BN500">
        <f t="shared" si="220"/>
        <v>0</v>
      </c>
      <c r="BO500">
        <f t="shared" si="221"/>
        <v>0</v>
      </c>
      <c r="BP500">
        <f t="shared" si="222"/>
        <v>1</v>
      </c>
      <c r="BQ500">
        <f t="shared" si="223"/>
        <v>3</v>
      </c>
      <c r="BR500">
        <f t="shared" si="224"/>
        <v>2</v>
      </c>
      <c r="BS500">
        <f t="shared" si="225"/>
        <v>0</v>
      </c>
      <c r="BT500">
        <f t="shared" si="238"/>
        <v>0</v>
      </c>
    </row>
    <row r="501" spans="1:72" x14ac:dyDescent="0.3">
      <c r="A501" s="1" t="s">
        <v>49</v>
      </c>
      <c r="B501" s="1">
        <v>1</v>
      </c>
      <c r="C501" s="1">
        <v>9</v>
      </c>
      <c r="D501" s="1">
        <v>65</v>
      </c>
      <c r="E501" s="1">
        <v>0</v>
      </c>
      <c r="F501" s="1">
        <v>0</v>
      </c>
      <c r="G501" s="1">
        <v>4</v>
      </c>
      <c r="H501" s="1">
        <v>4</v>
      </c>
      <c r="I501" s="1">
        <v>30</v>
      </c>
      <c r="J501" s="1">
        <v>30</v>
      </c>
      <c r="K501" s="1">
        <v>2</v>
      </c>
      <c r="L501" s="1">
        <v>1</v>
      </c>
      <c r="M501" s="1">
        <v>2</v>
      </c>
      <c r="N501" s="1">
        <v>30</v>
      </c>
      <c r="O501" s="1">
        <v>35</v>
      </c>
      <c r="P501" s="1">
        <v>0</v>
      </c>
      <c r="Q501" s="1">
        <v>0</v>
      </c>
      <c r="R501" s="1">
        <v>0</v>
      </c>
      <c r="S501" s="1">
        <v>1</v>
      </c>
      <c r="T501" s="1">
        <v>0</v>
      </c>
      <c r="U501" s="1">
        <v>1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3">
        <f t="shared" si="226"/>
        <v>0</v>
      </c>
      <c r="AG501" s="3">
        <f t="shared" si="227"/>
        <v>0</v>
      </c>
      <c r="AH501" s="3">
        <f t="shared" si="228"/>
        <v>0</v>
      </c>
      <c r="AI501" s="3">
        <f t="shared" si="229"/>
        <v>0</v>
      </c>
      <c r="AJ501" s="3">
        <f t="shared" si="230"/>
        <v>2</v>
      </c>
      <c r="AK501" s="3">
        <f t="shared" si="212"/>
        <v>0</v>
      </c>
      <c r="AL501" s="3">
        <f t="shared" si="231"/>
        <v>0</v>
      </c>
      <c r="AM501" s="3">
        <f t="shared" si="232"/>
        <v>0</v>
      </c>
      <c r="AN501" s="3">
        <f t="shared" si="233"/>
        <v>0</v>
      </c>
      <c r="AO501" s="3">
        <f t="shared" si="234"/>
        <v>0</v>
      </c>
      <c r="AP501" s="3">
        <f t="shared" si="235"/>
        <v>0</v>
      </c>
      <c r="AQ501" s="3">
        <f t="shared" si="236"/>
        <v>0</v>
      </c>
      <c r="AR501" s="3">
        <f t="shared" si="239"/>
        <v>3</v>
      </c>
      <c r="AS501" s="3">
        <f t="shared" si="213"/>
        <v>0</v>
      </c>
      <c r="AT501" s="3">
        <f t="shared" si="237"/>
        <v>0</v>
      </c>
      <c r="BF501">
        <f t="shared" si="210"/>
        <v>1</v>
      </c>
      <c r="BG501">
        <f t="shared" si="214"/>
        <v>1</v>
      </c>
      <c r="BH501">
        <f t="shared" si="215"/>
        <v>2</v>
      </c>
      <c r="BI501">
        <f t="shared" si="216"/>
        <v>0</v>
      </c>
      <c r="BJ501">
        <f t="shared" si="217"/>
        <v>1</v>
      </c>
      <c r="BK501">
        <f t="shared" si="211"/>
        <v>0</v>
      </c>
      <c r="BL501">
        <f t="shared" si="218"/>
        <v>0</v>
      </c>
      <c r="BM501">
        <f t="shared" si="219"/>
        <v>0</v>
      </c>
      <c r="BN501">
        <f t="shared" si="220"/>
        <v>0</v>
      </c>
      <c r="BO501">
        <f t="shared" si="221"/>
        <v>1</v>
      </c>
      <c r="BP501">
        <f t="shared" si="222"/>
        <v>1</v>
      </c>
      <c r="BQ501">
        <f t="shared" si="223"/>
        <v>3</v>
      </c>
      <c r="BR501">
        <f t="shared" si="224"/>
        <v>2</v>
      </c>
      <c r="BS501">
        <f t="shared" si="225"/>
        <v>0</v>
      </c>
      <c r="BT501">
        <f t="shared" si="238"/>
        <v>0</v>
      </c>
    </row>
    <row r="502" spans="1:72" x14ac:dyDescent="0.3">
      <c r="A502" s="1" t="s">
        <v>49</v>
      </c>
      <c r="B502" s="1">
        <v>1</v>
      </c>
      <c r="C502" s="1">
        <v>9</v>
      </c>
      <c r="D502" s="1">
        <v>66</v>
      </c>
      <c r="E502" s="1">
        <v>0</v>
      </c>
      <c r="F502" s="1">
        <v>0</v>
      </c>
      <c r="G502" s="1">
        <v>4</v>
      </c>
      <c r="H502" s="1">
        <v>4</v>
      </c>
      <c r="I502" s="1">
        <v>30</v>
      </c>
      <c r="J502" s="1">
        <v>40</v>
      </c>
      <c r="K502" s="1">
        <v>2</v>
      </c>
      <c r="L502" s="1">
        <v>1</v>
      </c>
      <c r="M502" s="1">
        <v>1</v>
      </c>
      <c r="N502" s="1">
        <v>31</v>
      </c>
      <c r="O502" s="1">
        <v>35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1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3">
        <f t="shared" si="226"/>
        <v>0</v>
      </c>
      <c r="AG502" s="3">
        <f t="shared" si="227"/>
        <v>0</v>
      </c>
      <c r="AH502" s="3">
        <f t="shared" si="228"/>
        <v>0</v>
      </c>
      <c r="AI502" s="3">
        <f t="shared" si="229"/>
        <v>0</v>
      </c>
      <c r="AJ502" s="3">
        <f t="shared" si="230"/>
        <v>2</v>
      </c>
      <c r="AK502" s="3">
        <f t="shared" si="212"/>
        <v>-0.6</v>
      </c>
      <c r="AL502" s="3">
        <f t="shared" si="231"/>
        <v>1</v>
      </c>
      <c r="AM502" s="3">
        <f t="shared" si="232"/>
        <v>0</v>
      </c>
      <c r="AN502" s="3">
        <f t="shared" si="233"/>
        <v>0</v>
      </c>
      <c r="AO502" s="3">
        <f t="shared" si="234"/>
        <v>0</v>
      </c>
      <c r="AP502" s="3">
        <f t="shared" si="235"/>
        <v>0</v>
      </c>
      <c r="AQ502" s="3">
        <f t="shared" si="236"/>
        <v>0</v>
      </c>
      <c r="AR502" s="3">
        <f t="shared" si="239"/>
        <v>3</v>
      </c>
      <c r="AS502" s="3">
        <f t="shared" si="213"/>
        <v>0</v>
      </c>
      <c r="AT502" s="3">
        <f t="shared" si="237"/>
        <v>0</v>
      </c>
      <c r="BF502">
        <f t="shared" si="210"/>
        <v>1</v>
      </c>
      <c r="BG502">
        <f t="shared" si="214"/>
        <v>1</v>
      </c>
      <c r="BH502">
        <f t="shared" si="215"/>
        <v>2</v>
      </c>
      <c r="BI502">
        <f t="shared" si="216"/>
        <v>0</v>
      </c>
      <c r="BJ502">
        <f t="shared" si="217"/>
        <v>1</v>
      </c>
      <c r="BK502">
        <f t="shared" si="211"/>
        <v>0.6</v>
      </c>
      <c r="BL502">
        <f t="shared" si="218"/>
        <v>0</v>
      </c>
      <c r="BM502">
        <f t="shared" si="219"/>
        <v>0</v>
      </c>
      <c r="BN502">
        <f t="shared" si="220"/>
        <v>0</v>
      </c>
      <c r="BO502">
        <f t="shared" si="221"/>
        <v>1</v>
      </c>
      <c r="BP502">
        <f t="shared" si="222"/>
        <v>0</v>
      </c>
      <c r="BQ502">
        <f t="shared" si="223"/>
        <v>3</v>
      </c>
      <c r="BR502">
        <f t="shared" si="224"/>
        <v>2</v>
      </c>
      <c r="BS502">
        <f t="shared" si="225"/>
        <v>0</v>
      </c>
      <c r="BT502">
        <f t="shared" si="238"/>
        <v>0</v>
      </c>
    </row>
    <row r="503" spans="1:72" x14ac:dyDescent="0.3">
      <c r="A503" s="1" t="s">
        <v>49</v>
      </c>
      <c r="B503" s="1">
        <v>1</v>
      </c>
      <c r="C503" s="1">
        <v>9</v>
      </c>
      <c r="D503" s="1">
        <v>67</v>
      </c>
      <c r="E503" s="1">
        <v>0</v>
      </c>
      <c r="F503" s="1">
        <v>0</v>
      </c>
      <c r="G503" s="1">
        <v>4</v>
      </c>
      <c r="H503" s="1">
        <v>4</v>
      </c>
      <c r="I503" s="1">
        <v>40</v>
      </c>
      <c r="J503" s="1">
        <v>40</v>
      </c>
      <c r="K503" s="1">
        <v>2</v>
      </c>
      <c r="L503" s="1">
        <v>1</v>
      </c>
      <c r="M503" s="1">
        <v>2</v>
      </c>
      <c r="N503" s="1">
        <v>31</v>
      </c>
      <c r="O503" s="1">
        <v>36</v>
      </c>
      <c r="P503" s="1">
        <v>0</v>
      </c>
      <c r="Q503" s="1">
        <v>0</v>
      </c>
      <c r="R503" s="1">
        <v>0</v>
      </c>
      <c r="S503" s="1">
        <v>1</v>
      </c>
      <c r="T503" s="1">
        <v>0</v>
      </c>
      <c r="U503" s="1">
        <v>1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3">
        <f t="shared" si="226"/>
        <v>0</v>
      </c>
      <c r="AG503" s="3">
        <f t="shared" si="227"/>
        <v>0</v>
      </c>
      <c r="AH503" s="3">
        <f t="shared" si="228"/>
        <v>0</v>
      </c>
      <c r="AI503" s="3">
        <f t="shared" si="229"/>
        <v>0</v>
      </c>
      <c r="AJ503" s="3">
        <f t="shared" si="230"/>
        <v>1</v>
      </c>
      <c r="AK503" s="3">
        <f t="shared" si="212"/>
        <v>0</v>
      </c>
      <c r="AL503" s="3">
        <f t="shared" si="231"/>
        <v>1</v>
      </c>
      <c r="AM503" s="3">
        <f t="shared" si="232"/>
        <v>0</v>
      </c>
      <c r="AN503" s="3">
        <f t="shared" si="233"/>
        <v>0</v>
      </c>
      <c r="AO503" s="3">
        <f t="shared" si="234"/>
        <v>0</v>
      </c>
      <c r="AP503" s="3">
        <f t="shared" si="235"/>
        <v>0</v>
      </c>
      <c r="AQ503" s="3">
        <f t="shared" si="236"/>
        <v>0</v>
      </c>
      <c r="AR503" s="3">
        <f t="shared" si="239"/>
        <v>2</v>
      </c>
      <c r="AS503" s="3">
        <f t="shared" si="213"/>
        <v>0</v>
      </c>
      <c r="AT503" s="3">
        <f t="shared" si="237"/>
        <v>0</v>
      </c>
      <c r="BF503">
        <f t="shared" si="210"/>
        <v>1</v>
      </c>
      <c r="BG503">
        <f t="shared" si="214"/>
        <v>2</v>
      </c>
      <c r="BH503">
        <f t="shared" si="215"/>
        <v>1</v>
      </c>
      <c r="BI503">
        <f t="shared" si="216"/>
        <v>0</v>
      </c>
      <c r="BJ503">
        <f t="shared" si="217"/>
        <v>2</v>
      </c>
      <c r="BK503">
        <f t="shared" si="211"/>
        <v>0</v>
      </c>
      <c r="BL503">
        <f t="shared" si="218"/>
        <v>1</v>
      </c>
      <c r="BM503">
        <f t="shared" si="219"/>
        <v>0</v>
      </c>
      <c r="BN503">
        <f t="shared" si="220"/>
        <v>0</v>
      </c>
      <c r="BO503">
        <f t="shared" si="221"/>
        <v>2</v>
      </c>
      <c r="BP503">
        <f t="shared" si="222"/>
        <v>0</v>
      </c>
      <c r="BQ503">
        <f t="shared" si="223"/>
        <v>3</v>
      </c>
      <c r="BR503">
        <f t="shared" si="224"/>
        <v>3</v>
      </c>
      <c r="BS503">
        <f t="shared" si="225"/>
        <v>0</v>
      </c>
      <c r="BT503">
        <f t="shared" si="238"/>
        <v>0</v>
      </c>
    </row>
    <row r="504" spans="1:72" x14ac:dyDescent="0.3">
      <c r="A504" s="1" t="s">
        <v>49</v>
      </c>
      <c r="B504" s="1">
        <v>1</v>
      </c>
      <c r="C504" s="1">
        <v>9</v>
      </c>
      <c r="D504" s="1">
        <v>68</v>
      </c>
      <c r="E504" s="1">
        <v>0</v>
      </c>
      <c r="F504" s="1">
        <v>0</v>
      </c>
      <c r="G504" s="1">
        <v>4</v>
      </c>
      <c r="H504" s="1">
        <v>4</v>
      </c>
      <c r="I504" s="1">
        <v>40</v>
      </c>
      <c r="J504" s="1" t="s">
        <v>46</v>
      </c>
      <c r="K504" s="1">
        <v>2</v>
      </c>
      <c r="L504" s="1">
        <v>2</v>
      </c>
      <c r="M504" s="1">
        <v>1</v>
      </c>
      <c r="N504" s="1">
        <v>32</v>
      </c>
      <c r="O504" s="1">
        <v>36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3">
        <f t="shared" si="226"/>
        <v>0</v>
      </c>
      <c r="AG504" s="3">
        <f t="shared" si="227"/>
        <v>0</v>
      </c>
      <c r="AH504" s="3">
        <f t="shared" si="228"/>
        <v>0</v>
      </c>
      <c r="AI504" s="3">
        <f t="shared" si="229"/>
        <v>0</v>
      </c>
      <c r="AJ504" s="3">
        <f t="shared" si="230"/>
        <v>2</v>
      </c>
      <c r="AK504" s="3">
        <f t="shared" si="212"/>
        <v>-0.6</v>
      </c>
      <c r="AL504" s="3">
        <f t="shared" si="231"/>
        <v>2</v>
      </c>
      <c r="AM504" s="3">
        <f t="shared" si="232"/>
        <v>0</v>
      </c>
      <c r="AN504" s="3">
        <f t="shared" si="233"/>
        <v>0</v>
      </c>
      <c r="AO504" s="3">
        <f t="shared" si="234"/>
        <v>0</v>
      </c>
      <c r="AP504" s="3">
        <f t="shared" si="235"/>
        <v>0</v>
      </c>
      <c r="AQ504" s="3">
        <f t="shared" si="236"/>
        <v>0</v>
      </c>
      <c r="AR504" s="3">
        <f t="shared" si="239"/>
        <v>2</v>
      </c>
      <c r="AS504" s="3">
        <f t="shared" si="213"/>
        <v>0</v>
      </c>
      <c r="AT504" s="3">
        <f t="shared" si="237"/>
        <v>0</v>
      </c>
      <c r="BF504">
        <f t="shared" si="210"/>
        <v>1</v>
      </c>
      <c r="BG504">
        <f t="shared" si="214"/>
        <v>1</v>
      </c>
      <c r="BH504">
        <f t="shared" si="215"/>
        <v>2</v>
      </c>
      <c r="BI504">
        <f t="shared" si="216"/>
        <v>0</v>
      </c>
      <c r="BJ504">
        <f t="shared" si="217"/>
        <v>1</v>
      </c>
      <c r="BK504">
        <f t="shared" si="211"/>
        <v>0.6</v>
      </c>
      <c r="BL504">
        <f t="shared" si="218"/>
        <v>1</v>
      </c>
      <c r="BM504">
        <f t="shared" si="219"/>
        <v>0</v>
      </c>
      <c r="BN504">
        <f t="shared" si="220"/>
        <v>0</v>
      </c>
      <c r="BO504">
        <f t="shared" si="221"/>
        <v>1</v>
      </c>
      <c r="BP504">
        <f t="shared" si="222"/>
        <v>1</v>
      </c>
      <c r="BQ504">
        <f t="shared" si="223"/>
        <v>3</v>
      </c>
      <c r="BR504">
        <f t="shared" si="224"/>
        <v>3</v>
      </c>
      <c r="BS504">
        <f t="shared" si="225"/>
        <v>0</v>
      </c>
      <c r="BT504">
        <f t="shared" si="238"/>
        <v>0</v>
      </c>
    </row>
    <row r="505" spans="1:72" x14ac:dyDescent="0.3">
      <c r="A505" s="1" t="s">
        <v>49</v>
      </c>
      <c r="B505" s="1">
        <v>1</v>
      </c>
      <c r="C505" s="1">
        <v>9</v>
      </c>
      <c r="D505" s="1">
        <v>69</v>
      </c>
      <c r="E505" s="1">
        <v>0</v>
      </c>
      <c r="F505" s="1">
        <v>0</v>
      </c>
      <c r="G505" s="1">
        <v>4</v>
      </c>
      <c r="H505" s="1">
        <v>4</v>
      </c>
      <c r="I505" s="1">
        <v>40</v>
      </c>
      <c r="J505" s="1">
        <v>40</v>
      </c>
      <c r="K505" s="1">
        <v>2</v>
      </c>
      <c r="L505" s="1">
        <v>2</v>
      </c>
      <c r="M505" s="1">
        <v>2</v>
      </c>
      <c r="N505" s="1">
        <v>32</v>
      </c>
      <c r="O505" s="1">
        <v>37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1</v>
      </c>
      <c r="AB505" s="1">
        <v>0</v>
      </c>
      <c r="AC505" s="1">
        <v>0</v>
      </c>
      <c r="AD505" s="1">
        <v>0</v>
      </c>
      <c r="AE505" s="1">
        <v>0</v>
      </c>
      <c r="AF505" s="3">
        <f t="shared" si="226"/>
        <v>0</v>
      </c>
      <c r="AG505" s="3">
        <f t="shared" si="227"/>
        <v>0</v>
      </c>
      <c r="AH505" s="3">
        <f t="shared" si="228"/>
        <v>0</v>
      </c>
      <c r="AI505" s="3">
        <f t="shared" si="229"/>
        <v>0</v>
      </c>
      <c r="AJ505" s="3">
        <f t="shared" si="230"/>
        <v>1</v>
      </c>
      <c r="AK505" s="3">
        <f t="shared" si="212"/>
        <v>0</v>
      </c>
      <c r="AL505" s="3">
        <f t="shared" si="231"/>
        <v>1</v>
      </c>
      <c r="AM505" s="3">
        <f t="shared" si="232"/>
        <v>0</v>
      </c>
      <c r="AN505" s="3">
        <f t="shared" si="233"/>
        <v>0</v>
      </c>
      <c r="AO505" s="3">
        <f t="shared" si="234"/>
        <v>0</v>
      </c>
      <c r="AP505" s="3">
        <f t="shared" si="235"/>
        <v>0</v>
      </c>
      <c r="AQ505" s="3">
        <f t="shared" si="236"/>
        <v>0</v>
      </c>
      <c r="AR505" s="3">
        <f t="shared" si="239"/>
        <v>2</v>
      </c>
      <c r="AS505" s="3">
        <f t="shared" si="213"/>
        <v>0</v>
      </c>
      <c r="AT505" s="3">
        <f t="shared" si="237"/>
        <v>0</v>
      </c>
      <c r="BF505">
        <f t="shared" si="210"/>
        <v>1</v>
      </c>
      <c r="BG505">
        <f t="shared" si="214"/>
        <v>2</v>
      </c>
      <c r="BH505">
        <f t="shared" si="215"/>
        <v>1</v>
      </c>
      <c r="BI505">
        <f t="shared" si="216"/>
        <v>1</v>
      </c>
      <c r="BJ505">
        <f t="shared" si="217"/>
        <v>2</v>
      </c>
      <c r="BK505">
        <f t="shared" si="211"/>
        <v>0</v>
      </c>
      <c r="BL505">
        <f t="shared" si="218"/>
        <v>2</v>
      </c>
      <c r="BM505">
        <f t="shared" si="219"/>
        <v>0</v>
      </c>
      <c r="BN505">
        <f t="shared" si="220"/>
        <v>0</v>
      </c>
      <c r="BO505">
        <f t="shared" si="221"/>
        <v>1</v>
      </c>
      <c r="BP505">
        <f t="shared" si="222"/>
        <v>1</v>
      </c>
      <c r="BQ505">
        <f t="shared" si="223"/>
        <v>3</v>
      </c>
      <c r="BR505">
        <f t="shared" si="224"/>
        <v>3</v>
      </c>
      <c r="BS505">
        <f t="shared" si="225"/>
        <v>0</v>
      </c>
      <c r="BT505">
        <f t="shared" si="238"/>
        <v>0</v>
      </c>
    </row>
    <row r="506" spans="1:72" x14ac:dyDescent="0.3">
      <c r="A506" s="1" t="s">
        <v>49</v>
      </c>
      <c r="B506" s="1">
        <v>1</v>
      </c>
      <c r="C506" s="1">
        <v>9</v>
      </c>
      <c r="D506" s="1">
        <v>70</v>
      </c>
      <c r="E506" s="1">
        <v>0</v>
      </c>
      <c r="F506" s="1">
        <v>0</v>
      </c>
      <c r="G506" s="1">
        <v>4</v>
      </c>
      <c r="H506" s="1">
        <v>4</v>
      </c>
      <c r="I506" s="1">
        <v>40</v>
      </c>
      <c r="J506" s="1" t="s">
        <v>46</v>
      </c>
      <c r="K506" s="1">
        <v>2</v>
      </c>
      <c r="L506" s="1">
        <v>1</v>
      </c>
      <c r="M506" s="1">
        <v>2</v>
      </c>
      <c r="N506" s="1">
        <v>32</v>
      </c>
      <c r="O506" s="1">
        <v>38</v>
      </c>
      <c r="P506" s="1">
        <v>2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3">
        <f t="shared" si="226"/>
        <v>0</v>
      </c>
      <c r="AG506" s="3">
        <f t="shared" si="227"/>
        <v>0</v>
      </c>
      <c r="AH506" s="3">
        <f t="shared" si="228"/>
        <v>0</v>
      </c>
      <c r="AI506" s="3">
        <f t="shared" si="229"/>
        <v>0</v>
      </c>
      <c r="AJ506" s="3">
        <f t="shared" si="230"/>
        <v>1</v>
      </c>
      <c r="AK506" s="3">
        <f t="shared" si="212"/>
        <v>-0.6</v>
      </c>
      <c r="AL506" s="3">
        <f t="shared" si="231"/>
        <v>1</v>
      </c>
      <c r="AM506" s="3">
        <f t="shared" si="232"/>
        <v>0</v>
      </c>
      <c r="AN506" s="3">
        <f t="shared" si="233"/>
        <v>0</v>
      </c>
      <c r="AO506" s="3">
        <f t="shared" si="234"/>
        <v>0</v>
      </c>
      <c r="AP506" s="3">
        <f t="shared" si="235"/>
        <v>0</v>
      </c>
      <c r="AQ506" s="3">
        <f t="shared" si="236"/>
        <v>0</v>
      </c>
      <c r="AR506" s="3">
        <f t="shared" si="239"/>
        <v>3</v>
      </c>
      <c r="AS506" s="3">
        <f t="shared" si="213"/>
        <v>0</v>
      </c>
      <c r="AT506" s="3">
        <f t="shared" si="237"/>
        <v>0</v>
      </c>
      <c r="BF506">
        <f t="shared" si="210"/>
        <v>1</v>
      </c>
      <c r="BG506">
        <f t="shared" si="214"/>
        <v>1</v>
      </c>
      <c r="BH506">
        <f t="shared" si="215"/>
        <v>1</v>
      </c>
      <c r="BI506">
        <f t="shared" si="216"/>
        <v>1</v>
      </c>
      <c r="BJ506">
        <f t="shared" si="217"/>
        <v>2</v>
      </c>
      <c r="BK506">
        <f t="shared" si="211"/>
        <v>0.6</v>
      </c>
      <c r="BL506">
        <f t="shared" si="218"/>
        <v>2</v>
      </c>
      <c r="BM506">
        <f t="shared" si="219"/>
        <v>0</v>
      </c>
      <c r="BN506">
        <f t="shared" si="220"/>
        <v>0</v>
      </c>
      <c r="BO506">
        <f t="shared" si="221"/>
        <v>0</v>
      </c>
      <c r="BP506">
        <f t="shared" si="222"/>
        <v>1</v>
      </c>
      <c r="BQ506">
        <f t="shared" si="223"/>
        <v>3</v>
      </c>
      <c r="BR506">
        <f t="shared" si="224"/>
        <v>2</v>
      </c>
      <c r="BS506">
        <f t="shared" si="225"/>
        <v>0</v>
      </c>
      <c r="BT506">
        <f t="shared" si="238"/>
        <v>0</v>
      </c>
    </row>
    <row r="507" spans="1:72" x14ac:dyDescent="0.3">
      <c r="A507" s="1" t="s">
        <v>49</v>
      </c>
      <c r="B507" s="1">
        <v>1</v>
      </c>
      <c r="C507" s="1">
        <v>10</v>
      </c>
      <c r="D507" s="1">
        <v>71</v>
      </c>
      <c r="E507" s="1">
        <v>0</v>
      </c>
      <c r="F507" s="1">
        <v>0</v>
      </c>
      <c r="G507" s="1">
        <v>4</v>
      </c>
      <c r="H507" s="1">
        <v>5</v>
      </c>
      <c r="I507" s="1">
        <v>0</v>
      </c>
      <c r="J507" s="1">
        <v>0</v>
      </c>
      <c r="K507" s="1">
        <v>1</v>
      </c>
      <c r="L507" s="1">
        <v>2</v>
      </c>
      <c r="M507" s="1">
        <v>1</v>
      </c>
      <c r="N507" s="1">
        <v>33</v>
      </c>
      <c r="O507" s="1">
        <v>38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3">
        <f t="shared" si="226"/>
        <v>1</v>
      </c>
      <c r="AG507" s="3">
        <f t="shared" si="227"/>
        <v>0</v>
      </c>
      <c r="AH507" s="3">
        <f t="shared" si="228"/>
        <v>0</v>
      </c>
      <c r="AI507" s="3">
        <f t="shared" si="229"/>
        <v>0</v>
      </c>
      <c r="AJ507" s="3">
        <f t="shared" si="230"/>
        <v>1</v>
      </c>
      <c r="AK507" s="3">
        <f t="shared" si="212"/>
        <v>-0.3</v>
      </c>
      <c r="AL507" s="3">
        <f t="shared" si="231"/>
        <v>0</v>
      </c>
      <c r="AM507" s="3">
        <f t="shared" si="232"/>
        <v>1</v>
      </c>
      <c r="AN507" s="3">
        <f t="shared" si="233"/>
        <v>0</v>
      </c>
      <c r="AO507" s="3">
        <f t="shared" si="234"/>
        <v>0</v>
      </c>
      <c r="AP507" s="3">
        <f t="shared" si="235"/>
        <v>0</v>
      </c>
      <c r="AQ507" s="3">
        <f t="shared" si="236"/>
        <v>1</v>
      </c>
      <c r="AR507" s="3">
        <f t="shared" si="239"/>
        <v>3</v>
      </c>
      <c r="AS507" s="3">
        <f t="shared" si="213"/>
        <v>0</v>
      </c>
      <c r="AT507" s="3">
        <f t="shared" si="237"/>
        <v>0</v>
      </c>
      <c r="BF507">
        <f t="shared" si="210"/>
        <v>0</v>
      </c>
      <c r="BG507">
        <f t="shared" si="214"/>
        <v>1</v>
      </c>
      <c r="BH507">
        <f t="shared" si="215"/>
        <v>1</v>
      </c>
      <c r="BI507">
        <f t="shared" si="216"/>
        <v>1</v>
      </c>
      <c r="BJ507">
        <f t="shared" si="217"/>
        <v>2</v>
      </c>
      <c r="BK507">
        <f t="shared" si="211"/>
        <v>0.3</v>
      </c>
      <c r="BL507">
        <f t="shared" si="218"/>
        <v>2</v>
      </c>
      <c r="BM507">
        <f t="shared" si="219"/>
        <v>0</v>
      </c>
      <c r="BN507">
        <f t="shared" si="220"/>
        <v>0</v>
      </c>
      <c r="BO507">
        <f t="shared" si="221"/>
        <v>0</v>
      </c>
      <c r="BP507">
        <f t="shared" si="222"/>
        <v>0</v>
      </c>
      <c r="BQ507">
        <f t="shared" si="223"/>
        <v>2</v>
      </c>
      <c r="BR507">
        <f t="shared" si="224"/>
        <v>2</v>
      </c>
      <c r="BS507">
        <f t="shared" si="225"/>
        <v>0</v>
      </c>
      <c r="BT507">
        <f t="shared" si="238"/>
        <v>0</v>
      </c>
    </row>
    <row r="508" spans="1:72" x14ac:dyDescent="0.3">
      <c r="A508" s="1" t="s">
        <v>49</v>
      </c>
      <c r="B508" s="1">
        <v>1</v>
      </c>
      <c r="C508" s="1">
        <v>10</v>
      </c>
      <c r="D508" s="1">
        <v>72</v>
      </c>
      <c r="E508" s="1">
        <v>0</v>
      </c>
      <c r="F508" s="1">
        <v>0</v>
      </c>
      <c r="G508" s="1">
        <v>4</v>
      </c>
      <c r="H508" s="1">
        <v>5</v>
      </c>
      <c r="I508" s="1">
        <v>15</v>
      </c>
      <c r="J508" s="1">
        <v>0</v>
      </c>
      <c r="K508" s="1">
        <v>1</v>
      </c>
      <c r="L508" s="1">
        <v>1</v>
      </c>
      <c r="M508" s="1">
        <v>1</v>
      </c>
      <c r="N508" s="1">
        <v>34</v>
      </c>
      <c r="O508" s="1">
        <v>38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3">
        <f t="shared" si="226"/>
        <v>1</v>
      </c>
      <c r="AG508" s="3">
        <f t="shared" si="227"/>
        <v>0</v>
      </c>
      <c r="AH508" s="3">
        <f t="shared" si="228"/>
        <v>0</v>
      </c>
      <c r="AI508" s="3">
        <f t="shared" si="229"/>
        <v>0</v>
      </c>
      <c r="AJ508" s="3">
        <f t="shared" si="230"/>
        <v>2</v>
      </c>
      <c r="AK508" s="3">
        <f t="shared" si="212"/>
        <v>0.3</v>
      </c>
      <c r="AL508" s="3">
        <f t="shared" si="231"/>
        <v>0</v>
      </c>
      <c r="AM508" s="3">
        <f t="shared" si="232"/>
        <v>2</v>
      </c>
      <c r="AN508" s="3">
        <f t="shared" si="233"/>
        <v>0</v>
      </c>
      <c r="AO508" s="3">
        <f t="shared" si="234"/>
        <v>0</v>
      </c>
      <c r="AP508" s="3">
        <f t="shared" si="235"/>
        <v>0</v>
      </c>
      <c r="AQ508" s="3">
        <f t="shared" si="236"/>
        <v>2</v>
      </c>
      <c r="AR508" s="3">
        <f t="shared" si="239"/>
        <v>4</v>
      </c>
      <c r="AS508" s="3">
        <f t="shared" si="213"/>
        <v>1</v>
      </c>
      <c r="AT508" s="3">
        <f t="shared" si="237"/>
        <v>1</v>
      </c>
      <c r="BF508">
        <f t="shared" si="210"/>
        <v>0</v>
      </c>
      <c r="BG508">
        <f t="shared" si="214"/>
        <v>0</v>
      </c>
      <c r="BH508">
        <f t="shared" si="215"/>
        <v>1</v>
      </c>
      <c r="BI508">
        <f t="shared" si="216"/>
        <v>0</v>
      </c>
      <c r="BJ508">
        <f t="shared" si="217"/>
        <v>1</v>
      </c>
      <c r="BK508">
        <f t="shared" si="211"/>
        <v>-0.3</v>
      </c>
      <c r="BL508">
        <f t="shared" si="218"/>
        <v>1</v>
      </c>
      <c r="BM508">
        <f t="shared" si="219"/>
        <v>0</v>
      </c>
      <c r="BN508">
        <f t="shared" si="220"/>
        <v>0</v>
      </c>
      <c r="BO508">
        <f t="shared" si="221"/>
        <v>0</v>
      </c>
      <c r="BP508">
        <f t="shared" si="222"/>
        <v>0</v>
      </c>
      <c r="BQ508">
        <f t="shared" si="223"/>
        <v>1</v>
      </c>
      <c r="BR508">
        <f t="shared" si="224"/>
        <v>1</v>
      </c>
      <c r="BS508">
        <f t="shared" si="225"/>
        <v>-1</v>
      </c>
      <c r="BT508">
        <f t="shared" si="238"/>
        <v>-1</v>
      </c>
    </row>
    <row r="509" spans="1:72" x14ac:dyDescent="0.3">
      <c r="A509" s="1" t="s">
        <v>49</v>
      </c>
      <c r="B509" s="1">
        <v>1</v>
      </c>
      <c r="C509" s="1">
        <v>10</v>
      </c>
      <c r="D509" s="1">
        <v>73</v>
      </c>
      <c r="E509" s="1">
        <v>0</v>
      </c>
      <c r="F509" s="1">
        <v>0</v>
      </c>
      <c r="G509" s="1">
        <v>4</v>
      </c>
      <c r="H509" s="1">
        <v>5</v>
      </c>
      <c r="I509" s="1">
        <v>30</v>
      </c>
      <c r="J509" s="1">
        <v>0</v>
      </c>
      <c r="K509" s="1">
        <v>1</v>
      </c>
      <c r="L509" s="1">
        <v>1</v>
      </c>
      <c r="M509" s="1">
        <v>1</v>
      </c>
      <c r="N509" s="1">
        <v>35</v>
      </c>
      <c r="O509" s="1">
        <v>38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3">
        <f t="shared" si="226"/>
        <v>1</v>
      </c>
      <c r="AG509" s="3">
        <f t="shared" si="227"/>
        <v>0</v>
      </c>
      <c r="AH509" s="3">
        <f t="shared" si="228"/>
        <v>0</v>
      </c>
      <c r="AI509" s="3">
        <f t="shared" si="229"/>
        <v>0</v>
      </c>
      <c r="AJ509" s="3">
        <f t="shared" si="230"/>
        <v>3</v>
      </c>
      <c r="AK509" s="3">
        <f t="shared" si="212"/>
        <v>0.89999999999999991</v>
      </c>
      <c r="AL509" s="3">
        <f t="shared" si="231"/>
        <v>0</v>
      </c>
      <c r="AM509" s="3">
        <f t="shared" si="232"/>
        <v>3</v>
      </c>
      <c r="AN509" s="3">
        <f t="shared" si="233"/>
        <v>0</v>
      </c>
      <c r="AO509" s="3">
        <f t="shared" si="234"/>
        <v>0</v>
      </c>
      <c r="AP509" s="3">
        <f t="shared" si="235"/>
        <v>0</v>
      </c>
      <c r="AQ509" s="3">
        <f t="shared" si="236"/>
        <v>3</v>
      </c>
      <c r="AR509" s="3">
        <f t="shared" si="239"/>
        <v>4</v>
      </c>
      <c r="AS509" s="3">
        <f t="shared" si="213"/>
        <v>1</v>
      </c>
      <c r="AT509" s="3">
        <f t="shared" si="237"/>
        <v>0</v>
      </c>
      <c r="BF509">
        <f t="shared" si="210"/>
        <v>0</v>
      </c>
      <c r="BG509">
        <f t="shared" si="214"/>
        <v>0</v>
      </c>
      <c r="BH509">
        <f t="shared" si="215"/>
        <v>1</v>
      </c>
      <c r="BI509">
        <f t="shared" si="216"/>
        <v>0</v>
      </c>
      <c r="BJ509">
        <f t="shared" si="217"/>
        <v>0</v>
      </c>
      <c r="BK509">
        <f t="shared" si="211"/>
        <v>-0.89999999999999991</v>
      </c>
      <c r="BL509">
        <f t="shared" si="218"/>
        <v>0</v>
      </c>
      <c r="BM509">
        <f t="shared" si="219"/>
        <v>0</v>
      </c>
      <c r="BN509">
        <f t="shared" si="220"/>
        <v>0</v>
      </c>
      <c r="BO509">
        <f t="shared" si="221"/>
        <v>0</v>
      </c>
      <c r="BP509">
        <f t="shared" si="222"/>
        <v>0</v>
      </c>
      <c r="BQ509">
        <f t="shared" si="223"/>
        <v>0</v>
      </c>
      <c r="BR509">
        <f t="shared" si="224"/>
        <v>1</v>
      </c>
      <c r="BS509">
        <f t="shared" si="225"/>
        <v>-1</v>
      </c>
      <c r="BT509">
        <f t="shared" si="238"/>
        <v>0</v>
      </c>
    </row>
    <row r="510" spans="1:72" x14ac:dyDescent="0.3">
      <c r="A510" s="1" t="s">
        <v>49</v>
      </c>
      <c r="B510" s="1">
        <v>1</v>
      </c>
      <c r="C510" s="1">
        <v>10</v>
      </c>
      <c r="D510" s="1">
        <v>74</v>
      </c>
      <c r="E510" s="1">
        <v>0</v>
      </c>
      <c r="F510" s="1">
        <v>0</v>
      </c>
      <c r="G510" s="1">
        <v>4</v>
      </c>
      <c r="H510" s="1">
        <v>5</v>
      </c>
      <c r="I510" s="1">
        <v>40</v>
      </c>
      <c r="J510" s="1">
        <v>0</v>
      </c>
      <c r="K510" s="1">
        <v>1</v>
      </c>
      <c r="L510" s="1">
        <v>1</v>
      </c>
      <c r="M510" s="1">
        <v>1</v>
      </c>
      <c r="N510" s="1">
        <v>36</v>
      </c>
      <c r="O510" s="1">
        <v>38</v>
      </c>
      <c r="P510" s="1">
        <v>1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3">
        <f t="shared" si="226"/>
        <v>1</v>
      </c>
      <c r="AG510" s="3">
        <f t="shared" si="227"/>
        <v>0</v>
      </c>
      <c r="AH510" s="3">
        <f t="shared" si="228"/>
        <v>0</v>
      </c>
      <c r="AI510" s="3">
        <f t="shared" si="229"/>
        <v>0</v>
      </c>
      <c r="AJ510" s="3">
        <f t="shared" si="230"/>
        <v>3</v>
      </c>
      <c r="AK510" s="3">
        <f t="shared" si="212"/>
        <v>1.4999999999999998</v>
      </c>
      <c r="AL510" s="3">
        <f t="shared" si="231"/>
        <v>1</v>
      </c>
      <c r="AM510" s="3">
        <f t="shared" si="232"/>
        <v>3</v>
      </c>
      <c r="AN510" s="3">
        <f t="shared" si="233"/>
        <v>0</v>
      </c>
      <c r="AO510" s="3">
        <f t="shared" si="234"/>
        <v>0</v>
      </c>
      <c r="AP510" s="3">
        <f t="shared" si="235"/>
        <v>0</v>
      </c>
      <c r="AQ510" s="3">
        <f t="shared" si="236"/>
        <v>3</v>
      </c>
      <c r="AR510" s="3">
        <f t="shared" si="239"/>
        <v>3</v>
      </c>
      <c r="AS510" s="3">
        <f t="shared" si="213"/>
        <v>0</v>
      </c>
      <c r="AT510" s="3">
        <f t="shared" si="237"/>
        <v>-1</v>
      </c>
      <c r="BF510">
        <f t="shared" si="210"/>
        <v>0</v>
      </c>
      <c r="BG510">
        <f t="shared" si="214"/>
        <v>0</v>
      </c>
      <c r="BH510">
        <f t="shared" si="215"/>
        <v>1</v>
      </c>
      <c r="BI510">
        <f t="shared" si="216"/>
        <v>0</v>
      </c>
      <c r="BJ510">
        <f t="shared" si="217"/>
        <v>0</v>
      </c>
      <c r="BK510">
        <f t="shared" si="211"/>
        <v>-1.4999999999999998</v>
      </c>
      <c r="BL510">
        <f t="shared" si="218"/>
        <v>0</v>
      </c>
      <c r="BM510">
        <f t="shared" si="219"/>
        <v>0</v>
      </c>
      <c r="BN510">
        <f t="shared" si="220"/>
        <v>0</v>
      </c>
      <c r="BO510">
        <f t="shared" si="221"/>
        <v>0</v>
      </c>
      <c r="BP510">
        <f t="shared" si="222"/>
        <v>0</v>
      </c>
      <c r="BQ510">
        <f t="shared" si="223"/>
        <v>0</v>
      </c>
      <c r="BR510">
        <f t="shared" si="224"/>
        <v>2</v>
      </c>
      <c r="BS510">
        <f t="shared" si="225"/>
        <v>0</v>
      </c>
      <c r="BT510">
        <f t="shared" si="238"/>
        <v>1</v>
      </c>
    </row>
    <row r="511" spans="1:72" x14ac:dyDescent="0.3">
      <c r="A511" s="1" t="s">
        <v>49</v>
      </c>
      <c r="B511" s="1">
        <v>1</v>
      </c>
      <c r="C511" s="1">
        <v>11</v>
      </c>
      <c r="D511" s="1">
        <v>75</v>
      </c>
      <c r="E511" s="1">
        <v>0</v>
      </c>
      <c r="F511" s="1">
        <v>0</v>
      </c>
      <c r="G511" s="1">
        <v>5</v>
      </c>
      <c r="H511" s="1">
        <v>5</v>
      </c>
      <c r="I511" s="1">
        <v>0</v>
      </c>
      <c r="J511" s="1">
        <v>0</v>
      </c>
      <c r="K511" s="1">
        <v>2</v>
      </c>
      <c r="L511" s="1">
        <v>2</v>
      </c>
      <c r="M511" s="1">
        <v>2</v>
      </c>
      <c r="N511" s="1">
        <v>36</v>
      </c>
      <c r="O511" s="1">
        <v>39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3">
        <f t="shared" si="226"/>
        <v>0</v>
      </c>
      <c r="AG511" s="3">
        <f t="shared" si="227"/>
        <v>0</v>
      </c>
      <c r="AH511" s="3">
        <f t="shared" si="228"/>
        <v>0</v>
      </c>
      <c r="AI511" s="3">
        <f t="shared" si="229"/>
        <v>0</v>
      </c>
      <c r="AJ511" s="3">
        <f t="shared" si="230"/>
        <v>2</v>
      </c>
      <c r="AK511" s="3">
        <f t="shared" si="212"/>
        <v>0</v>
      </c>
      <c r="AL511" s="3">
        <f t="shared" si="231"/>
        <v>1</v>
      </c>
      <c r="AM511" s="3">
        <f t="shared" si="232"/>
        <v>2</v>
      </c>
      <c r="AN511" s="3">
        <f t="shared" si="233"/>
        <v>0</v>
      </c>
      <c r="AO511" s="3">
        <f t="shared" si="234"/>
        <v>0</v>
      </c>
      <c r="AP511" s="3">
        <f t="shared" si="235"/>
        <v>0</v>
      </c>
      <c r="AQ511" s="3">
        <f t="shared" si="236"/>
        <v>2</v>
      </c>
      <c r="AR511" s="3">
        <f t="shared" si="239"/>
        <v>3</v>
      </c>
      <c r="AS511" s="3">
        <f t="shared" si="213"/>
        <v>0</v>
      </c>
      <c r="AT511" s="3">
        <f t="shared" si="237"/>
        <v>0</v>
      </c>
      <c r="BF511">
        <f t="shared" si="210"/>
        <v>1</v>
      </c>
      <c r="BG511">
        <f t="shared" si="214"/>
        <v>0</v>
      </c>
      <c r="BH511">
        <f t="shared" si="215"/>
        <v>1</v>
      </c>
      <c r="BI511">
        <f t="shared" si="216"/>
        <v>0</v>
      </c>
      <c r="BJ511">
        <f t="shared" si="217"/>
        <v>1</v>
      </c>
      <c r="BK511">
        <f t="shared" si="211"/>
        <v>0</v>
      </c>
      <c r="BL511">
        <f t="shared" si="218"/>
        <v>0</v>
      </c>
      <c r="BM511">
        <f t="shared" si="219"/>
        <v>1</v>
      </c>
      <c r="BN511">
        <f t="shared" si="220"/>
        <v>0</v>
      </c>
      <c r="BO511">
        <f t="shared" si="221"/>
        <v>0</v>
      </c>
      <c r="BP511">
        <f t="shared" si="222"/>
        <v>0</v>
      </c>
      <c r="BQ511">
        <f t="shared" si="223"/>
        <v>1</v>
      </c>
      <c r="BR511">
        <f t="shared" si="224"/>
        <v>2</v>
      </c>
      <c r="BS511">
        <f t="shared" si="225"/>
        <v>0</v>
      </c>
      <c r="BT511">
        <f t="shared" si="238"/>
        <v>0</v>
      </c>
    </row>
    <row r="512" spans="1:72" x14ac:dyDescent="0.3">
      <c r="A512" s="1" t="s">
        <v>49</v>
      </c>
      <c r="B512" s="1">
        <v>1</v>
      </c>
      <c r="C512" s="1">
        <v>11</v>
      </c>
      <c r="D512" s="1">
        <v>76</v>
      </c>
      <c r="E512" s="1">
        <v>0</v>
      </c>
      <c r="F512" s="1">
        <v>0</v>
      </c>
      <c r="G512" s="1">
        <v>5</v>
      </c>
      <c r="H512" s="1">
        <v>5</v>
      </c>
      <c r="I512" s="1">
        <v>0</v>
      </c>
      <c r="J512" s="1">
        <v>15</v>
      </c>
      <c r="K512" s="1">
        <v>2</v>
      </c>
      <c r="L512" s="1">
        <v>1</v>
      </c>
      <c r="M512" s="1">
        <v>2</v>
      </c>
      <c r="N512" s="1">
        <v>36</v>
      </c>
      <c r="O512" s="1">
        <v>40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3">
        <f t="shared" si="226"/>
        <v>0</v>
      </c>
      <c r="AG512" s="3">
        <f t="shared" si="227"/>
        <v>0</v>
      </c>
      <c r="AH512" s="3">
        <f t="shared" si="228"/>
        <v>0</v>
      </c>
      <c r="AI512" s="3">
        <f t="shared" si="229"/>
        <v>0</v>
      </c>
      <c r="AJ512" s="3">
        <f t="shared" si="230"/>
        <v>1</v>
      </c>
      <c r="AK512" s="3">
        <f t="shared" si="212"/>
        <v>-0.6</v>
      </c>
      <c r="AL512" s="3">
        <f t="shared" si="231"/>
        <v>1</v>
      </c>
      <c r="AM512" s="3">
        <f t="shared" si="232"/>
        <v>1</v>
      </c>
      <c r="AN512" s="3">
        <f t="shared" si="233"/>
        <v>0</v>
      </c>
      <c r="AO512" s="3">
        <f t="shared" si="234"/>
        <v>0</v>
      </c>
      <c r="AP512" s="3">
        <f t="shared" si="235"/>
        <v>0</v>
      </c>
      <c r="AQ512" s="3">
        <f t="shared" si="236"/>
        <v>1</v>
      </c>
      <c r="AR512" s="3">
        <f t="shared" si="239"/>
        <v>2</v>
      </c>
      <c r="AS512" s="3">
        <f t="shared" si="213"/>
        <v>0</v>
      </c>
      <c r="AT512" s="3">
        <f t="shared" si="237"/>
        <v>0</v>
      </c>
      <c r="BF512">
        <f t="shared" si="210"/>
        <v>1</v>
      </c>
      <c r="BG512">
        <f t="shared" si="214"/>
        <v>0</v>
      </c>
      <c r="BH512">
        <f t="shared" si="215"/>
        <v>1</v>
      </c>
      <c r="BI512">
        <f t="shared" si="216"/>
        <v>0</v>
      </c>
      <c r="BJ512">
        <f t="shared" si="217"/>
        <v>2</v>
      </c>
      <c r="BK512">
        <f t="shared" si="211"/>
        <v>0.6</v>
      </c>
      <c r="BL512">
        <f t="shared" si="218"/>
        <v>0</v>
      </c>
      <c r="BM512">
        <f t="shared" si="219"/>
        <v>2</v>
      </c>
      <c r="BN512">
        <f t="shared" si="220"/>
        <v>0</v>
      </c>
      <c r="BO512">
        <f t="shared" si="221"/>
        <v>0</v>
      </c>
      <c r="BP512">
        <f t="shared" si="222"/>
        <v>0</v>
      </c>
      <c r="BQ512">
        <f t="shared" si="223"/>
        <v>2</v>
      </c>
      <c r="BR512">
        <f t="shared" si="224"/>
        <v>3</v>
      </c>
      <c r="BS512">
        <f t="shared" si="225"/>
        <v>0</v>
      </c>
      <c r="BT512">
        <f t="shared" si="238"/>
        <v>0</v>
      </c>
    </row>
    <row r="513" spans="1:72" x14ac:dyDescent="0.3">
      <c r="A513" s="1" t="s">
        <v>49</v>
      </c>
      <c r="B513" s="1">
        <v>1</v>
      </c>
      <c r="C513" s="1">
        <v>11</v>
      </c>
      <c r="D513" s="1">
        <v>77</v>
      </c>
      <c r="E513" s="1">
        <v>0</v>
      </c>
      <c r="F513" s="1">
        <v>0</v>
      </c>
      <c r="G513" s="1">
        <v>5</v>
      </c>
      <c r="H513" s="1">
        <v>5</v>
      </c>
      <c r="I513" s="1">
        <v>0</v>
      </c>
      <c r="J513" s="1">
        <v>30</v>
      </c>
      <c r="K513" s="1">
        <v>2</v>
      </c>
      <c r="L513" s="1">
        <v>2</v>
      </c>
      <c r="M513" s="1">
        <v>1</v>
      </c>
      <c r="N513" s="1">
        <v>37</v>
      </c>
      <c r="O513" s="1">
        <v>40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3">
        <f t="shared" si="226"/>
        <v>0</v>
      </c>
      <c r="AG513" s="3">
        <f t="shared" si="227"/>
        <v>0</v>
      </c>
      <c r="AH513" s="3">
        <f t="shared" si="228"/>
        <v>0</v>
      </c>
      <c r="AI513" s="3">
        <f t="shared" si="229"/>
        <v>0</v>
      </c>
      <c r="AJ513" s="3">
        <f t="shared" si="230"/>
        <v>1</v>
      </c>
      <c r="AK513" s="3">
        <f t="shared" si="212"/>
        <v>-1.2</v>
      </c>
      <c r="AL513" s="3">
        <f t="shared" si="231"/>
        <v>0</v>
      </c>
      <c r="AM513" s="3">
        <f t="shared" si="232"/>
        <v>1</v>
      </c>
      <c r="AN513" s="3">
        <f t="shared" si="233"/>
        <v>0</v>
      </c>
      <c r="AO513" s="3">
        <f t="shared" si="234"/>
        <v>0</v>
      </c>
      <c r="AP513" s="3">
        <f t="shared" si="235"/>
        <v>0</v>
      </c>
      <c r="AQ513" s="3">
        <f t="shared" si="236"/>
        <v>0</v>
      </c>
      <c r="AR513" s="3">
        <f t="shared" si="239"/>
        <v>1</v>
      </c>
      <c r="AS513" s="3">
        <f t="shared" si="213"/>
        <v>-1</v>
      </c>
      <c r="AT513" s="3">
        <f t="shared" si="237"/>
        <v>-1</v>
      </c>
      <c r="BF513">
        <f t="shared" si="210"/>
        <v>1</v>
      </c>
      <c r="BG513">
        <f t="shared" si="214"/>
        <v>0</v>
      </c>
      <c r="BH513">
        <f t="shared" si="215"/>
        <v>0</v>
      </c>
      <c r="BI513">
        <f t="shared" si="216"/>
        <v>0</v>
      </c>
      <c r="BJ513">
        <f t="shared" si="217"/>
        <v>2</v>
      </c>
      <c r="BK513">
        <f t="shared" si="211"/>
        <v>1.2</v>
      </c>
      <c r="BL513">
        <f t="shared" si="218"/>
        <v>0</v>
      </c>
      <c r="BM513">
        <f t="shared" si="219"/>
        <v>2</v>
      </c>
      <c r="BN513">
        <f t="shared" si="220"/>
        <v>0</v>
      </c>
      <c r="BO513">
        <f t="shared" si="221"/>
        <v>0</v>
      </c>
      <c r="BP513">
        <f t="shared" si="222"/>
        <v>0</v>
      </c>
      <c r="BQ513">
        <f t="shared" si="223"/>
        <v>3</v>
      </c>
      <c r="BR513">
        <f t="shared" si="224"/>
        <v>4</v>
      </c>
      <c r="BS513">
        <f t="shared" si="225"/>
        <v>1</v>
      </c>
      <c r="BT513">
        <f t="shared" si="238"/>
        <v>1</v>
      </c>
    </row>
    <row r="514" spans="1:72" x14ac:dyDescent="0.3">
      <c r="A514" s="1" t="s">
        <v>49</v>
      </c>
      <c r="B514" s="1">
        <v>1</v>
      </c>
      <c r="C514" s="1">
        <v>11</v>
      </c>
      <c r="D514" s="1">
        <v>78</v>
      </c>
      <c r="E514" s="1">
        <v>0</v>
      </c>
      <c r="F514" s="1">
        <v>0</v>
      </c>
      <c r="G514" s="1">
        <v>5</v>
      </c>
      <c r="H514" s="1">
        <v>5</v>
      </c>
      <c r="I514" s="1">
        <v>15</v>
      </c>
      <c r="J514" s="1">
        <v>30</v>
      </c>
      <c r="K514" s="1">
        <v>2</v>
      </c>
      <c r="L514" s="1">
        <v>1</v>
      </c>
      <c r="M514" s="1">
        <v>2</v>
      </c>
      <c r="N514" s="1">
        <v>37</v>
      </c>
      <c r="O514" s="1">
        <v>41</v>
      </c>
      <c r="P514" s="1">
        <v>0</v>
      </c>
      <c r="Q514" s="1">
        <v>0</v>
      </c>
      <c r="R514" s="1">
        <v>0</v>
      </c>
      <c r="S514" s="1">
        <v>1</v>
      </c>
      <c r="T514" s="1">
        <v>0</v>
      </c>
      <c r="U514" s="1">
        <v>1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3">
        <f t="shared" si="226"/>
        <v>0</v>
      </c>
      <c r="AG514" s="3">
        <f t="shared" si="227"/>
        <v>0</v>
      </c>
      <c r="AH514" s="3">
        <f t="shared" si="228"/>
        <v>0</v>
      </c>
      <c r="AI514" s="3">
        <f t="shared" si="229"/>
        <v>0</v>
      </c>
      <c r="AJ514" s="3">
        <f t="shared" si="230"/>
        <v>1</v>
      </c>
      <c r="AK514" s="3">
        <f t="shared" si="212"/>
        <v>-0.6</v>
      </c>
      <c r="AL514" s="3">
        <f t="shared" si="231"/>
        <v>0</v>
      </c>
      <c r="AM514" s="3">
        <f t="shared" si="232"/>
        <v>1</v>
      </c>
      <c r="AN514" s="3">
        <f t="shared" si="233"/>
        <v>0</v>
      </c>
      <c r="AO514" s="3">
        <f t="shared" si="234"/>
        <v>0</v>
      </c>
      <c r="AP514" s="3">
        <f t="shared" si="235"/>
        <v>0</v>
      </c>
      <c r="AQ514" s="3">
        <f t="shared" si="236"/>
        <v>0</v>
      </c>
      <c r="AR514" s="3">
        <f t="shared" si="239"/>
        <v>2</v>
      </c>
      <c r="AS514" s="3">
        <f t="shared" si="213"/>
        <v>0</v>
      </c>
      <c r="AT514" s="3">
        <f t="shared" si="237"/>
        <v>1</v>
      </c>
      <c r="BF514">
        <f t="shared" ref="BF514:BF577" si="240">IF(K514=2,1,0)</f>
        <v>1</v>
      </c>
      <c r="BG514">
        <f t="shared" si="214"/>
        <v>1</v>
      </c>
      <c r="BH514">
        <f t="shared" si="215"/>
        <v>0</v>
      </c>
      <c r="BI514">
        <f t="shared" si="216"/>
        <v>0</v>
      </c>
      <c r="BJ514">
        <f t="shared" si="217"/>
        <v>2</v>
      </c>
      <c r="BK514">
        <f t="shared" ref="BK514:BK577" si="241">-AK514</f>
        <v>0.6</v>
      </c>
      <c r="BL514">
        <f t="shared" si="218"/>
        <v>0</v>
      </c>
      <c r="BM514">
        <f t="shared" si="219"/>
        <v>2</v>
      </c>
      <c r="BN514">
        <f t="shared" si="220"/>
        <v>0</v>
      </c>
      <c r="BO514">
        <f t="shared" si="221"/>
        <v>1</v>
      </c>
      <c r="BP514">
        <f t="shared" si="222"/>
        <v>0</v>
      </c>
      <c r="BQ514">
        <f t="shared" si="223"/>
        <v>3</v>
      </c>
      <c r="BR514">
        <f t="shared" si="224"/>
        <v>3</v>
      </c>
      <c r="BS514">
        <f t="shared" si="225"/>
        <v>0</v>
      </c>
      <c r="BT514">
        <f t="shared" si="238"/>
        <v>-1</v>
      </c>
    </row>
    <row r="515" spans="1:72" x14ac:dyDescent="0.3">
      <c r="A515" s="1" t="s">
        <v>49</v>
      </c>
      <c r="B515" s="1">
        <v>1</v>
      </c>
      <c r="C515" s="1">
        <v>11</v>
      </c>
      <c r="D515" s="1">
        <v>79</v>
      </c>
      <c r="E515" s="1">
        <v>0</v>
      </c>
      <c r="F515" s="1">
        <v>0</v>
      </c>
      <c r="G515" s="1">
        <v>5</v>
      </c>
      <c r="H515" s="1">
        <v>5</v>
      </c>
      <c r="I515" s="1">
        <v>15</v>
      </c>
      <c r="J515" s="1">
        <v>40</v>
      </c>
      <c r="K515" s="1">
        <v>2</v>
      </c>
      <c r="L515" s="1">
        <v>2</v>
      </c>
      <c r="M515" s="1">
        <v>2</v>
      </c>
      <c r="N515" s="1">
        <v>37</v>
      </c>
      <c r="O515" s="1">
        <v>42</v>
      </c>
      <c r="P515" s="1">
        <v>2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3">
        <f t="shared" si="226"/>
        <v>0</v>
      </c>
      <c r="AG515" s="3">
        <f t="shared" si="227"/>
        <v>0</v>
      </c>
      <c r="AH515" s="3">
        <f t="shared" si="228"/>
        <v>0</v>
      </c>
      <c r="AI515" s="3">
        <f t="shared" si="229"/>
        <v>0</v>
      </c>
      <c r="AJ515" s="3">
        <f t="shared" si="230"/>
        <v>1</v>
      </c>
      <c r="AK515" s="3">
        <f t="shared" ref="AK515:AK578" si="242">0.6*(_xlfn.IFS(I515=0,0,I515=15,1,I515=30,2,I515=40,3,I515="AD",4,AND(I515&gt;0,I515&lt;=6),I515)-_xlfn.IFS(J515=0,0,J515=15,1,J515=30,2,J515=40,3,J515="AD",4,AND(J515&gt;0,J515&lt;=6),J515))+0.3*(G515-H515)+0.1*(E515-F515)</f>
        <v>-1.2</v>
      </c>
      <c r="AL515" s="3">
        <f t="shared" si="231"/>
        <v>0</v>
      </c>
      <c r="AM515" s="3">
        <f t="shared" si="232"/>
        <v>1</v>
      </c>
      <c r="AN515" s="3">
        <f t="shared" si="233"/>
        <v>0</v>
      </c>
      <c r="AO515" s="3">
        <f t="shared" si="234"/>
        <v>0</v>
      </c>
      <c r="AP515" s="3">
        <f t="shared" si="235"/>
        <v>0</v>
      </c>
      <c r="AQ515" s="3">
        <f t="shared" si="236"/>
        <v>0</v>
      </c>
      <c r="AR515" s="3">
        <f t="shared" si="239"/>
        <v>2</v>
      </c>
      <c r="AS515" s="3">
        <f t="shared" ref="AS515:AS578" si="243">_xlfn.IFS(OR(AR515=0,AR515=1),-1,OR(AR515=2,AR515=3),0,OR(AR515=4,AR515=5),1)</f>
        <v>0</v>
      </c>
      <c r="AT515" s="3">
        <f t="shared" si="237"/>
        <v>0</v>
      </c>
      <c r="BF515">
        <f t="shared" si="240"/>
        <v>1</v>
      </c>
      <c r="BG515">
        <f t="shared" ref="BG515:BG578" si="244">IF(D515&gt;=3,IF(U513=1,1,0),0)+IF(D515&gt;=2,IF(U514=1,1,0),0)+IF(D515&gt;=1,IF(U515=1,1,0),0)</f>
        <v>1</v>
      </c>
      <c r="BH515">
        <f t="shared" ref="BH515:BH578" si="245">IF(D515&gt;=3,IF(Y513=1,1,0),0)+IF(D515&gt;=2,IF(Y514=1,1,0),0)+IF(D515&gt;=1,IF(Y515=1,1,0),0)</f>
        <v>0</v>
      </c>
      <c r="BI515">
        <f t="shared" ref="BI515:BI578" si="246">IF(D515&gt;=3,IF(AA513=1,1,0),0)+IF(D515&gt;=2,IF(AA514=1,1,0),0)+IF(D515&gt;=1,IF(AA515=1,1,0),0)</f>
        <v>0</v>
      </c>
      <c r="BJ515">
        <f t="shared" ref="BJ515:BJ578" si="247">IF(D515&gt;=3,IF(M513=2,1,0),0)+IF(D515&gt;=2,IF(M514=2,1,0),0)+IF(D515&gt;=1,IF(M515=2,1,0),0)</f>
        <v>2</v>
      </c>
      <c r="BK515">
        <f t="shared" si="241"/>
        <v>1.2</v>
      </c>
      <c r="BL515">
        <f t="shared" ref="BL515:BL578" si="248">IF(D515&gt;=3,IF(AND(M513=2,OR(I513=40,J513=40,I513="AD",J513="AD")),1,0),0)+IF(D515&gt;=2,IF(AND(M514=2,OR(I514=40,J514=40,I514="AD",J514="AD")),1,0),0)+IF(D515&gt;=1,IF(AND(M515=2,OR(I515=40,J515=40,I515="AD",J515="AD")),1,0),0)</f>
        <v>1</v>
      </c>
      <c r="BM515">
        <f t="shared" ref="BM515:BM578" si="249">IF(D515&gt;=3,IF(AND(M513=2,OR(G513&gt;=5,H513&gt;=5)),1,0),0)+IF(D515&gt;=2,IF(AND(M514=2,OR(G514&gt;=5,H514&gt;=5)),1,0),0)+IF(D515&gt;=1,IF(AND(M515=2,OR(G515&gt;=5,H515&gt;=5)),1,0),0)</f>
        <v>2</v>
      </c>
      <c r="BN515">
        <f t="shared" ref="BN515:BN578" si="250">IF(D515&gt;=3,IF(AE513=1,1,0),0)+IF(D515&gt;=2,IF(AE514=1,1,0),0)+IF(D515&gt;=1,IF(AE515=1,1,0),0)</f>
        <v>0</v>
      </c>
      <c r="BO515">
        <f t="shared" ref="BO515:BO578" si="251">IF(D515&gt;=3,IF(S513=1,1,0),0)+IF(D515&gt;=2,IF(S514=1,1,0),0)+IF(D515&gt;=1,IF(S515=1,1,0),0)</f>
        <v>1</v>
      </c>
      <c r="BP515">
        <f t="shared" ref="BP515:BP578" si="252">IF(D515&gt;=3,IF(W513=1,1,0),0)+IF(D515&gt;=2,IF(W514=1,1,0),0)+IF(D515&gt;=1,IF(W515=1,1,0),0)</f>
        <v>0</v>
      </c>
      <c r="BQ515">
        <f t="shared" ref="BQ515:BQ578" si="253">IF(D515&gt;=3,IF(AND(K513=2,V513=0),1,0),0)+IF(D515&gt;=2,IF(AND(K514=2,V514=0),1,0),0)+IF(D515&gt;=1,IF(AND(K515=2,V515=0),1,0),0)</f>
        <v>3</v>
      </c>
      <c r="BR515">
        <f t="shared" ref="BR515:BR578" si="254">IF(D515&gt;=3,IF(M513=2,1,0),0)+IF(D515&gt;=2,IF(M514=2,1,0),0)+IF(M515=2,1,0)+IF(A516=A515,IF(M516=2,1,0),0)+IF(A517=A515,IF(M517=2,1,0),0)</f>
        <v>3</v>
      </c>
      <c r="BS515">
        <f t="shared" ref="BS515:BS578" si="255">_xlfn.IFS(OR(BR515=0,BR515=1),-1,OR(BR515=2,BR515=3),0,OR(BR515=4,BR515=5),1)</f>
        <v>0</v>
      </c>
      <c r="BT515">
        <f t="shared" si="238"/>
        <v>0</v>
      </c>
    </row>
    <row r="516" spans="1:72" x14ac:dyDescent="0.3">
      <c r="A516" s="1" t="s">
        <v>49</v>
      </c>
      <c r="B516" s="1">
        <v>1</v>
      </c>
      <c r="C516" s="1">
        <v>12</v>
      </c>
      <c r="D516" s="1">
        <v>80</v>
      </c>
      <c r="E516" s="1">
        <v>0</v>
      </c>
      <c r="F516" s="1">
        <v>0</v>
      </c>
      <c r="G516" s="1">
        <v>5</v>
      </c>
      <c r="H516" s="1">
        <v>6</v>
      </c>
      <c r="I516" s="1">
        <v>0</v>
      </c>
      <c r="J516" s="1">
        <v>0</v>
      </c>
      <c r="K516" s="1">
        <v>1</v>
      </c>
      <c r="L516" s="1">
        <v>1</v>
      </c>
      <c r="M516" s="1">
        <v>1</v>
      </c>
      <c r="N516" s="1">
        <v>38</v>
      </c>
      <c r="O516" s="1">
        <v>42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3">
        <f t="shared" ref="AF516:AF579" si="256">IF(K516=1,1,0)</f>
        <v>1</v>
      </c>
      <c r="AG516" s="3">
        <f t="shared" ref="AG516:AG579" si="257">IF(D516&gt;=3,IF(T514=1,1,0),0)+IF(D516&gt;=2,IF(T515=1,1,0),0)+IF(D516&gt;=1,IF(T516=1,1,0),0)</f>
        <v>0</v>
      </c>
      <c r="AH516" s="3">
        <f t="shared" ref="AH516:AH579" si="258">IF(D516&gt;=3,IF(X514=1,1,0),0)+IF(D516&gt;=2,IF(X515=1,1,0),0)+IF(D516&gt;=1,IF(X516=1,1,0),0)</f>
        <v>0</v>
      </c>
      <c r="AI516" s="3">
        <f t="shared" ref="AI516:AI579" si="259">IF(D516&gt;=3,IF(Z514=1,1,0),0)+IF(D516&gt;=2,IF(Z515=1,1,0),0)+IF(D516&gt;=1,IF(Z516=1,1,0),0)</f>
        <v>0</v>
      </c>
      <c r="AJ516" s="3">
        <f t="shared" ref="AJ516:AJ579" si="260">IF(D516&gt;=3,IF(M514=1,1,0),0)+IF(D516&gt;=2,IF(M515=1,1,0),0)+IF(D516&gt;=1,IF(M516=1,1,0),0)</f>
        <v>1</v>
      </c>
      <c r="AK516" s="3">
        <f t="shared" si="242"/>
        <v>-0.3</v>
      </c>
      <c r="AL516" s="3">
        <f t="shared" ref="AL516:AL579" si="261">IF(D516&gt;=3,IF(AND(M514=1,OR(I514=40,J514=40,I514="AD",J514="AD")),1,0),0)+IF(D516&gt;=2,IF(AND(M515=1,OR(I515=40,J515=40,I515="AD",J515="AD")),1,0),0)+IF(D516&gt;=1,IF(AND(M516=1,OR(I516=40,J516=40,I516="AD",J516="AD")),1,0),0)</f>
        <v>0</v>
      </c>
      <c r="AM516" s="3">
        <f t="shared" ref="AM516:AM579" si="262">IF(D516&gt;=3,IF(AND(M514=1,OR(G514&gt;=5,H514&gt;=5)),1,0),0)+IF(D516&gt;=2,IF(AND(M515=1,OR(G515&gt;=5,H515&gt;=5)),1,0),0)+IF(D516&gt;=1,IF(AND(M516=1,OR(G516&gt;=5,H516&gt;=5)),1,0),0)</f>
        <v>1</v>
      </c>
      <c r="AN516" s="3">
        <f t="shared" ref="AN516:AN579" si="263">IF(D516&gt;=3,IF(AD514=1,1,0),0)+IF(D516&gt;=2,IF(AD515=1,1,0),0)+IF(D516&gt;=1,IF(AD516=1,1,0),0)</f>
        <v>0</v>
      </c>
      <c r="AO516" s="3">
        <f t="shared" ref="AO516:AO579" si="264">IF(D516&gt;=3,IF(R514=1,1,0),0)+IF(D516&gt;=2,IF(R515=1,1,0),0)+IF(D516&gt;=1,IF(R516=1,1,0),0)</f>
        <v>0</v>
      </c>
      <c r="AP516" s="3">
        <f t="shared" ref="AP516:AP579" si="265">IF(D516&gt;=3,IF(V514=1,1,0),0)+IF(D516&gt;=2,IF(V515=1,1,0),0)+IF(D516&gt;=1,IF(V516=1,1,0),0)</f>
        <v>0</v>
      </c>
      <c r="AQ516" s="3">
        <f t="shared" ref="AQ516:AQ579" si="266">IF(D516&gt;=3,IF(AND(K514=1,V514=0),1,0),0)+IF(D516&gt;=2,IF(AND(K515=1,V515=0),1,0),0)+IF(D516&gt;=1,IF(AND(K516=1,V516=0),1,0),0)</f>
        <v>1</v>
      </c>
      <c r="AR516" s="3">
        <f t="shared" si="239"/>
        <v>2</v>
      </c>
      <c r="AS516" s="3">
        <f t="shared" si="243"/>
        <v>0</v>
      </c>
      <c r="AT516" s="3">
        <f t="shared" ref="AT516:AT579" si="267">AS516-AS515</f>
        <v>0</v>
      </c>
      <c r="BF516">
        <f t="shared" si="240"/>
        <v>0</v>
      </c>
      <c r="BG516">
        <f t="shared" si="244"/>
        <v>1</v>
      </c>
      <c r="BH516">
        <f t="shared" si="245"/>
        <v>0</v>
      </c>
      <c r="BI516">
        <f t="shared" si="246"/>
        <v>0</v>
      </c>
      <c r="BJ516">
        <f t="shared" si="247"/>
        <v>2</v>
      </c>
      <c r="BK516">
        <f t="shared" si="241"/>
        <v>0.3</v>
      </c>
      <c r="BL516">
        <f t="shared" si="248"/>
        <v>1</v>
      </c>
      <c r="BM516">
        <f t="shared" si="249"/>
        <v>2</v>
      </c>
      <c r="BN516">
        <f t="shared" si="250"/>
        <v>0</v>
      </c>
      <c r="BO516">
        <f t="shared" si="251"/>
        <v>1</v>
      </c>
      <c r="BP516">
        <f t="shared" si="252"/>
        <v>0</v>
      </c>
      <c r="BQ516">
        <f t="shared" si="253"/>
        <v>2</v>
      </c>
      <c r="BR516">
        <f t="shared" si="254"/>
        <v>3</v>
      </c>
      <c r="BS516">
        <f t="shared" si="255"/>
        <v>0</v>
      </c>
      <c r="BT516">
        <f t="shared" ref="BT516:BT579" si="268">BS516-BS515</f>
        <v>0</v>
      </c>
    </row>
    <row r="517" spans="1:72" x14ac:dyDescent="0.3">
      <c r="A517" s="1" t="s">
        <v>49</v>
      </c>
      <c r="B517" s="1">
        <v>1</v>
      </c>
      <c r="C517" s="1">
        <v>12</v>
      </c>
      <c r="D517" s="1">
        <v>81</v>
      </c>
      <c r="E517" s="1">
        <v>0</v>
      </c>
      <c r="F517" s="1">
        <v>0</v>
      </c>
      <c r="G517" s="1">
        <v>5</v>
      </c>
      <c r="H517" s="1">
        <v>6</v>
      </c>
      <c r="I517" s="1">
        <v>15</v>
      </c>
      <c r="J517" s="1">
        <v>0</v>
      </c>
      <c r="K517" s="1">
        <v>1</v>
      </c>
      <c r="L517" s="1">
        <v>2</v>
      </c>
      <c r="M517" s="1">
        <v>2</v>
      </c>
      <c r="N517" s="1">
        <v>38</v>
      </c>
      <c r="O517" s="1">
        <v>43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3">
        <f t="shared" si="256"/>
        <v>1</v>
      </c>
      <c r="AG517" s="3">
        <f t="shared" si="257"/>
        <v>0</v>
      </c>
      <c r="AH517" s="3">
        <f t="shared" si="258"/>
        <v>0</v>
      </c>
      <c r="AI517" s="3">
        <f t="shared" si="259"/>
        <v>0</v>
      </c>
      <c r="AJ517" s="3">
        <f t="shared" si="260"/>
        <v>1</v>
      </c>
      <c r="AK517" s="3">
        <f t="shared" si="242"/>
        <v>0.3</v>
      </c>
      <c r="AL517" s="3">
        <f t="shared" si="261"/>
        <v>0</v>
      </c>
      <c r="AM517" s="3">
        <f t="shared" si="262"/>
        <v>1</v>
      </c>
      <c r="AN517" s="3">
        <f t="shared" si="263"/>
        <v>0</v>
      </c>
      <c r="AO517" s="3">
        <f t="shared" si="264"/>
        <v>0</v>
      </c>
      <c r="AP517" s="3">
        <f t="shared" si="265"/>
        <v>0</v>
      </c>
      <c r="AQ517" s="3">
        <f t="shared" si="266"/>
        <v>2</v>
      </c>
      <c r="AR517" s="3">
        <f t="shared" ref="AR517:AR580" si="269">IF(D517&gt;=3,IF(M515=1,1,0),0)+IF(D517&gt;=2,IF(M516=1,1,0),0)+IF(M517=1,1,0)+IF(A518=A517,IF(M518=1,1,0),0)+IF(A519=A517,IF(M519=1,1,0),0)</f>
        <v>3</v>
      </c>
      <c r="AS517" s="3">
        <f t="shared" si="243"/>
        <v>0</v>
      </c>
      <c r="AT517" s="3">
        <f t="shared" si="267"/>
        <v>0</v>
      </c>
      <c r="BF517">
        <f t="shared" si="240"/>
        <v>0</v>
      </c>
      <c r="BG517">
        <f t="shared" si="244"/>
        <v>0</v>
      </c>
      <c r="BH517">
        <f t="shared" si="245"/>
        <v>0</v>
      </c>
      <c r="BI517">
        <f t="shared" si="246"/>
        <v>0</v>
      </c>
      <c r="BJ517">
        <f t="shared" si="247"/>
        <v>2</v>
      </c>
      <c r="BK517">
        <f t="shared" si="241"/>
        <v>-0.3</v>
      </c>
      <c r="BL517">
        <f t="shared" si="248"/>
        <v>1</v>
      </c>
      <c r="BM517">
        <f t="shared" si="249"/>
        <v>2</v>
      </c>
      <c r="BN517">
        <f t="shared" si="250"/>
        <v>0</v>
      </c>
      <c r="BO517">
        <f t="shared" si="251"/>
        <v>0</v>
      </c>
      <c r="BP517">
        <f t="shared" si="252"/>
        <v>0</v>
      </c>
      <c r="BQ517">
        <f t="shared" si="253"/>
        <v>1</v>
      </c>
      <c r="BR517">
        <f t="shared" si="254"/>
        <v>2</v>
      </c>
      <c r="BS517">
        <f t="shared" si="255"/>
        <v>0</v>
      </c>
      <c r="BT517">
        <f t="shared" si="268"/>
        <v>0</v>
      </c>
    </row>
    <row r="518" spans="1:72" x14ac:dyDescent="0.3">
      <c r="A518" s="1" t="s">
        <v>49</v>
      </c>
      <c r="B518" s="1">
        <v>1</v>
      </c>
      <c r="C518" s="1">
        <v>12</v>
      </c>
      <c r="D518" s="1">
        <v>82</v>
      </c>
      <c r="E518" s="1">
        <v>0</v>
      </c>
      <c r="F518" s="1">
        <v>0</v>
      </c>
      <c r="G518" s="1">
        <v>5</v>
      </c>
      <c r="H518" s="1">
        <v>6</v>
      </c>
      <c r="I518" s="1">
        <v>15</v>
      </c>
      <c r="J518" s="1">
        <v>15</v>
      </c>
      <c r="K518" s="1">
        <v>1</v>
      </c>
      <c r="L518" s="1">
        <v>1</v>
      </c>
      <c r="M518" s="1">
        <v>1</v>
      </c>
      <c r="N518" s="1">
        <v>39</v>
      </c>
      <c r="O518" s="1">
        <v>43</v>
      </c>
      <c r="P518" s="1">
        <v>0</v>
      </c>
      <c r="Q518" s="1">
        <v>0</v>
      </c>
      <c r="R518" s="1">
        <v>0</v>
      </c>
      <c r="S518" s="1">
        <v>0</v>
      </c>
      <c r="T518" s="1">
        <v>1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3">
        <f t="shared" si="256"/>
        <v>1</v>
      </c>
      <c r="AG518" s="3">
        <f t="shared" si="257"/>
        <v>1</v>
      </c>
      <c r="AH518" s="3">
        <f t="shared" si="258"/>
        <v>0</v>
      </c>
      <c r="AI518" s="3">
        <f t="shared" si="259"/>
        <v>0</v>
      </c>
      <c r="AJ518" s="3">
        <f t="shared" si="260"/>
        <v>2</v>
      </c>
      <c r="AK518" s="3">
        <f t="shared" si="242"/>
        <v>-0.3</v>
      </c>
      <c r="AL518" s="3">
        <f t="shared" si="261"/>
        <v>0</v>
      </c>
      <c r="AM518" s="3">
        <f t="shared" si="262"/>
        <v>2</v>
      </c>
      <c r="AN518" s="3">
        <f t="shared" si="263"/>
        <v>0</v>
      </c>
      <c r="AO518" s="3">
        <f t="shared" si="264"/>
        <v>0</v>
      </c>
      <c r="AP518" s="3">
        <f t="shared" si="265"/>
        <v>0</v>
      </c>
      <c r="AQ518" s="3">
        <f t="shared" si="266"/>
        <v>3</v>
      </c>
      <c r="AR518" s="3">
        <f t="shared" si="269"/>
        <v>4</v>
      </c>
      <c r="AS518" s="3">
        <f t="shared" si="243"/>
        <v>1</v>
      </c>
      <c r="AT518" s="3">
        <f t="shared" si="267"/>
        <v>1</v>
      </c>
      <c r="BF518">
        <f t="shared" si="240"/>
        <v>0</v>
      </c>
      <c r="BG518">
        <f t="shared" si="244"/>
        <v>0</v>
      </c>
      <c r="BH518">
        <f t="shared" si="245"/>
        <v>0</v>
      </c>
      <c r="BI518">
        <f t="shared" si="246"/>
        <v>0</v>
      </c>
      <c r="BJ518">
        <f t="shared" si="247"/>
        <v>1</v>
      </c>
      <c r="BK518">
        <f t="shared" si="241"/>
        <v>0.3</v>
      </c>
      <c r="BL518">
        <f t="shared" si="248"/>
        <v>0</v>
      </c>
      <c r="BM518">
        <f t="shared" si="249"/>
        <v>1</v>
      </c>
      <c r="BN518">
        <f t="shared" si="250"/>
        <v>0</v>
      </c>
      <c r="BO518">
        <f t="shared" si="251"/>
        <v>0</v>
      </c>
      <c r="BP518">
        <f t="shared" si="252"/>
        <v>0</v>
      </c>
      <c r="BQ518">
        <f t="shared" si="253"/>
        <v>0</v>
      </c>
      <c r="BR518">
        <f t="shared" si="254"/>
        <v>1</v>
      </c>
      <c r="BS518">
        <f t="shared" si="255"/>
        <v>-1</v>
      </c>
      <c r="BT518">
        <f t="shared" si="268"/>
        <v>-1</v>
      </c>
    </row>
    <row r="519" spans="1:72" x14ac:dyDescent="0.3">
      <c r="A519" s="1" t="s">
        <v>49</v>
      </c>
      <c r="B519" s="1">
        <v>1</v>
      </c>
      <c r="C519" s="1">
        <v>12</v>
      </c>
      <c r="D519" s="1">
        <v>83</v>
      </c>
      <c r="E519" s="1">
        <v>0</v>
      </c>
      <c r="F519" s="1">
        <v>0</v>
      </c>
      <c r="G519" s="1">
        <v>5</v>
      </c>
      <c r="H519" s="1">
        <v>6</v>
      </c>
      <c r="I519" s="1">
        <v>30</v>
      </c>
      <c r="J519" s="1">
        <v>15</v>
      </c>
      <c r="K519" s="1">
        <v>1</v>
      </c>
      <c r="L519" s="1">
        <v>1</v>
      </c>
      <c r="M519" s="1">
        <v>1</v>
      </c>
      <c r="N519" s="1">
        <v>40</v>
      </c>
      <c r="O519" s="1">
        <v>43</v>
      </c>
      <c r="P519" s="1">
        <v>0</v>
      </c>
      <c r="Q519" s="1">
        <v>0</v>
      </c>
      <c r="R519" s="1">
        <v>0</v>
      </c>
      <c r="S519" s="1">
        <v>0</v>
      </c>
      <c r="T519" s="1">
        <v>1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3">
        <f t="shared" si="256"/>
        <v>1</v>
      </c>
      <c r="AG519" s="3">
        <f t="shared" si="257"/>
        <v>2</v>
      </c>
      <c r="AH519" s="3">
        <f t="shared" si="258"/>
        <v>0</v>
      </c>
      <c r="AI519" s="3">
        <f t="shared" si="259"/>
        <v>0</v>
      </c>
      <c r="AJ519" s="3">
        <f t="shared" si="260"/>
        <v>2</v>
      </c>
      <c r="AK519" s="3">
        <f t="shared" si="242"/>
        <v>0.3</v>
      </c>
      <c r="AL519" s="3">
        <f t="shared" si="261"/>
        <v>0</v>
      </c>
      <c r="AM519" s="3">
        <f t="shared" si="262"/>
        <v>2</v>
      </c>
      <c r="AN519" s="3">
        <f t="shared" si="263"/>
        <v>0</v>
      </c>
      <c r="AO519" s="3">
        <f t="shared" si="264"/>
        <v>0</v>
      </c>
      <c r="AP519" s="3">
        <f t="shared" si="265"/>
        <v>0</v>
      </c>
      <c r="AQ519" s="3">
        <f t="shared" si="266"/>
        <v>3</v>
      </c>
      <c r="AR519" s="3">
        <f t="shared" si="269"/>
        <v>3</v>
      </c>
      <c r="AS519" s="3">
        <f t="shared" si="243"/>
        <v>0</v>
      </c>
      <c r="AT519" s="3">
        <f t="shared" si="267"/>
        <v>-1</v>
      </c>
      <c r="BF519">
        <f t="shared" si="240"/>
        <v>0</v>
      </c>
      <c r="BG519">
        <f t="shared" si="244"/>
        <v>0</v>
      </c>
      <c r="BH519">
        <f t="shared" si="245"/>
        <v>0</v>
      </c>
      <c r="BI519">
        <f t="shared" si="246"/>
        <v>0</v>
      </c>
      <c r="BJ519">
        <f t="shared" si="247"/>
        <v>1</v>
      </c>
      <c r="BK519">
        <f t="shared" si="241"/>
        <v>-0.3</v>
      </c>
      <c r="BL519">
        <f t="shared" si="248"/>
        <v>0</v>
      </c>
      <c r="BM519">
        <f t="shared" si="249"/>
        <v>1</v>
      </c>
      <c r="BN519">
        <f t="shared" si="250"/>
        <v>0</v>
      </c>
      <c r="BO519">
        <f t="shared" si="251"/>
        <v>0</v>
      </c>
      <c r="BP519">
        <f t="shared" si="252"/>
        <v>0</v>
      </c>
      <c r="BQ519">
        <f t="shared" si="253"/>
        <v>0</v>
      </c>
      <c r="BR519">
        <f t="shared" si="254"/>
        <v>2</v>
      </c>
      <c r="BS519">
        <f t="shared" si="255"/>
        <v>0</v>
      </c>
      <c r="BT519">
        <f t="shared" si="268"/>
        <v>1</v>
      </c>
    </row>
    <row r="520" spans="1:72" x14ac:dyDescent="0.3">
      <c r="A520" s="1" t="s">
        <v>49</v>
      </c>
      <c r="B520" s="1">
        <v>1</v>
      </c>
      <c r="C520" s="1">
        <v>12</v>
      </c>
      <c r="D520" s="1">
        <v>84</v>
      </c>
      <c r="E520" s="1">
        <v>0</v>
      </c>
      <c r="F520" s="1">
        <v>0</v>
      </c>
      <c r="G520" s="1">
        <v>5</v>
      </c>
      <c r="H520" s="1">
        <v>6</v>
      </c>
      <c r="I520" s="1">
        <v>40</v>
      </c>
      <c r="J520" s="1">
        <v>15</v>
      </c>
      <c r="K520" s="1">
        <v>1</v>
      </c>
      <c r="L520" s="1">
        <v>2</v>
      </c>
      <c r="M520" s="1">
        <v>1</v>
      </c>
      <c r="N520" s="1">
        <v>41</v>
      </c>
      <c r="O520" s="1">
        <v>43</v>
      </c>
      <c r="P520" s="1">
        <v>1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3">
        <f t="shared" si="256"/>
        <v>1</v>
      </c>
      <c r="AG520" s="3">
        <f t="shared" si="257"/>
        <v>2</v>
      </c>
      <c r="AH520" s="3">
        <f t="shared" si="258"/>
        <v>0</v>
      </c>
      <c r="AI520" s="3">
        <f t="shared" si="259"/>
        <v>0</v>
      </c>
      <c r="AJ520" s="3">
        <f t="shared" si="260"/>
        <v>3</v>
      </c>
      <c r="AK520" s="3">
        <f t="shared" si="242"/>
        <v>0.89999999999999991</v>
      </c>
      <c r="AL520" s="3">
        <f t="shared" si="261"/>
        <v>1</v>
      </c>
      <c r="AM520" s="3">
        <f t="shared" si="262"/>
        <v>3</v>
      </c>
      <c r="AN520" s="3">
        <f t="shared" si="263"/>
        <v>0</v>
      </c>
      <c r="AO520" s="3">
        <f t="shared" si="264"/>
        <v>0</v>
      </c>
      <c r="AP520" s="3">
        <f t="shared" si="265"/>
        <v>0</v>
      </c>
      <c r="AQ520" s="3">
        <f t="shared" si="266"/>
        <v>3</v>
      </c>
      <c r="AR520" s="3">
        <f t="shared" si="269"/>
        <v>4</v>
      </c>
      <c r="AS520" s="3">
        <f t="shared" si="243"/>
        <v>1</v>
      </c>
      <c r="AT520" s="3">
        <f t="shared" si="267"/>
        <v>1</v>
      </c>
      <c r="BF520">
        <f t="shared" si="240"/>
        <v>0</v>
      </c>
      <c r="BG520">
        <f t="shared" si="244"/>
        <v>0</v>
      </c>
      <c r="BH520">
        <f t="shared" si="245"/>
        <v>1</v>
      </c>
      <c r="BI520">
        <f t="shared" si="246"/>
        <v>0</v>
      </c>
      <c r="BJ520">
        <f t="shared" si="247"/>
        <v>0</v>
      </c>
      <c r="BK520">
        <f t="shared" si="241"/>
        <v>-0.89999999999999991</v>
      </c>
      <c r="BL520">
        <f t="shared" si="248"/>
        <v>0</v>
      </c>
      <c r="BM520">
        <f t="shared" si="249"/>
        <v>0</v>
      </c>
      <c r="BN520">
        <f t="shared" si="250"/>
        <v>0</v>
      </c>
      <c r="BO520">
        <f t="shared" si="251"/>
        <v>0</v>
      </c>
      <c r="BP520">
        <f t="shared" si="252"/>
        <v>0</v>
      </c>
      <c r="BQ520">
        <f t="shared" si="253"/>
        <v>0</v>
      </c>
      <c r="BR520">
        <f t="shared" si="254"/>
        <v>1</v>
      </c>
      <c r="BS520">
        <f t="shared" si="255"/>
        <v>-1</v>
      </c>
      <c r="BT520">
        <f t="shared" si="268"/>
        <v>-1</v>
      </c>
    </row>
    <row r="521" spans="1:72" x14ac:dyDescent="0.3">
      <c r="A521" s="1" t="s">
        <v>49</v>
      </c>
      <c r="B521" s="1">
        <v>1</v>
      </c>
      <c r="C521" s="1">
        <v>13</v>
      </c>
      <c r="D521" s="1">
        <v>85</v>
      </c>
      <c r="E521" s="1">
        <v>0</v>
      </c>
      <c r="F521" s="1">
        <v>0</v>
      </c>
      <c r="G521" s="1">
        <v>6</v>
      </c>
      <c r="H521" s="1">
        <v>6</v>
      </c>
      <c r="I521" s="1">
        <v>0</v>
      </c>
      <c r="J521" s="1">
        <v>0</v>
      </c>
      <c r="K521" s="1">
        <v>2</v>
      </c>
      <c r="L521" s="1">
        <v>1</v>
      </c>
      <c r="M521" s="1">
        <v>2</v>
      </c>
      <c r="N521" s="1">
        <v>41</v>
      </c>
      <c r="O521" s="1">
        <v>44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3">
        <f t="shared" si="256"/>
        <v>0</v>
      </c>
      <c r="AG521" s="3">
        <f t="shared" si="257"/>
        <v>1</v>
      </c>
      <c r="AH521" s="3">
        <f t="shared" si="258"/>
        <v>0</v>
      </c>
      <c r="AI521" s="3">
        <f t="shared" si="259"/>
        <v>0</v>
      </c>
      <c r="AJ521" s="3">
        <f t="shared" si="260"/>
        <v>2</v>
      </c>
      <c r="AK521" s="3">
        <f t="shared" si="242"/>
        <v>0</v>
      </c>
      <c r="AL521" s="3">
        <f t="shared" si="261"/>
        <v>1</v>
      </c>
      <c r="AM521" s="3">
        <f t="shared" si="262"/>
        <v>2</v>
      </c>
      <c r="AN521" s="3">
        <f t="shared" si="263"/>
        <v>0</v>
      </c>
      <c r="AO521" s="3">
        <f t="shared" si="264"/>
        <v>0</v>
      </c>
      <c r="AP521" s="3">
        <f t="shared" si="265"/>
        <v>0</v>
      </c>
      <c r="AQ521" s="3">
        <f t="shared" si="266"/>
        <v>2</v>
      </c>
      <c r="AR521" s="3">
        <f t="shared" si="269"/>
        <v>4</v>
      </c>
      <c r="AS521" s="3">
        <f t="shared" si="243"/>
        <v>1</v>
      </c>
      <c r="AT521" s="3">
        <f t="shared" si="267"/>
        <v>0</v>
      </c>
      <c r="BF521">
        <f t="shared" si="240"/>
        <v>1</v>
      </c>
      <c r="BG521">
        <f t="shared" si="244"/>
        <v>0</v>
      </c>
      <c r="BH521">
        <f t="shared" si="245"/>
        <v>1</v>
      </c>
      <c r="BI521">
        <f t="shared" si="246"/>
        <v>0</v>
      </c>
      <c r="BJ521">
        <f t="shared" si="247"/>
        <v>1</v>
      </c>
      <c r="BK521">
        <f t="shared" si="241"/>
        <v>0</v>
      </c>
      <c r="BL521">
        <f t="shared" si="248"/>
        <v>0</v>
      </c>
      <c r="BM521">
        <f t="shared" si="249"/>
        <v>1</v>
      </c>
      <c r="BN521">
        <f t="shared" si="250"/>
        <v>0</v>
      </c>
      <c r="BO521">
        <f t="shared" si="251"/>
        <v>0</v>
      </c>
      <c r="BP521">
        <f t="shared" si="252"/>
        <v>0</v>
      </c>
      <c r="BQ521">
        <f t="shared" si="253"/>
        <v>1</v>
      </c>
      <c r="BR521">
        <f t="shared" si="254"/>
        <v>1</v>
      </c>
      <c r="BS521">
        <f t="shared" si="255"/>
        <v>-1</v>
      </c>
      <c r="BT521">
        <f t="shared" si="268"/>
        <v>0</v>
      </c>
    </row>
    <row r="522" spans="1:72" x14ac:dyDescent="0.3">
      <c r="A522" s="1" t="s">
        <v>49</v>
      </c>
      <c r="B522" s="1">
        <v>1</v>
      </c>
      <c r="C522" s="1">
        <v>13</v>
      </c>
      <c r="D522" s="1">
        <v>86</v>
      </c>
      <c r="E522" s="1">
        <v>0</v>
      </c>
      <c r="F522" s="1">
        <v>0</v>
      </c>
      <c r="G522" s="1">
        <v>6</v>
      </c>
      <c r="H522" s="1">
        <v>6</v>
      </c>
      <c r="I522" s="1">
        <v>0</v>
      </c>
      <c r="J522" s="1">
        <v>1</v>
      </c>
      <c r="K522" s="1">
        <v>1</v>
      </c>
      <c r="L522" s="1">
        <v>1</v>
      </c>
      <c r="M522" s="1">
        <v>1</v>
      </c>
      <c r="N522" s="1">
        <v>42</v>
      </c>
      <c r="O522" s="1">
        <v>44</v>
      </c>
      <c r="P522" s="1">
        <v>0</v>
      </c>
      <c r="Q522" s="1">
        <v>0</v>
      </c>
      <c r="R522" s="1">
        <v>1</v>
      </c>
      <c r="S522" s="1">
        <v>0</v>
      </c>
      <c r="T522" s="1">
        <v>1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3">
        <f t="shared" si="256"/>
        <v>1</v>
      </c>
      <c r="AG522" s="3">
        <f t="shared" si="257"/>
        <v>1</v>
      </c>
      <c r="AH522" s="3">
        <f t="shared" si="258"/>
        <v>0</v>
      </c>
      <c r="AI522" s="3">
        <f t="shared" si="259"/>
        <v>0</v>
      </c>
      <c r="AJ522" s="3">
        <f t="shared" si="260"/>
        <v>2</v>
      </c>
      <c r="AK522" s="3">
        <f t="shared" si="242"/>
        <v>-0.6</v>
      </c>
      <c r="AL522" s="3">
        <f t="shared" si="261"/>
        <v>1</v>
      </c>
      <c r="AM522" s="3">
        <f t="shared" si="262"/>
        <v>2</v>
      </c>
      <c r="AN522" s="3">
        <f t="shared" si="263"/>
        <v>0</v>
      </c>
      <c r="AO522" s="3">
        <f t="shared" si="264"/>
        <v>1</v>
      </c>
      <c r="AP522" s="3">
        <f t="shared" si="265"/>
        <v>0</v>
      </c>
      <c r="AQ522" s="3">
        <f t="shared" si="266"/>
        <v>2</v>
      </c>
      <c r="AR522" s="3">
        <f t="shared" si="269"/>
        <v>3</v>
      </c>
      <c r="AS522" s="3">
        <f t="shared" si="243"/>
        <v>0</v>
      </c>
      <c r="AT522" s="3">
        <f t="shared" si="267"/>
        <v>-1</v>
      </c>
      <c r="BF522">
        <f t="shared" si="240"/>
        <v>0</v>
      </c>
      <c r="BG522">
        <f t="shared" si="244"/>
        <v>0</v>
      </c>
      <c r="BH522">
        <f t="shared" si="245"/>
        <v>1</v>
      </c>
      <c r="BI522">
        <f t="shared" si="246"/>
        <v>0</v>
      </c>
      <c r="BJ522">
        <f t="shared" si="247"/>
        <v>1</v>
      </c>
      <c r="BK522">
        <f t="shared" si="241"/>
        <v>0.6</v>
      </c>
      <c r="BL522">
        <f t="shared" si="248"/>
        <v>0</v>
      </c>
      <c r="BM522">
        <f t="shared" si="249"/>
        <v>1</v>
      </c>
      <c r="BN522">
        <f t="shared" si="250"/>
        <v>0</v>
      </c>
      <c r="BO522">
        <f t="shared" si="251"/>
        <v>0</v>
      </c>
      <c r="BP522">
        <f t="shared" si="252"/>
        <v>0</v>
      </c>
      <c r="BQ522">
        <f t="shared" si="253"/>
        <v>1</v>
      </c>
      <c r="BR522">
        <f t="shared" si="254"/>
        <v>2</v>
      </c>
      <c r="BS522">
        <f t="shared" si="255"/>
        <v>0</v>
      </c>
      <c r="BT522">
        <f t="shared" si="268"/>
        <v>1</v>
      </c>
    </row>
    <row r="523" spans="1:72" x14ac:dyDescent="0.3">
      <c r="A523" s="1" t="s">
        <v>49</v>
      </c>
      <c r="B523" s="1">
        <v>1</v>
      </c>
      <c r="C523" s="1">
        <v>13</v>
      </c>
      <c r="D523" s="1">
        <v>87</v>
      </c>
      <c r="E523" s="1">
        <v>0</v>
      </c>
      <c r="F523" s="1">
        <v>0</v>
      </c>
      <c r="G523" s="1">
        <v>6</v>
      </c>
      <c r="H523" s="1">
        <v>6</v>
      </c>
      <c r="I523" s="1">
        <v>1</v>
      </c>
      <c r="J523" s="1">
        <v>1</v>
      </c>
      <c r="K523" s="1">
        <v>1</v>
      </c>
      <c r="L523" s="1">
        <v>2</v>
      </c>
      <c r="M523" s="1">
        <v>1</v>
      </c>
      <c r="N523" s="1">
        <v>43</v>
      </c>
      <c r="O523" s="1">
        <v>44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3">
        <f t="shared" si="256"/>
        <v>1</v>
      </c>
      <c r="AG523" s="3">
        <f t="shared" si="257"/>
        <v>1</v>
      </c>
      <c r="AH523" s="3">
        <f t="shared" si="258"/>
        <v>0</v>
      </c>
      <c r="AI523" s="3">
        <f t="shared" si="259"/>
        <v>0</v>
      </c>
      <c r="AJ523" s="3">
        <f t="shared" si="260"/>
        <v>2</v>
      </c>
      <c r="AK523" s="3">
        <f t="shared" si="242"/>
        <v>0</v>
      </c>
      <c r="AL523" s="3">
        <f t="shared" si="261"/>
        <v>0</v>
      </c>
      <c r="AM523" s="3">
        <f t="shared" si="262"/>
        <v>2</v>
      </c>
      <c r="AN523" s="3">
        <f t="shared" si="263"/>
        <v>0</v>
      </c>
      <c r="AO523" s="3">
        <f t="shared" si="264"/>
        <v>1</v>
      </c>
      <c r="AP523" s="3">
        <f t="shared" si="265"/>
        <v>0</v>
      </c>
      <c r="AQ523" s="3">
        <f t="shared" si="266"/>
        <v>2</v>
      </c>
      <c r="AR523" s="3">
        <f t="shared" si="269"/>
        <v>3</v>
      </c>
      <c r="AS523" s="3">
        <f t="shared" si="243"/>
        <v>0</v>
      </c>
      <c r="AT523" s="3">
        <f t="shared" si="267"/>
        <v>0</v>
      </c>
      <c r="BF523">
        <f t="shared" si="240"/>
        <v>0</v>
      </c>
      <c r="BG523">
        <f t="shared" si="244"/>
        <v>0</v>
      </c>
      <c r="BH523">
        <f t="shared" si="245"/>
        <v>1</v>
      </c>
      <c r="BI523">
        <f t="shared" si="246"/>
        <v>0</v>
      </c>
      <c r="BJ523">
        <f t="shared" si="247"/>
        <v>1</v>
      </c>
      <c r="BK523">
        <f t="shared" si="241"/>
        <v>0</v>
      </c>
      <c r="BL523">
        <f t="shared" si="248"/>
        <v>0</v>
      </c>
      <c r="BM523">
        <f t="shared" si="249"/>
        <v>1</v>
      </c>
      <c r="BN523">
        <f t="shared" si="250"/>
        <v>0</v>
      </c>
      <c r="BO523">
        <f t="shared" si="251"/>
        <v>0</v>
      </c>
      <c r="BP523">
        <f t="shared" si="252"/>
        <v>0</v>
      </c>
      <c r="BQ523">
        <f t="shared" si="253"/>
        <v>1</v>
      </c>
      <c r="BR523">
        <f t="shared" si="254"/>
        <v>2</v>
      </c>
      <c r="BS523">
        <f t="shared" si="255"/>
        <v>0</v>
      </c>
      <c r="BT523">
        <f t="shared" si="268"/>
        <v>0</v>
      </c>
    </row>
    <row r="524" spans="1:72" x14ac:dyDescent="0.3">
      <c r="A524" s="1" t="s">
        <v>49</v>
      </c>
      <c r="B524" s="1">
        <v>1</v>
      </c>
      <c r="C524" s="1">
        <v>13</v>
      </c>
      <c r="D524" s="1">
        <v>88</v>
      </c>
      <c r="E524" s="1">
        <v>0</v>
      </c>
      <c r="F524" s="1">
        <v>0</v>
      </c>
      <c r="G524" s="1">
        <v>6</v>
      </c>
      <c r="H524" s="1">
        <v>6</v>
      </c>
      <c r="I524" s="1">
        <v>2</v>
      </c>
      <c r="J524" s="1">
        <v>1</v>
      </c>
      <c r="K524" s="1">
        <v>2</v>
      </c>
      <c r="L524" s="1">
        <v>2</v>
      </c>
      <c r="M524" s="1">
        <v>2</v>
      </c>
      <c r="N524" s="1">
        <v>43</v>
      </c>
      <c r="O524" s="1">
        <v>45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3">
        <f t="shared" si="256"/>
        <v>0</v>
      </c>
      <c r="AG524" s="3">
        <f t="shared" si="257"/>
        <v>1</v>
      </c>
      <c r="AH524" s="3">
        <f t="shared" si="258"/>
        <v>0</v>
      </c>
      <c r="AI524" s="3">
        <f t="shared" si="259"/>
        <v>0</v>
      </c>
      <c r="AJ524" s="3">
        <f t="shared" si="260"/>
        <v>2</v>
      </c>
      <c r="AK524" s="3">
        <f t="shared" si="242"/>
        <v>0.6</v>
      </c>
      <c r="AL524" s="3">
        <f t="shared" si="261"/>
        <v>0</v>
      </c>
      <c r="AM524" s="3">
        <f t="shared" si="262"/>
        <v>2</v>
      </c>
      <c r="AN524" s="3">
        <f t="shared" si="263"/>
        <v>0</v>
      </c>
      <c r="AO524" s="3">
        <f t="shared" si="264"/>
        <v>1</v>
      </c>
      <c r="AP524" s="3">
        <f t="shared" si="265"/>
        <v>0</v>
      </c>
      <c r="AQ524" s="3">
        <f t="shared" si="266"/>
        <v>2</v>
      </c>
      <c r="AR524" s="3">
        <f t="shared" si="269"/>
        <v>4</v>
      </c>
      <c r="AS524" s="3">
        <f t="shared" si="243"/>
        <v>1</v>
      </c>
      <c r="AT524" s="3">
        <f t="shared" si="267"/>
        <v>1</v>
      </c>
      <c r="BF524">
        <f t="shared" si="240"/>
        <v>1</v>
      </c>
      <c r="BG524">
        <f t="shared" si="244"/>
        <v>1</v>
      </c>
      <c r="BH524">
        <f t="shared" si="245"/>
        <v>1</v>
      </c>
      <c r="BI524">
        <f t="shared" si="246"/>
        <v>0</v>
      </c>
      <c r="BJ524">
        <f t="shared" si="247"/>
        <v>1</v>
      </c>
      <c r="BK524">
        <f t="shared" si="241"/>
        <v>-0.6</v>
      </c>
      <c r="BL524">
        <f t="shared" si="248"/>
        <v>0</v>
      </c>
      <c r="BM524">
        <f t="shared" si="249"/>
        <v>1</v>
      </c>
      <c r="BN524">
        <f t="shared" si="250"/>
        <v>0</v>
      </c>
      <c r="BO524">
        <f t="shared" si="251"/>
        <v>0</v>
      </c>
      <c r="BP524">
        <f t="shared" si="252"/>
        <v>0</v>
      </c>
      <c r="BQ524">
        <f t="shared" si="253"/>
        <v>1</v>
      </c>
      <c r="BR524">
        <f t="shared" si="254"/>
        <v>1</v>
      </c>
      <c r="BS524">
        <f t="shared" si="255"/>
        <v>-1</v>
      </c>
      <c r="BT524">
        <f t="shared" si="268"/>
        <v>-1</v>
      </c>
    </row>
    <row r="525" spans="1:72" x14ac:dyDescent="0.3">
      <c r="A525" s="1" t="s">
        <v>49</v>
      </c>
      <c r="B525" s="1">
        <v>1</v>
      </c>
      <c r="C525" s="1">
        <v>13</v>
      </c>
      <c r="D525" s="1">
        <v>89</v>
      </c>
      <c r="E525" s="1">
        <v>0</v>
      </c>
      <c r="F525" s="1">
        <v>0</v>
      </c>
      <c r="G525" s="1">
        <v>6</v>
      </c>
      <c r="H525" s="1">
        <v>6</v>
      </c>
      <c r="I525" s="1">
        <v>2</v>
      </c>
      <c r="J525" s="1">
        <v>2</v>
      </c>
      <c r="K525" s="1">
        <v>2</v>
      </c>
      <c r="L525" s="1">
        <v>2</v>
      </c>
      <c r="M525" s="1">
        <v>1</v>
      </c>
      <c r="N525" s="1">
        <v>44</v>
      </c>
      <c r="O525" s="1">
        <v>45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1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3">
        <f t="shared" si="256"/>
        <v>0</v>
      </c>
      <c r="AG525" s="3">
        <f t="shared" si="257"/>
        <v>0</v>
      </c>
      <c r="AH525" s="3">
        <f t="shared" si="258"/>
        <v>0</v>
      </c>
      <c r="AI525" s="3">
        <f t="shared" si="259"/>
        <v>0</v>
      </c>
      <c r="AJ525" s="3">
        <f t="shared" si="260"/>
        <v>2</v>
      </c>
      <c r="AK525" s="3">
        <f t="shared" si="242"/>
        <v>0</v>
      </c>
      <c r="AL525" s="3">
        <f t="shared" si="261"/>
        <v>0</v>
      </c>
      <c r="AM525" s="3">
        <f t="shared" si="262"/>
        <v>2</v>
      </c>
      <c r="AN525" s="3">
        <f t="shared" si="263"/>
        <v>0</v>
      </c>
      <c r="AO525" s="3">
        <f t="shared" si="264"/>
        <v>0</v>
      </c>
      <c r="AP525" s="3">
        <f t="shared" si="265"/>
        <v>0</v>
      </c>
      <c r="AQ525" s="3">
        <f t="shared" si="266"/>
        <v>1</v>
      </c>
      <c r="AR525" s="3">
        <f t="shared" si="269"/>
        <v>3</v>
      </c>
      <c r="AS525" s="3">
        <f t="shared" si="243"/>
        <v>0</v>
      </c>
      <c r="AT525" s="3">
        <f t="shared" si="267"/>
        <v>-1</v>
      </c>
      <c r="BF525">
        <f t="shared" si="240"/>
        <v>1</v>
      </c>
      <c r="BG525">
        <f t="shared" si="244"/>
        <v>1</v>
      </c>
      <c r="BH525">
        <f t="shared" si="245"/>
        <v>2</v>
      </c>
      <c r="BI525">
        <f t="shared" si="246"/>
        <v>0</v>
      </c>
      <c r="BJ525">
        <f t="shared" si="247"/>
        <v>1</v>
      </c>
      <c r="BK525">
        <f t="shared" si="241"/>
        <v>0</v>
      </c>
      <c r="BL525">
        <f t="shared" si="248"/>
        <v>0</v>
      </c>
      <c r="BM525">
        <f t="shared" si="249"/>
        <v>1</v>
      </c>
      <c r="BN525">
        <f t="shared" si="250"/>
        <v>0</v>
      </c>
      <c r="BO525">
        <f t="shared" si="251"/>
        <v>0</v>
      </c>
      <c r="BP525">
        <f t="shared" si="252"/>
        <v>1</v>
      </c>
      <c r="BQ525">
        <f t="shared" si="253"/>
        <v>2</v>
      </c>
      <c r="BR525">
        <f t="shared" si="254"/>
        <v>2</v>
      </c>
      <c r="BS525">
        <f t="shared" si="255"/>
        <v>0</v>
      </c>
      <c r="BT525">
        <f t="shared" si="268"/>
        <v>1</v>
      </c>
    </row>
    <row r="526" spans="1:72" x14ac:dyDescent="0.3">
      <c r="A526" s="1" t="s">
        <v>49</v>
      </c>
      <c r="B526" s="1">
        <v>1</v>
      </c>
      <c r="C526" s="1">
        <v>13</v>
      </c>
      <c r="D526" s="1">
        <v>90</v>
      </c>
      <c r="E526" s="1">
        <v>0</v>
      </c>
      <c r="F526" s="1">
        <v>0</v>
      </c>
      <c r="G526" s="1">
        <v>6</v>
      </c>
      <c r="H526" s="1">
        <v>6</v>
      </c>
      <c r="I526" s="1">
        <v>3</v>
      </c>
      <c r="J526" s="1">
        <v>2</v>
      </c>
      <c r="K526" s="1">
        <v>1</v>
      </c>
      <c r="L526" s="1">
        <v>2</v>
      </c>
      <c r="M526" s="1">
        <v>1</v>
      </c>
      <c r="N526" s="1">
        <v>45</v>
      </c>
      <c r="O526" s="1">
        <v>45</v>
      </c>
      <c r="P526" s="1">
        <v>0</v>
      </c>
      <c r="Q526" s="1">
        <v>0</v>
      </c>
      <c r="R526" s="1">
        <v>0</v>
      </c>
      <c r="S526" s="1">
        <v>0</v>
      </c>
      <c r="T526" s="1">
        <v>1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3">
        <f t="shared" si="256"/>
        <v>1</v>
      </c>
      <c r="AG526" s="3">
        <f t="shared" si="257"/>
        <v>1</v>
      </c>
      <c r="AH526" s="3">
        <f t="shared" si="258"/>
        <v>0</v>
      </c>
      <c r="AI526" s="3">
        <f t="shared" si="259"/>
        <v>0</v>
      </c>
      <c r="AJ526" s="3">
        <f t="shared" si="260"/>
        <v>2</v>
      </c>
      <c r="AK526" s="3">
        <f t="shared" si="242"/>
        <v>0.6</v>
      </c>
      <c r="AL526" s="3">
        <f t="shared" si="261"/>
        <v>0</v>
      </c>
      <c r="AM526" s="3">
        <f t="shared" si="262"/>
        <v>2</v>
      </c>
      <c r="AN526" s="3">
        <f t="shared" si="263"/>
        <v>0</v>
      </c>
      <c r="AO526" s="3">
        <f t="shared" si="264"/>
        <v>0</v>
      </c>
      <c r="AP526" s="3">
        <f t="shared" si="265"/>
        <v>0</v>
      </c>
      <c r="AQ526" s="3">
        <f t="shared" si="266"/>
        <v>1</v>
      </c>
      <c r="AR526" s="3">
        <f t="shared" si="269"/>
        <v>2</v>
      </c>
      <c r="AS526" s="3">
        <f t="shared" si="243"/>
        <v>0</v>
      </c>
      <c r="AT526" s="3">
        <f t="shared" si="267"/>
        <v>0</v>
      </c>
      <c r="BF526">
        <f t="shared" si="240"/>
        <v>0</v>
      </c>
      <c r="BG526">
        <f t="shared" si="244"/>
        <v>1</v>
      </c>
      <c r="BH526">
        <f t="shared" si="245"/>
        <v>1</v>
      </c>
      <c r="BI526">
        <f t="shared" si="246"/>
        <v>0</v>
      </c>
      <c r="BJ526">
        <f t="shared" si="247"/>
        <v>1</v>
      </c>
      <c r="BK526">
        <f t="shared" si="241"/>
        <v>-0.6</v>
      </c>
      <c r="BL526">
        <f t="shared" si="248"/>
        <v>0</v>
      </c>
      <c r="BM526">
        <f t="shared" si="249"/>
        <v>1</v>
      </c>
      <c r="BN526">
        <f t="shared" si="250"/>
        <v>0</v>
      </c>
      <c r="BO526">
        <f t="shared" si="251"/>
        <v>0</v>
      </c>
      <c r="BP526">
        <f t="shared" si="252"/>
        <v>1</v>
      </c>
      <c r="BQ526">
        <f t="shared" si="253"/>
        <v>2</v>
      </c>
      <c r="BR526">
        <f t="shared" si="254"/>
        <v>3</v>
      </c>
      <c r="BS526">
        <f t="shared" si="255"/>
        <v>0</v>
      </c>
      <c r="BT526">
        <f t="shared" si="268"/>
        <v>0</v>
      </c>
    </row>
    <row r="527" spans="1:72" x14ac:dyDescent="0.3">
      <c r="A527" s="1" t="s">
        <v>49</v>
      </c>
      <c r="B527" s="1">
        <v>1</v>
      </c>
      <c r="C527" s="1">
        <v>13</v>
      </c>
      <c r="D527" s="1">
        <v>91</v>
      </c>
      <c r="E527" s="1">
        <v>0</v>
      </c>
      <c r="F527" s="1">
        <v>0</v>
      </c>
      <c r="G527" s="1">
        <v>6</v>
      </c>
      <c r="H527" s="1">
        <v>6</v>
      </c>
      <c r="I527" s="1">
        <v>4</v>
      </c>
      <c r="J527" s="1">
        <v>2</v>
      </c>
      <c r="K527" s="1">
        <v>1</v>
      </c>
      <c r="L527" s="1">
        <v>2</v>
      </c>
      <c r="M527" s="1">
        <v>2</v>
      </c>
      <c r="N527" s="1">
        <v>45</v>
      </c>
      <c r="O527" s="1">
        <v>46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3">
        <f t="shared" si="256"/>
        <v>1</v>
      </c>
      <c r="AG527" s="3">
        <f t="shared" si="257"/>
        <v>1</v>
      </c>
      <c r="AH527" s="3">
        <f t="shared" si="258"/>
        <v>0</v>
      </c>
      <c r="AI527" s="3">
        <f t="shared" si="259"/>
        <v>0</v>
      </c>
      <c r="AJ527" s="3">
        <f t="shared" si="260"/>
        <v>2</v>
      </c>
      <c r="AK527" s="3">
        <f t="shared" si="242"/>
        <v>1.2</v>
      </c>
      <c r="AL527" s="3">
        <f t="shared" si="261"/>
        <v>0</v>
      </c>
      <c r="AM527" s="3">
        <f t="shared" si="262"/>
        <v>2</v>
      </c>
      <c r="AN527" s="3">
        <f t="shared" si="263"/>
        <v>0</v>
      </c>
      <c r="AO527" s="3">
        <f t="shared" si="264"/>
        <v>0</v>
      </c>
      <c r="AP527" s="3">
        <f t="shared" si="265"/>
        <v>0</v>
      </c>
      <c r="AQ527" s="3">
        <f t="shared" si="266"/>
        <v>2</v>
      </c>
      <c r="AR527" s="3">
        <f t="shared" si="269"/>
        <v>2</v>
      </c>
      <c r="AS527" s="3">
        <f t="shared" si="243"/>
        <v>0</v>
      </c>
      <c r="AT527" s="3">
        <f t="shared" si="267"/>
        <v>0</v>
      </c>
      <c r="BF527">
        <f t="shared" si="240"/>
        <v>0</v>
      </c>
      <c r="BG527">
        <f t="shared" si="244"/>
        <v>0</v>
      </c>
      <c r="BH527">
        <f t="shared" si="245"/>
        <v>1</v>
      </c>
      <c r="BI527">
        <f t="shared" si="246"/>
        <v>0</v>
      </c>
      <c r="BJ527">
        <f t="shared" si="247"/>
        <v>1</v>
      </c>
      <c r="BK527">
        <f t="shared" si="241"/>
        <v>-1.2</v>
      </c>
      <c r="BL527">
        <f t="shared" si="248"/>
        <v>0</v>
      </c>
      <c r="BM527">
        <f t="shared" si="249"/>
        <v>1</v>
      </c>
      <c r="BN527">
        <f t="shared" si="250"/>
        <v>0</v>
      </c>
      <c r="BO527">
        <f t="shared" si="251"/>
        <v>0</v>
      </c>
      <c r="BP527">
        <f t="shared" si="252"/>
        <v>1</v>
      </c>
      <c r="BQ527">
        <f t="shared" si="253"/>
        <v>1</v>
      </c>
      <c r="BR527">
        <f t="shared" si="254"/>
        <v>3</v>
      </c>
      <c r="BS527">
        <f t="shared" si="255"/>
        <v>0</v>
      </c>
      <c r="BT527">
        <f t="shared" si="268"/>
        <v>0</v>
      </c>
    </row>
    <row r="528" spans="1:72" x14ac:dyDescent="0.3">
      <c r="A528" s="1" t="s">
        <v>49</v>
      </c>
      <c r="B528" s="1">
        <v>1</v>
      </c>
      <c r="C528" s="1">
        <v>13</v>
      </c>
      <c r="D528" s="1">
        <v>92</v>
      </c>
      <c r="E528" s="1">
        <v>0</v>
      </c>
      <c r="F528" s="1">
        <v>0</v>
      </c>
      <c r="G528" s="1">
        <v>6</v>
      </c>
      <c r="H528" s="1">
        <v>6</v>
      </c>
      <c r="I528" s="1">
        <v>4</v>
      </c>
      <c r="J528" s="1">
        <v>3</v>
      </c>
      <c r="K528" s="1">
        <v>2</v>
      </c>
      <c r="L528" s="1">
        <v>1</v>
      </c>
      <c r="M528" s="1">
        <v>2</v>
      </c>
      <c r="N528" s="1">
        <v>45</v>
      </c>
      <c r="O528" s="1">
        <v>47</v>
      </c>
      <c r="P528" s="1">
        <v>0</v>
      </c>
      <c r="Q528" s="1">
        <v>0</v>
      </c>
      <c r="R528" s="1">
        <v>0</v>
      </c>
      <c r="S528" s="1">
        <v>1</v>
      </c>
      <c r="T528" s="1">
        <v>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3">
        <f t="shared" si="256"/>
        <v>0</v>
      </c>
      <c r="AG528" s="3">
        <f t="shared" si="257"/>
        <v>1</v>
      </c>
      <c r="AH528" s="3">
        <f t="shared" si="258"/>
        <v>0</v>
      </c>
      <c r="AI528" s="3">
        <f t="shared" si="259"/>
        <v>0</v>
      </c>
      <c r="AJ528" s="3">
        <f t="shared" si="260"/>
        <v>1</v>
      </c>
      <c r="AK528" s="3">
        <f t="shared" si="242"/>
        <v>0.6</v>
      </c>
      <c r="AL528" s="3">
        <f t="shared" si="261"/>
        <v>0</v>
      </c>
      <c r="AM528" s="3">
        <f t="shared" si="262"/>
        <v>1</v>
      </c>
      <c r="AN528" s="3">
        <f t="shared" si="263"/>
        <v>0</v>
      </c>
      <c r="AO528" s="3">
        <f t="shared" si="264"/>
        <v>0</v>
      </c>
      <c r="AP528" s="3">
        <f t="shared" si="265"/>
        <v>0</v>
      </c>
      <c r="AQ528" s="3">
        <f t="shared" si="266"/>
        <v>2</v>
      </c>
      <c r="AR528" s="3">
        <f t="shared" si="269"/>
        <v>1</v>
      </c>
      <c r="AS528" s="3">
        <f t="shared" si="243"/>
        <v>-1</v>
      </c>
      <c r="AT528" s="3">
        <f t="shared" si="267"/>
        <v>-1</v>
      </c>
      <c r="BF528">
        <f t="shared" si="240"/>
        <v>1</v>
      </c>
      <c r="BG528">
        <f t="shared" si="244"/>
        <v>1</v>
      </c>
      <c r="BH528">
        <f t="shared" si="245"/>
        <v>0</v>
      </c>
      <c r="BI528">
        <f t="shared" si="246"/>
        <v>0</v>
      </c>
      <c r="BJ528">
        <f t="shared" si="247"/>
        <v>2</v>
      </c>
      <c r="BK528">
        <f t="shared" si="241"/>
        <v>-0.6</v>
      </c>
      <c r="BL528">
        <f t="shared" si="248"/>
        <v>0</v>
      </c>
      <c r="BM528">
        <f t="shared" si="249"/>
        <v>2</v>
      </c>
      <c r="BN528">
        <f t="shared" si="250"/>
        <v>0</v>
      </c>
      <c r="BO528">
        <f t="shared" si="251"/>
        <v>1</v>
      </c>
      <c r="BP528">
        <f t="shared" si="252"/>
        <v>0</v>
      </c>
      <c r="BQ528">
        <f t="shared" si="253"/>
        <v>1</v>
      </c>
      <c r="BR528">
        <f t="shared" si="254"/>
        <v>4</v>
      </c>
      <c r="BS528">
        <f t="shared" si="255"/>
        <v>1</v>
      </c>
      <c r="BT528">
        <f t="shared" si="268"/>
        <v>1</v>
      </c>
    </row>
    <row r="529" spans="1:72" x14ac:dyDescent="0.3">
      <c r="A529" s="1" t="s">
        <v>49</v>
      </c>
      <c r="B529" s="1">
        <v>1</v>
      </c>
      <c r="C529" s="1">
        <v>13</v>
      </c>
      <c r="D529" s="1">
        <v>93</v>
      </c>
      <c r="E529" s="1">
        <v>0</v>
      </c>
      <c r="F529" s="1">
        <v>0</v>
      </c>
      <c r="G529" s="1">
        <v>6</v>
      </c>
      <c r="H529" s="1">
        <v>6</v>
      </c>
      <c r="I529" s="1">
        <v>4</v>
      </c>
      <c r="J529" s="1">
        <v>4</v>
      </c>
      <c r="K529" s="1">
        <v>2</v>
      </c>
      <c r="L529" s="1">
        <v>1</v>
      </c>
      <c r="M529" s="1">
        <v>2</v>
      </c>
      <c r="N529" s="1">
        <v>45</v>
      </c>
      <c r="O529" s="1">
        <v>48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3">
        <f t="shared" si="256"/>
        <v>0</v>
      </c>
      <c r="AG529" s="3">
        <f t="shared" si="257"/>
        <v>0</v>
      </c>
      <c r="AH529" s="3">
        <f t="shared" si="258"/>
        <v>0</v>
      </c>
      <c r="AI529" s="3">
        <f t="shared" si="259"/>
        <v>0</v>
      </c>
      <c r="AJ529" s="3">
        <f t="shared" si="260"/>
        <v>0</v>
      </c>
      <c r="AK529" s="3">
        <f t="shared" si="242"/>
        <v>0</v>
      </c>
      <c r="AL529" s="3">
        <f t="shared" si="261"/>
        <v>0</v>
      </c>
      <c r="AM529" s="3">
        <f t="shared" si="262"/>
        <v>0</v>
      </c>
      <c r="AN529" s="3">
        <f t="shared" si="263"/>
        <v>0</v>
      </c>
      <c r="AO529" s="3">
        <f t="shared" si="264"/>
        <v>0</v>
      </c>
      <c r="AP529" s="3">
        <f t="shared" si="265"/>
        <v>0</v>
      </c>
      <c r="AQ529" s="3">
        <f t="shared" si="266"/>
        <v>1</v>
      </c>
      <c r="AR529" s="3">
        <f t="shared" si="269"/>
        <v>1</v>
      </c>
      <c r="AS529" s="3">
        <f t="shared" si="243"/>
        <v>-1</v>
      </c>
      <c r="AT529" s="3">
        <f t="shared" si="267"/>
        <v>0</v>
      </c>
      <c r="BF529">
        <f t="shared" si="240"/>
        <v>1</v>
      </c>
      <c r="BG529">
        <f t="shared" si="244"/>
        <v>1</v>
      </c>
      <c r="BH529">
        <f t="shared" si="245"/>
        <v>0</v>
      </c>
      <c r="BI529">
        <f t="shared" si="246"/>
        <v>0</v>
      </c>
      <c r="BJ529">
        <f t="shared" si="247"/>
        <v>3</v>
      </c>
      <c r="BK529">
        <f t="shared" si="241"/>
        <v>0</v>
      </c>
      <c r="BL529">
        <f t="shared" si="248"/>
        <v>0</v>
      </c>
      <c r="BM529">
        <f t="shared" si="249"/>
        <v>3</v>
      </c>
      <c r="BN529">
        <f t="shared" si="250"/>
        <v>0</v>
      </c>
      <c r="BO529">
        <f t="shared" si="251"/>
        <v>1</v>
      </c>
      <c r="BP529">
        <f t="shared" si="252"/>
        <v>0</v>
      </c>
      <c r="BQ529">
        <f t="shared" si="253"/>
        <v>2</v>
      </c>
      <c r="BR529">
        <f t="shared" si="254"/>
        <v>4</v>
      </c>
      <c r="BS529">
        <f t="shared" si="255"/>
        <v>1</v>
      </c>
      <c r="BT529">
        <f t="shared" si="268"/>
        <v>0</v>
      </c>
    </row>
    <row r="530" spans="1:72" x14ac:dyDescent="0.3">
      <c r="A530" s="1" t="s">
        <v>49</v>
      </c>
      <c r="B530" s="1">
        <v>1</v>
      </c>
      <c r="C530" s="1">
        <v>13</v>
      </c>
      <c r="D530" s="1">
        <v>94</v>
      </c>
      <c r="E530" s="1">
        <v>0</v>
      </c>
      <c r="F530" s="1">
        <v>0</v>
      </c>
      <c r="G530" s="1">
        <v>6</v>
      </c>
      <c r="H530" s="1">
        <v>6</v>
      </c>
      <c r="I530" s="1">
        <v>4</v>
      </c>
      <c r="J530" s="1">
        <v>5</v>
      </c>
      <c r="K530" s="1">
        <v>1</v>
      </c>
      <c r="L530" s="1">
        <v>2</v>
      </c>
      <c r="M530" s="1">
        <v>2</v>
      </c>
      <c r="N530" s="1">
        <v>45</v>
      </c>
      <c r="O530" s="1">
        <v>49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1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3">
        <f t="shared" si="256"/>
        <v>1</v>
      </c>
      <c r="AG530" s="3">
        <f t="shared" si="257"/>
        <v>0</v>
      </c>
      <c r="AH530" s="3">
        <f t="shared" si="258"/>
        <v>1</v>
      </c>
      <c r="AI530" s="3">
        <f t="shared" si="259"/>
        <v>0</v>
      </c>
      <c r="AJ530" s="3">
        <f t="shared" si="260"/>
        <v>0</v>
      </c>
      <c r="AK530" s="3">
        <f t="shared" si="242"/>
        <v>-0.6</v>
      </c>
      <c r="AL530" s="3">
        <f t="shared" si="261"/>
        <v>0</v>
      </c>
      <c r="AM530" s="3">
        <f t="shared" si="262"/>
        <v>0</v>
      </c>
      <c r="AN530" s="3">
        <f t="shared" si="263"/>
        <v>0</v>
      </c>
      <c r="AO530" s="3">
        <f t="shared" si="264"/>
        <v>0</v>
      </c>
      <c r="AP530" s="3">
        <f t="shared" si="265"/>
        <v>0</v>
      </c>
      <c r="AQ530" s="3">
        <f t="shared" si="266"/>
        <v>1</v>
      </c>
      <c r="AR530" s="3">
        <f t="shared" si="269"/>
        <v>1</v>
      </c>
      <c r="AS530" s="3">
        <f t="shared" si="243"/>
        <v>-1</v>
      </c>
      <c r="AT530" s="3">
        <f t="shared" si="267"/>
        <v>0</v>
      </c>
      <c r="BF530">
        <f t="shared" si="240"/>
        <v>0</v>
      </c>
      <c r="BG530">
        <f t="shared" si="244"/>
        <v>1</v>
      </c>
      <c r="BH530">
        <f t="shared" si="245"/>
        <v>0</v>
      </c>
      <c r="BI530">
        <f t="shared" si="246"/>
        <v>0</v>
      </c>
      <c r="BJ530">
        <f t="shared" si="247"/>
        <v>3</v>
      </c>
      <c r="BK530">
        <f t="shared" si="241"/>
        <v>0.6</v>
      </c>
      <c r="BL530">
        <f t="shared" si="248"/>
        <v>0</v>
      </c>
      <c r="BM530">
        <f t="shared" si="249"/>
        <v>3</v>
      </c>
      <c r="BN530">
        <f t="shared" si="250"/>
        <v>0</v>
      </c>
      <c r="BO530">
        <f t="shared" si="251"/>
        <v>1</v>
      </c>
      <c r="BP530">
        <f t="shared" si="252"/>
        <v>0</v>
      </c>
      <c r="BQ530">
        <f t="shared" si="253"/>
        <v>2</v>
      </c>
      <c r="BR530">
        <f t="shared" si="254"/>
        <v>4</v>
      </c>
      <c r="BS530">
        <f t="shared" si="255"/>
        <v>1</v>
      </c>
      <c r="BT530">
        <f t="shared" si="268"/>
        <v>0</v>
      </c>
    </row>
    <row r="531" spans="1:72" x14ac:dyDescent="0.3">
      <c r="A531" s="1" t="s">
        <v>49</v>
      </c>
      <c r="B531" s="1">
        <v>1</v>
      </c>
      <c r="C531" s="1">
        <v>13</v>
      </c>
      <c r="D531" s="1">
        <v>95</v>
      </c>
      <c r="E531" s="1">
        <v>0</v>
      </c>
      <c r="F531" s="1">
        <v>0</v>
      </c>
      <c r="G531" s="1">
        <v>6</v>
      </c>
      <c r="H531" s="1">
        <v>6</v>
      </c>
      <c r="I531" s="1">
        <v>4</v>
      </c>
      <c r="J531" s="1">
        <v>6</v>
      </c>
      <c r="K531" s="1">
        <v>1</v>
      </c>
      <c r="L531" s="1">
        <v>1</v>
      </c>
      <c r="M531" s="1">
        <v>1</v>
      </c>
      <c r="N531" s="1">
        <v>46</v>
      </c>
      <c r="O531" s="1">
        <v>49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3">
        <f t="shared" si="256"/>
        <v>1</v>
      </c>
      <c r="AG531" s="3">
        <f t="shared" si="257"/>
        <v>1</v>
      </c>
      <c r="AH531" s="3">
        <f t="shared" si="258"/>
        <v>1</v>
      </c>
      <c r="AI531" s="3">
        <f t="shared" si="259"/>
        <v>0</v>
      </c>
      <c r="AJ531" s="3">
        <f t="shared" si="260"/>
        <v>1</v>
      </c>
      <c r="AK531" s="3">
        <f t="shared" si="242"/>
        <v>-1.2</v>
      </c>
      <c r="AL531" s="3">
        <f t="shared" si="261"/>
        <v>0</v>
      </c>
      <c r="AM531" s="3">
        <f t="shared" si="262"/>
        <v>1</v>
      </c>
      <c r="AN531" s="3">
        <f t="shared" si="263"/>
        <v>0</v>
      </c>
      <c r="AO531" s="3">
        <f t="shared" si="264"/>
        <v>0</v>
      </c>
      <c r="AP531" s="3">
        <f t="shared" si="265"/>
        <v>0</v>
      </c>
      <c r="AQ531" s="3">
        <f t="shared" si="266"/>
        <v>2</v>
      </c>
      <c r="AR531" s="3">
        <f t="shared" si="269"/>
        <v>1</v>
      </c>
      <c r="AS531" s="3">
        <f t="shared" si="243"/>
        <v>-1</v>
      </c>
      <c r="AT531" s="3">
        <f t="shared" si="267"/>
        <v>0</v>
      </c>
      <c r="BF531">
        <f t="shared" si="240"/>
        <v>0</v>
      </c>
      <c r="BG531">
        <f t="shared" si="244"/>
        <v>0</v>
      </c>
      <c r="BH531">
        <f t="shared" si="245"/>
        <v>0</v>
      </c>
      <c r="BI531">
        <f t="shared" si="246"/>
        <v>0</v>
      </c>
      <c r="BJ531">
        <f t="shared" si="247"/>
        <v>2</v>
      </c>
      <c r="BK531">
        <f t="shared" si="241"/>
        <v>1.2</v>
      </c>
      <c r="BL531">
        <f t="shared" si="248"/>
        <v>0</v>
      </c>
      <c r="BM531">
        <f t="shared" si="249"/>
        <v>2</v>
      </c>
      <c r="BN531">
        <f t="shared" si="250"/>
        <v>0</v>
      </c>
      <c r="BO531">
        <f t="shared" si="251"/>
        <v>0</v>
      </c>
      <c r="BP531">
        <f t="shared" si="252"/>
        <v>0</v>
      </c>
      <c r="BQ531">
        <f t="shared" si="253"/>
        <v>1</v>
      </c>
      <c r="BR531">
        <f t="shared" si="254"/>
        <v>4</v>
      </c>
      <c r="BS531">
        <f t="shared" si="255"/>
        <v>1</v>
      </c>
      <c r="BT531">
        <f t="shared" si="268"/>
        <v>0</v>
      </c>
    </row>
    <row r="532" spans="1:72" x14ac:dyDescent="0.3">
      <c r="A532" s="1" t="s">
        <v>49</v>
      </c>
      <c r="B532" s="1">
        <v>1</v>
      </c>
      <c r="C532" s="1">
        <v>13</v>
      </c>
      <c r="D532" s="1">
        <v>96</v>
      </c>
      <c r="E532" s="1">
        <v>0</v>
      </c>
      <c r="F532" s="1">
        <v>0</v>
      </c>
      <c r="G532" s="1">
        <v>6</v>
      </c>
      <c r="H532" s="1">
        <v>6</v>
      </c>
      <c r="I532" s="1">
        <v>5</v>
      </c>
      <c r="J532" s="1">
        <v>6</v>
      </c>
      <c r="K532" s="1">
        <v>2</v>
      </c>
      <c r="L532" s="1">
        <v>1</v>
      </c>
      <c r="M532" s="1">
        <v>2</v>
      </c>
      <c r="N532" s="1">
        <v>46</v>
      </c>
      <c r="O532" s="1">
        <v>50</v>
      </c>
      <c r="P532" s="1">
        <v>2</v>
      </c>
      <c r="Q532" s="1">
        <v>2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3">
        <f t="shared" si="256"/>
        <v>0</v>
      </c>
      <c r="AG532" s="3">
        <f t="shared" si="257"/>
        <v>1</v>
      </c>
      <c r="AH532" s="3">
        <f t="shared" si="258"/>
        <v>1</v>
      </c>
      <c r="AI532" s="3">
        <f t="shared" si="259"/>
        <v>0</v>
      </c>
      <c r="AJ532" s="3">
        <f t="shared" si="260"/>
        <v>1</v>
      </c>
      <c r="AK532" s="3">
        <f t="shared" si="242"/>
        <v>-0.6</v>
      </c>
      <c r="AL532" s="3">
        <f t="shared" si="261"/>
        <v>0</v>
      </c>
      <c r="AM532" s="3">
        <f t="shared" si="262"/>
        <v>1</v>
      </c>
      <c r="AN532" s="3">
        <f t="shared" si="263"/>
        <v>0</v>
      </c>
      <c r="AO532" s="3">
        <f t="shared" si="264"/>
        <v>0</v>
      </c>
      <c r="AP532" s="3">
        <f t="shared" si="265"/>
        <v>0</v>
      </c>
      <c r="AQ532" s="3">
        <f t="shared" si="266"/>
        <v>2</v>
      </c>
      <c r="AR532" s="3">
        <f t="shared" si="269"/>
        <v>2</v>
      </c>
      <c r="AS532" s="3">
        <f t="shared" si="243"/>
        <v>0</v>
      </c>
      <c r="AT532" s="3">
        <f t="shared" si="267"/>
        <v>1</v>
      </c>
      <c r="BF532">
        <f t="shared" si="240"/>
        <v>1</v>
      </c>
      <c r="BG532">
        <f t="shared" si="244"/>
        <v>0</v>
      </c>
      <c r="BH532">
        <f t="shared" si="245"/>
        <v>0</v>
      </c>
      <c r="BI532">
        <f t="shared" si="246"/>
        <v>0</v>
      </c>
      <c r="BJ532">
        <f t="shared" si="247"/>
        <v>2</v>
      </c>
      <c r="BK532">
        <f t="shared" si="241"/>
        <v>0.6</v>
      </c>
      <c r="BL532">
        <f t="shared" si="248"/>
        <v>0</v>
      </c>
      <c r="BM532">
        <f t="shared" si="249"/>
        <v>2</v>
      </c>
      <c r="BN532">
        <f t="shared" si="250"/>
        <v>0</v>
      </c>
      <c r="BO532">
        <f t="shared" si="251"/>
        <v>0</v>
      </c>
      <c r="BP532">
        <f t="shared" si="252"/>
        <v>0</v>
      </c>
      <c r="BQ532">
        <f t="shared" si="253"/>
        <v>1</v>
      </c>
      <c r="BR532">
        <f t="shared" si="254"/>
        <v>3</v>
      </c>
      <c r="BS532">
        <f t="shared" si="255"/>
        <v>0</v>
      </c>
      <c r="BT532">
        <f t="shared" si="268"/>
        <v>-1</v>
      </c>
    </row>
    <row r="533" spans="1:72" x14ac:dyDescent="0.3">
      <c r="A533" s="1" t="s">
        <v>49</v>
      </c>
      <c r="B533" s="1">
        <v>2</v>
      </c>
      <c r="C533" s="1">
        <v>1</v>
      </c>
      <c r="D533" s="1">
        <v>97</v>
      </c>
      <c r="E533" s="1">
        <v>0</v>
      </c>
      <c r="F533" s="1">
        <v>0</v>
      </c>
      <c r="G533" s="1">
        <v>6</v>
      </c>
      <c r="H533" s="1">
        <v>7</v>
      </c>
      <c r="I533" s="1">
        <v>0</v>
      </c>
      <c r="J533" s="1">
        <v>0</v>
      </c>
      <c r="K533" s="1">
        <v>1</v>
      </c>
      <c r="L533" s="1">
        <v>1</v>
      </c>
      <c r="M533" s="1">
        <v>2</v>
      </c>
      <c r="N533" s="1">
        <v>46</v>
      </c>
      <c r="O533" s="1">
        <v>51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1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3">
        <f t="shared" si="256"/>
        <v>1</v>
      </c>
      <c r="AG533" s="3">
        <f t="shared" si="257"/>
        <v>1</v>
      </c>
      <c r="AH533" s="3">
        <f t="shared" si="258"/>
        <v>1</v>
      </c>
      <c r="AI533" s="3">
        <f t="shared" si="259"/>
        <v>0</v>
      </c>
      <c r="AJ533" s="3">
        <f t="shared" si="260"/>
        <v>1</v>
      </c>
      <c r="AK533" s="3">
        <f t="shared" si="242"/>
        <v>-0.3</v>
      </c>
      <c r="AL533" s="3">
        <f t="shared" si="261"/>
        <v>0</v>
      </c>
      <c r="AM533" s="3">
        <f t="shared" si="262"/>
        <v>1</v>
      </c>
      <c r="AN533" s="3">
        <f t="shared" si="263"/>
        <v>0</v>
      </c>
      <c r="AO533" s="3">
        <f t="shared" si="264"/>
        <v>0</v>
      </c>
      <c r="AP533" s="3">
        <f t="shared" si="265"/>
        <v>0</v>
      </c>
      <c r="AQ533" s="3">
        <f t="shared" si="266"/>
        <v>2</v>
      </c>
      <c r="AR533" s="3">
        <f t="shared" si="269"/>
        <v>3</v>
      </c>
      <c r="AS533" s="3">
        <f t="shared" si="243"/>
        <v>0</v>
      </c>
      <c r="AT533" s="3">
        <f t="shared" si="267"/>
        <v>0</v>
      </c>
      <c r="BF533">
        <f t="shared" si="240"/>
        <v>0</v>
      </c>
      <c r="BG533">
        <f t="shared" si="244"/>
        <v>0</v>
      </c>
      <c r="BH533">
        <f t="shared" si="245"/>
        <v>0</v>
      </c>
      <c r="BI533">
        <f t="shared" si="246"/>
        <v>0</v>
      </c>
      <c r="BJ533">
        <f t="shared" si="247"/>
        <v>2</v>
      </c>
      <c r="BK533">
        <f t="shared" si="241"/>
        <v>0.3</v>
      </c>
      <c r="BL533">
        <f t="shared" si="248"/>
        <v>0</v>
      </c>
      <c r="BM533">
        <f t="shared" si="249"/>
        <v>2</v>
      </c>
      <c r="BN533">
        <f t="shared" si="250"/>
        <v>0</v>
      </c>
      <c r="BO533">
        <f t="shared" si="251"/>
        <v>0</v>
      </c>
      <c r="BP533">
        <f t="shared" si="252"/>
        <v>0</v>
      </c>
      <c r="BQ533">
        <f t="shared" si="253"/>
        <v>1</v>
      </c>
      <c r="BR533">
        <f t="shared" si="254"/>
        <v>2</v>
      </c>
      <c r="BS533">
        <f t="shared" si="255"/>
        <v>0</v>
      </c>
      <c r="BT533">
        <f t="shared" si="268"/>
        <v>0</v>
      </c>
    </row>
    <row r="534" spans="1:72" x14ac:dyDescent="0.3">
      <c r="A534" s="1" t="s">
        <v>49</v>
      </c>
      <c r="B534" s="1">
        <v>2</v>
      </c>
      <c r="C534" s="1">
        <v>1</v>
      </c>
      <c r="D534" s="1">
        <v>98</v>
      </c>
      <c r="E534" s="1">
        <v>0</v>
      </c>
      <c r="F534" s="1">
        <v>1</v>
      </c>
      <c r="G534" s="1">
        <v>0</v>
      </c>
      <c r="H534" s="1">
        <v>0</v>
      </c>
      <c r="I534" s="1">
        <v>0</v>
      </c>
      <c r="J534" s="1">
        <v>15</v>
      </c>
      <c r="K534" s="1">
        <v>1</v>
      </c>
      <c r="L534" s="1">
        <v>2</v>
      </c>
      <c r="M534" s="1">
        <v>1</v>
      </c>
      <c r="N534" s="1">
        <v>47</v>
      </c>
      <c r="O534" s="1">
        <v>51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1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3">
        <f t="shared" si="256"/>
        <v>1</v>
      </c>
      <c r="AG534" s="3">
        <f t="shared" si="257"/>
        <v>0</v>
      </c>
      <c r="AH534" s="3">
        <f t="shared" si="258"/>
        <v>1</v>
      </c>
      <c r="AI534" s="3">
        <f t="shared" si="259"/>
        <v>0</v>
      </c>
      <c r="AJ534" s="3">
        <f t="shared" si="260"/>
        <v>1</v>
      </c>
      <c r="AK534" s="3">
        <f t="shared" si="242"/>
        <v>-0.7</v>
      </c>
      <c r="AL534" s="3">
        <f t="shared" si="261"/>
        <v>0</v>
      </c>
      <c r="AM534" s="3">
        <f t="shared" si="262"/>
        <v>0</v>
      </c>
      <c r="AN534" s="3">
        <f t="shared" si="263"/>
        <v>0</v>
      </c>
      <c r="AO534" s="3">
        <f t="shared" si="264"/>
        <v>0</v>
      </c>
      <c r="AP534" s="3">
        <f t="shared" si="265"/>
        <v>0</v>
      </c>
      <c r="AQ534" s="3">
        <f t="shared" si="266"/>
        <v>2</v>
      </c>
      <c r="AR534" s="3">
        <f t="shared" si="269"/>
        <v>3</v>
      </c>
      <c r="AS534" s="3">
        <f t="shared" si="243"/>
        <v>0</v>
      </c>
      <c r="AT534" s="3">
        <f t="shared" si="267"/>
        <v>0</v>
      </c>
      <c r="BF534">
        <f t="shared" si="240"/>
        <v>0</v>
      </c>
      <c r="BG534">
        <f t="shared" si="244"/>
        <v>0</v>
      </c>
      <c r="BH534">
        <f t="shared" si="245"/>
        <v>1</v>
      </c>
      <c r="BI534">
        <f t="shared" si="246"/>
        <v>0</v>
      </c>
      <c r="BJ534">
        <f t="shared" si="247"/>
        <v>2</v>
      </c>
      <c r="BK534">
        <f t="shared" si="241"/>
        <v>0.7</v>
      </c>
      <c r="BL534">
        <f t="shared" si="248"/>
        <v>0</v>
      </c>
      <c r="BM534">
        <f t="shared" si="249"/>
        <v>2</v>
      </c>
      <c r="BN534">
        <f t="shared" si="250"/>
        <v>0</v>
      </c>
      <c r="BO534">
        <f t="shared" si="251"/>
        <v>0</v>
      </c>
      <c r="BP534">
        <f t="shared" si="252"/>
        <v>0</v>
      </c>
      <c r="BQ534">
        <f t="shared" si="253"/>
        <v>1</v>
      </c>
      <c r="BR534">
        <f t="shared" si="254"/>
        <v>2</v>
      </c>
      <c r="BS534">
        <f t="shared" si="255"/>
        <v>0</v>
      </c>
      <c r="BT534">
        <f t="shared" si="268"/>
        <v>0</v>
      </c>
    </row>
    <row r="535" spans="1:72" x14ac:dyDescent="0.3">
      <c r="A535" s="1" t="s">
        <v>49</v>
      </c>
      <c r="B535" s="1">
        <v>2</v>
      </c>
      <c r="C535" s="1">
        <v>1</v>
      </c>
      <c r="D535" s="1">
        <v>99</v>
      </c>
      <c r="E535" s="1">
        <v>0</v>
      </c>
      <c r="F535" s="1">
        <v>1</v>
      </c>
      <c r="G535" s="1">
        <v>0</v>
      </c>
      <c r="H535" s="1">
        <v>0</v>
      </c>
      <c r="I535" s="1">
        <v>15</v>
      </c>
      <c r="J535" s="1">
        <v>15</v>
      </c>
      <c r="K535" s="1">
        <v>1</v>
      </c>
      <c r="L535" s="1">
        <v>2</v>
      </c>
      <c r="M535" s="1">
        <v>1</v>
      </c>
      <c r="N535" s="1">
        <v>48</v>
      </c>
      <c r="O535" s="1">
        <v>51</v>
      </c>
      <c r="P535" s="1">
        <v>0</v>
      </c>
      <c r="Q535" s="1">
        <v>0</v>
      </c>
      <c r="R535" s="1">
        <v>0</v>
      </c>
      <c r="S535" s="1">
        <v>0</v>
      </c>
      <c r="T535" s="1">
        <v>1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3">
        <f t="shared" si="256"/>
        <v>1</v>
      </c>
      <c r="AG535" s="3">
        <f t="shared" si="257"/>
        <v>1</v>
      </c>
      <c r="AH535" s="3">
        <f t="shared" si="258"/>
        <v>1</v>
      </c>
      <c r="AI535" s="3">
        <f t="shared" si="259"/>
        <v>0</v>
      </c>
      <c r="AJ535" s="3">
        <f t="shared" si="260"/>
        <v>2</v>
      </c>
      <c r="AK535" s="3">
        <f t="shared" si="242"/>
        <v>-0.1</v>
      </c>
      <c r="AL535" s="3">
        <f t="shared" si="261"/>
        <v>0</v>
      </c>
      <c r="AM535" s="3">
        <f t="shared" si="262"/>
        <v>0</v>
      </c>
      <c r="AN535" s="3">
        <f t="shared" si="263"/>
        <v>0</v>
      </c>
      <c r="AO535" s="3">
        <f t="shared" si="264"/>
        <v>0</v>
      </c>
      <c r="AP535" s="3">
        <f t="shared" si="265"/>
        <v>0</v>
      </c>
      <c r="AQ535" s="3">
        <f t="shared" si="266"/>
        <v>3</v>
      </c>
      <c r="AR535" s="3">
        <f t="shared" si="269"/>
        <v>3</v>
      </c>
      <c r="AS535" s="3">
        <f t="shared" si="243"/>
        <v>0</v>
      </c>
      <c r="AT535" s="3">
        <f t="shared" si="267"/>
        <v>0</v>
      </c>
      <c r="BF535">
        <f t="shared" si="240"/>
        <v>0</v>
      </c>
      <c r="BG535">
        <f t="shared" si="244"/>
        <v>0</v>
      </c>
      <c r="BH535">
        <f t="shared" si="245"/>
        <v>1</v>
      </c>
      <c r="BI535">
        <f t="shared" si="246"/>
        <v>0</v>
      </c>
      <c r="BJ535">
        <f t="shared" si="247"/>
        <v>1</v>
      </c>
      <c r="BK535">
        <f t="shared" si="241"/>
        <v>0.1</v>
      </c>
      <c r="BL535">
        <f t="shared" si="248"/>
        <v>0</v>
      </c>
      <c r="BM535">
        <f t="shared" si="249"/>
        <v>1</v>
      </c>
      <c r="BN535">
        <f t="shared" si="250"/>
        <v>0</v>
      </c>
      <c r="BO535">
        <f t="shared" si="251"/>
        <v>0</v>
      </c>
      <c r="BP535">
        <f t="shared" si="252"/>
        <v>0</v>
      </c>
      <c r="BQ535">
        <f t="shared" si="253"/>
        <v>0</v>
      </c>
      <c r="BR535">
        <f t="shared" si="254"/>
        <v>2</v>
      </c>
      <c r="BS535">
        <f t="shared" si="255"/>
        <v>0</v>
      </c>
      <c r="BT535">
        <f t="shared" si="268"/>
        <v>0</v>
      </c>
    </row>
    <row r="536" spans="1:72" x14ac:dyDescent="0.3">
      <c r="A536" s="1" t="s">
        <v>49</v>
      </c>
      <c r="B536" s="1">
        <v>2</v>
      </c>
      <c r="C536" s="1">
        <v>1</v>
      </c>
      <c r="D536" s="1">
        <v>100</v>
      </c>
      <c r="E536" s="1">
        <v>0</v>
      </c>
      <c r="F536" s="1">
        <v>1</v>
      </c>
      <c r="G536" s="1">
        <v>0</v>
      </c>
      <c r="H536" s="1">
        <v>0</v>
      </c>
      <c r="I536" s="1">
        <v>30</v>
      </c>
      <c r="J536" s="1">
        <v>15</v>
      </c>
      <c r="K536" s="1">
        <v>1</v>
      </c>
      <c r="L536" s="1">
        <v>1</v>
      </c>
      <c r="M536" s="1">
        <v>1</v>
      </c>
      <c r="N536" s="1">
        <v>49</v>
      </c>
      <c r="O536" s="1">
        <v>51</v>
      </c>
      <c r="P536" s="1">
        <v>0</v>
      </c>
      <c r="Q536" s="1">
        <v>0</v>
      </c>
      <c r="R536" s="1">
        <v>0</v>
      </c>
      <c r="S536" s="1">
        <v>0</v>
      </c>
      <c r="T536" s="1">
        <v>1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3">
        <f t="shared" si="256"/>
        <v>1</v>
      </c>
      <c r="AG536" s="3">
        <f t="shared" si="257"/>
        <v>2</v>
      </c>
      <c r="AH536" s="3">
        <f t="shared" si="258"/>
        <v>0</v>
      </c>
      <c r="AI536" s="3">
        <f t="shared" si="259"/>
        <v>1</v>
      </c>
      <c r="AJ536" s="3">
        <f t="shared" si="260"/>
        <v>3</v>
      </c>
      <c r="AK536" s="3">
        <f t="shared" si="242"/>
        <v>0.5</v>
      </c>
      <c r="AL536" s="3">
        <f t="shared" si="261"/>
        <v>0</v>
      </c>
      <c r="AM536" s="3">
        <f t="shared" si="262"/>
        <v>0</v>
      </c>
      <c r="AN536" s="3">
        <f t="shared" si="263"/>
        <v>0</v>
      </c>
      <c r="AO536" s="3">
        <f t="shared" si="264"/>
        <v>0</v>
      </c>
      <c r="AP536" s="3">
        <f t="shared" si="265"/>
        <v>0</v>
      </c>
      <c r="AQ536" s="3">
        <f t="shared" si="266"/>
        <v>3</v>
      </c>
      <c r="AR536" s="3">
        <f t="shared" si="269"/>
        <v>4</v>
      </c>
      <c r="AS536" s="3">
        <f t="shared" si="243"/>
        <v>1</v>
      </c>
      <c r="AT536" s="3">
        <f t="shared" si="267"/>
        <v>1</v>
      </c>
      <c r="BF536">
        <f t="shared" si="240"/>
        <v>0</v>
      </c>
      <c r="BG536">
        <f t="shared" si="244"/>
        <v>0</v>
      </c>
      <c r="BH536">
        <f t="shared" si="245"/>
        <v>1</v>
      </c>
      <c r="BI536">
        <f t="shared" si="246"/>
        <v>0</v>
      </c>
      <c r="BJ536">
        <f t="shared" si="247"/>
        <v>0</v>
      </c>
      <c r="BK536">
        <f t="shared" si="241"/>
        <v>-0.5</v>
      </c>
      <c r="BL536">
        <f t="shared" si="248"/>
        <v>0</v>
      </c>
      <c r="BM536">
        <f t="shared" si="249"/>
        <v>0</v>
      </c>
      <c r="BN536">
        <f t="shared" si="250"/>
        <v>0</v>
      </c>
      <c r="BO536">
        <f t="shared" si="251"/>
        <v>0</v>
      </c>
      <c r="BP536">
        <f t="shared" si="252"/>
        <v>0</v>
      </c>
      <c r="BQ536">
        <f t="shared" si="253"/>
        <v>0</v>
      </c>
      <c r="BR536">
        <f t="shared" si="254"/>
        <v>1</v>
      </c>
      <c r="BS536">
        <f t="shared" si="255"/>
        <v>-1</v>
      </c>
      <c r="BT536">
        <f t="shared" si="268"/>
        <v>-1</v>
      </c>
    </row>
    <row r="537" spans="1:72" x14ac:dyDescent="0.3">
      <c r="A537" s="1" t="s">
        <v>49</v>
      </c>
      <c r="B537" s="1">
        <v>2</v>
      </c>
      <c r="C537" s="1">
        <v>1</v>
      </c>
      <c r="D537" s="1">
        <v>101</v>
      </c>
      <c r="E537" s="1">
        <v>0</v>
      </c>
      <c r="F537" s="1">
        <v>1</v>
      </c>
      <c r="G537" s="1">
        <v>0</v>
      </c>
      <c r="H537" s="1">
        <v>0</v>
      </c>
      <c r="I537" s="1">
        <v>40</v>
      </c>
      <c r="J537" s="1">
        <v>15</v>
      </c>
      <c r="K537" s="1">
        <v>1</v>
      </c>
      <c r="L537" s="1">
        <v>2</v>
      </c>
      <c r="M537" s="1">
        <v>2</v>
      </c>
      <c r="N537" s="1">
        <v>49</v>
      </c>
      <c r="O537" s="1">
        <v>52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</v>
      </c>
      <c r="W537" s="1">
        <v>0</v>
      </c>
      <c r="X537" s="1">
        <v>1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3">
        <f t="shared" si="256"/>
        <v>1</v>
      </c>
      <c r="AG537" s="3">
        <f t="shared" si="257"/>
        <v>2</v>
      </c>
      <c r="AH537" s="3">
        <f t="shared" si="258"/>
        <v>1</v>
      </c>
      <c r="AI537" s="3">
        <f t="shared" si="259"/>
        <v>1</v>
      </c>
      <c r="AJ537" s="3">
        <f t="shared" si="260"/>
        <v>2</v>
      </c>
      <c r="AK537" s="3">
        <f t="shared" si="242"/>
        <v>1.0999999999999999</v>
      </c>
      <c r="AL537" s="3">
        <f t="shared" si="261"/>
        <v>0</v>
      </c>
      <c r="AM537" s="3">
        <f t="shared" si="262"/>
        <v>0</v>
      </c>
      <c r="AN537" s="3">
        <f t="shared" si="263"/>
        <v>0</v>
      </c>
      <c r="AO537" s="3">
        <f t="shared" si="264"/>
        <v>0</v>
      </c>
      <c r="AP537" s="3">
        <f t="shared" si="265"/>
        <v>1</v>
      </c>
      <c r="AQ537" s="3">
        <f t="shared" si="266"/>
        <v>2</v>
      </c>
      <c r="AR537" s="3">
        <f t="shared" si="269"/>
        <v>3</v>
      </c>
      <c r="AS537" s="3">
        <f t="shared" si="243"/>
        <v>0</v>
      </c>
      <c r="AT537" s="3">
        <f t="shared" si="267"/>
        <v>-1</v>
      </c>
      <c r="BF537">
        <f t="shared" si="240"/>
        <v>0</v>
      </c>
      <c r="BG537">
        <f t="shared" si="244"/>
        <v>0</v>
      </c>
      <c r="BH537">
        <f t="shared" si="245"/>
        <v>0</v>
      </c>
      <c r="BI537">
        <f t="shared" si="246"/>
        <v>0</v>
      </c>
      <c r="BJ537">
        <f t="shared" si="247"/>
        <v>1</v>
      </c>
      <c r="BK537">
        <f t="shared" si="241"/>
        <v>-1.0999999999999999</v>
      </c>
      <c r="BL537">
        <f t="shared" si="248"/>
        <v>1</v>
      </c>
      <c r="BM537">
        <f t="shared" si="249"/>
        <v>0</v>
      </c>
      <c r="BN537">
        <f t="shared" si="250"/>
        <v>0</v>
      </c>
      <c r="BO537">
        <f t="shared" si="251"/>
        <v>0</v>
      </c>
      <c r="BP537">
        <f t="shared" si="252"/>
        <v>0</v>
      </c>
      <c r="BQ537">
        <f t="shared" si="253"/>
        <v>0</v>
      </c>
      <c r="BR537">
        <f t="shared" si="254"/>
        <v>2</v>
      </c>
      <c r="BS537">
        <f t="shared" si="255"/>
        <v>0</v>
      </c>
      <c r="BT537">
        <f t="shared" si="268"/>
        <v>1</v>
      </c>
    </row>
    <row r="538" spans="1:72" x14ac:dyDescent="0.3">
      <c r="A538" s="1" t="s">
        <v>49</v>
      </c>
      <c r="B538" s="1">
        <v>2</v>
      </c>
      <c r="C538" s="1">
        <v>1</v>
      </c>
      <c r="D538" s="1">
        <v>102</v>
      </c>
      <c r="E538" s="1">
        <v>0</v>
      </c>
      <c r="F538" s="1">
        <v>1</v>
      </c>
      <c r="G538" s="1">
        <v>0</v>
      </c>
      <c r="H538" s="1">
        <v>0</v>
      </c>
      <c r="I538" s="1">
        <v>40</v>
      </c>
      <c r="J538" s="1">
        <v>30</v>
      </c>
      <c r="K538" s="1">
        <v>1</v>
      </c>
      <c r="L538" s="1">
        <v>1</v>
      </c>
      <c r="M538" s="1">
        <v>1</v>
      </c>
      <c r="N538" s="1">
        <v>50</v>
      </c>
      <c r="O538" s="1">
        <v>52</v>
      </c>
      <c r="P538" s="1">
        <v>1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3">
        <f t="shared" si="256"/>
        <v>1</v>
      </c>
      <c r="AG538" s="3">
        <f t="shared" si="257"/>
        <v>1</v>
      </c>
      <c r="AH538" s="3">
        <f t="shared" si="258"/>
        <v>1</v>
      </c>
      <c r="AI538" s="3">
        <f t="shared" si="259"/>
        <v>1</v>
      </c>
      <c r="AJ538" s="3">
        <f t="shared" si="260"/>
        <v>2</v>
      </c>
      <c r="AK538" s="3">
        <f t="shared" si="242"/>
        <v>0.5</v>
      </c>
      <c r="AL538" s="3">
        <f t="shared" si="261"/>
        <v>1</v>
      </c>
      <c r="AM538" s="3">
        <f t="shared" si="262"/>
        <v>0</v>
      </c>
      <c r="AN538" s="3">
        <f t="shared" si="263"/>
        <v>0</v>
      </c>
      <c r="AO538" s="3">
        <f t="shared" si="264"/>
        <v>0</v>
      </c>
      <c r="AP538" s="3">
        <f t="shared" si="265"/>
        <v>1</v>
      </c>
      <c r="AQ538" s="3">
        <f t="shared" si="266"/>
        <v>2</v>
      </c>
      <c r="AR538" s="3">
        <f t="shared" si="269"/>
        <v>2</v>
      </c>
      <c r="AS538" s="3">
        <f t="shared" si="243"/>
        <v>0</v>
      </c>
      <c r="AT538" s="3">
        <f t="shared" si="267"/>
        <v>0</v>
      </c>
      <c r="BF538">
        <f t="shared" si="240"/>
        <v>0</v>
      </c>
      <c r="BG538">
        <f t="shared" si="244"/>
        <v>0</v>
      </c>
      <c r="BH538">
        <f t="shared" si="245"/>
        <v>0</v>
      </c>
      <c r="BI538">
        <f t="shared" si="246"/>
        <v>0</v>
      </c>
      <c r="BJ538">
        <f t="shared" si="247"/>
        <v>1</v>
      </c>
      <c r="BK538">
        <f t="shared" si="241"/>
        <v>-0.5</v>
      </c>
      <c r="BL538">
        <f t="shared" si="248"/>
        <v>1</v>
      </c>
      <c r="BM538">
        <f t="shared" si="249"/>
        <v>0</v>
      </c>
      <c r="BN538">
        <f t="shared" si="250"/>
        <v>0</v>
      </c>
      <c r="BO538">
        <f t="shared" si="251"/>
        <v>0</v>
      </c>
      <c r="BP538">
        <f t="shared" si="252"/>
        <v>0</v>
      </c>
      <c r="BQ538">
        <f t="shared" si="253"/>
        <v>0</v>
      </c>
      <c r="BR538">
        <f t="shared" si="254"/>
        <v>3</v>
      </c>
      <c r="BS538">
        <f t="shared" si="255"/>
        <v>0</v>
      </c>
      <c r="BT538">
        <f t="shared" si="268"/>
        <v>0</v>
      </c>
    </row>
    <row r="539" spans="1:72" x14ac:dyDescent="0.3">
      <c r="A539" s="1" t="s">
        <v>49</v>
      </c>
      <c r="B539" s="1">
        <v>2</v>
      </c>
      <c r="C539" s="1">
        <v>2</v>
      </c>
      <c r="D539" s="1">
        <v>103</v>
      </c>
      <c r="E539" s="1">
        <v>0</v>
      </c>
      <c r="F539" s="1">
        <v>1</v>
      </c>
      <c r="G539" s="1">
        <v>1</v>
      </c>
      <c r="H539" s="1">
        <v>0</v>
      </c>
      <c r="I539" s="1">
        <v>0</v>
      </c>
      <c r="J539" s="1">
        <v>0</v>
      </c>
      <c r="K539" s="1">
        <v>2</v>
      </c>
      <c r="L539" s="1">
        <v>1</v>
      </c>
      <c r="M539" s="1">
        <v>2</v>
      </c>
      <c r="N539" s="1">
        <v>50</v>
      </c>
      <c r="O539" s="1">
        <v>53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3">
        <f t="shared" si="256"/>
        <v>0</v>
      </c>
      <c r="AG539" s="3">
        <f t="shared" si="257"/>
        <v>0</v>
      </c>
      <c r="AH539" s="3">
        <f t="shared" si="258"/>
        <v>1</v>
      </c>
      <c r="AI539" s="3">
        <f t="shared" si="259"/>
        <v>0</v>
      </c>
      <c r="AJ539" s="3">
        <f t="shared" si="260"/>
        <v>1</v>
      </c>
      <c r="AK539" s="3">
        <f t="shared" si="242"/>
        <v>0.19999999999999998</v>
      </c>
      <c r="AL539" s="3">
        <f t="shared" si="261"/>
        <v>1</v>
      </c>
      <c r="AM539" s="3">
        <f t="shared" si="262"/>
        <v>0</v>
      </c>
      <c r="AN539" s="3">
        <f t="shared" si="263"/>
        <v>0</v>
      </c>
      <c r="AO539" s="3">
        <f t="shared" si="264"/>
        <v>0</v>
      </c>
      <c r="AP539" s="3">
        <f t="shared" si="265"/>
        <v>1</v>
      </c>
      <c r="AQ539" s="3">
        <f t="shared" si="266"/>
        <v>1</v>
      </c>
      <c r="AR539" s="3">
        <f t="shared" si="269"/>
        <v>2</v>
      </c>
      <c r="AS539" s="3">
        <f t="shared" si="243"/>
        <v>0</v>
      </c>
      <c r="AT539" s="3">
        <f t="shared" si="267"/>
        <v>0</v>
      </c>
      <c r="BF539">
        <f t="shared" si="240"/>
        <v>1</v>
      </c>
      <c r="BG539">
        <f t="shared" si="244"/>
        <v>1</v>
      </c>
      <c r="BH539">
        <f t="shared" si="245"/>
        <v>0</v>
      </c>
      <c r="BI539">
        <f t="shared" si="246"/>
        <v>0</v>
      </c>
      <c r="BJ539">
        <f t="shared" si="247"/>
        <v>2</v>
      </c>
      <c r="BK539">
        <f t="shared" si="241"/>
        <v>-0.19999999999999998</v>
      </c>
      <c r="BL539">
        <f t="shared" si="248"/>
        <v>1</v>
      </c>
      <c r="BM539">
        <f t="shared" si="249"/>
        <v>0</v>
      </c>
      <c r="BN539">
        <f t="shared" si="250"/>
        <v>0</v>
      </c>
      <c r="BO539">
        <f t="shared" si="251"/>
        <v>0</v>
      </c>
      <c r="BP539">
        <f t="shared" si="252"/>
        <v>0</v>
      </c>
      <c r="BQ539">
        <f t="shared" si="253"/>
        <v>1</v>
      </c>
      <c r="BR539">
        <f t="shared" si="254"/>
        <v>3</v>
      </c>
      <c r="BS539">
        <f t="shared" si="255"/>
        <v>0</v>
      </c>
      <c r="BT539">
        <f t="shared" si="268"/>
        <v>0</v>
      </c>
    </row>
    <row r="540" spans="1:72" x14ac:dyDescent="0.3">
      <c r="A540" s="1" t="s">
        <v>49</v>
      </c>
      <c r="B540" s="1">
        <v>2</v>
      </c>
      <c r="C540" s="1">
        <v>2</v>
      </c>
      <c r="D540" s="1">
        <v>104</v>
      </c>
      <c r="E540" s="1">
        <v>0</v>
      </c>
      <c r="F540" s="1">
        <v>1</v>
      </c>
      <c r="G540" s="1">
        <v>1</v>
      </c>
      <c r="H540" s="1">
        <v>0</v>
      </c>
      <c r="I540" s="1">
        <v>0</v>
      </c>
      <c r="J540" s="1">
        <v>15</v>
      </c>
      <c r="K540" s="1">
        <v>2</v>
      </c>
      <c r="L540" s="1">
        <v>1</v>
      </c>
      <c r="M540" s="1">
        <v>2</v>
      </c>
      <c r="N540" s="1">
        <v>50</v>
      </c>
      <c r="O540" s="1">
        <v>54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3">
        <f t="shared" si="256"/>
        <v>0</v>
      </c>
      <c r="AG540" s="3">
        <f t="shared" si="257"/>
        <v>0</v>
      </c>
      <c r="AH540" s="3">
        <f t="shared" si="258"/>
        <v>0</v>
      </c>
      <c r="AI540" s="3">
        <f t="shared" si="259"/>
        <v>0</v>
      </c>
      <c r="AJ540" s="3">
        <f t="shared" si="260"/>
        <v>1</v>
      </c>
      <c r="AK540" s="3">
        <f t="shared" si="242"/>
        <v>-0.4</v>
      </c>
      <c r="AL540" s="3">
        <f t="shared" si="261"/>
        <v>1</v>
      </c>
      <c r="AM540" s="3">
        <f t="shared" si="262"/>
        <v>0</v>
      </c>
      <c r="AN540" s="3">
        <f t="shared" si="263"/>
        <v>0</v>
      </c>
      <c r="AO540" s="3">
        <f t="shared" si="264"/>
        <v>0</v>
      </c>
      <c r="AP540" s="3">
        <f t="shared" si="265"/>
        <v>0</v>
      </c>
      <c r="AQ540" s="3">
        <f t="shared" si="266"/>
        <v>1</v>
      </c>
      <c r="AR540" s="3">
        <f t="shared" si="269"/>
        <v>2</v>
      </c>
      <c r="AS540" s="3">
        <f t="shared" si="243"/>
        <v>0</v>
      </c>
      <c r="AT540" s="3">
        <f t="shared" si="267"/>
        <v>0</v>
      </c>
      <c r="BF540">
        <f t="shared" si="240"/>
        <v>1</v>
      </c>
      <c r="BG540">
        <f t="shared" si="244"/>
        <v>1</v>
      </c>
      <c r="BH540">
        <f t="shared" si="245"/>
        <v>0</v>
      </c>
      <c r="BI540">
        <f t="shared" si="246"/>
        <v>0</v>
      </c>
      <c r="BJ540">
        <f t="shared" si="247"/>
        <v>2</v>
      </c>
      <c r="BK540">
        <f t="shared" si="241"/>
        <v>0.4</v>
      </c>
      <c r="BL540">
        <f t="shared" si="248"/>
        <v>0</v>
      </c>
      <c r="BM540">
        <f t="shared" si="249"/>
        <v>0</v>
      </c>
      <c r="BN540">
        <f t="shared" si="250"/>
        <v>0</v>
      </c>
      <c r="BO540">
        <f t="shared" si="251"/>
        <v>0</v>
      </c>
      <c r="BP540">
        <f t="shared" si="252"/>
        <v>0</v>
      </c>
      <c r="BQ540">
        <f t="shared" si="253"/>
        <v>2</v>
      </c>
      <c r="BR540">
        <f t="shared" si="254"/>
        <v>3</v>
      </c>
      <c r="BS540">
        <f t="shared" si="255"/>
        <v>0</v>
      </c>
      <c r="BT540">
        <f t="shared" si="268"/>
        <v>0</v>
      </c>
    </row>
    <row r="541" spans="1:72" x14ac:dyDescent="0.3">
      <c r="A541" s="1" t="s">
        <v>49</v>
      </c>
      <c r="B541" s="1">
        <v>2</v>
      </c>
      <c r="C541" s="1">
        <v>2</v>
      </c>
      <c r="D541" s="1">
        <v>105</v>
      </c>
      <c r="E541" s="1">
        <v>0</v>
      </c>
      <c r="F541" s="1">
        <v>1</v>
      </c>
      <c r="G541" s="1">
        <v>1</v>
      </c>
      <c r="H541" s="1">
        <v>0</v>
      </c>
      <c r="I541" s="1">
        <v>0</v>
      </c>
      <c r="J541" s="1">
        <v>30</v>
      </c>
      <c r="K541" s="1">
        <v>2</v>
      </c>
      <c r="L541" s="1">
        <v>1</v>
      </c>
      <c r="M541" s="1">
        <v>1</v>
      </c>
      <c r="N541" s="1">
        <v>51</v>
      </c>
      <c r="O541" s="1">
        <v>54</v>
      </c>
      <c r="P541" s="1">
        <v>0</v>
      </c>
      <c r="Q541" s="1">
        <v>0</v>
      </c>
      <c r="R541" s="1">
        <v>0</v>
      </c>
      <c r="S541" s="1">
        <v>0</v>
      </c>
      <c r="T541" s="1">
        <v>1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3">
        <f t="shared" si="256"/>
        <v>0</v>
      </c>
      <c r="AG541" s="3">
        <f t="shared" si="257"/>
        <v>1</v>
      </c>
      <c r="AH541" s="3">
        <f t="shared" si="258"/>
        <v>0</v>
      </c>
      <c r="AI541" s="3">
        <f t="shared" si="259"/>
        <v>0</v>
      </c>
      <c r="AJ541" s="3">
        <f t="shared" si="260"/>
        <v>1</v>
      </c>
      <c r="AK541" s="3">
        <f t="shared" si="242"/>
        <v>-0.99999999999999989</v>
      </c>
      <c r="AL541" s="3">
        <f t="shared" si="261"/>
        <v>0</v>
      </c>
      <c r="AM541" s="3">
        <f t="shared" si="262"/>
        <v>0</v>
      </c>
      <c r="AN541" s="3">
        <f t="shared" si="263"/>
        <v>0</v>
      </c>
      <c r="AO541" s="3">
        <f t="shared" si="264"/>
        <v>0</v>
      </c>
      <c r="AP541" s="3">
        <f t="shared" si="265"/>
        <v>0</v>
      </c>
      <c r="AQ541" s="3">
        <f t="shared" si="266"/>
        <v>0</v>
      </c>
      <c r="AR541" s="3">
        <f t="shared" si="269"/>
        <v>1</v>
      </c>
      <c r="AS541" s="3">
        <f t="shared" si="243"/>
        <v>-1</v>
      </c>
      <c r="AT541" s="3">
        <f t="shared" si="267"/>
        <v>-1</v>
      </c>
      <c r="BF541">
        <f t="shared" si="240"/>
        <v>1</v>
      </c>
      <c r="BG541">
        <f t="shared" si="244"/>
        <v>1</v>
      </c>
      <c r="BH541">
        <f t="shared" si="245"/>
        <v>0</v>
      </c>
      <c r="BI541">
        <f t="shared" si="246"/>
        <v>0</v>
      </c>
      <c r="BJ541">
        <f t="shared" si="247"/>
        <v>2</v>
      </c>
      <c r="BK541">
        <f t="shared" si="241"/>
        <v>0.99999999999999989</v>
      </c>
      <c r="BL541">
        <f t="shared" si="248"/>
        <v>0</v>
      </c>
      <c r="BM541">
        <f t="shared" si="249"/>
        <v>0</v>
      </c>
      <c r="BN541">
        <f t="shared" si="250"/>
        <v>0</v>
      </c>
      <c r="BO541">
        <f t="shared" si="251"/>
        <v>0</v>
      </c>
      <c r="BP541">
        <f t="shared" si="252"/>
        <v>0</v>
      </c>
      <c r="BQ541">
        <f t="shared" si="253"/>
        <v>3</v>
      </c>
      <c r="BR541">
        <f t="shared" si="254"/>
        <v>4</v>
      </c>
      <c r="BS541">
        <f t="shared" si="255"/>
        <v>1</v>
      </c>
      <c r="BT541">
        <f t="shared" si="268"/>
        <v>1</v>
      </c>
    </row>
    <row r="542" spans="1:72" x14ac:dyDescent="0.3">
      <c r="A542" s="1" t="s">
        <v>49</v>
      </c>
      <c r="B542" s="1">
        <v>2</v>
      </c>
      <c r="C542" s="1">
        <v>2</v>
      </c>
      <c r="D542" s="1">
        <v>106</v>
      </c>
      <c r="E542" s="1">
        <v>0</v>
      </c>
      <c r="F542" s="1">
        <v>1</v>
      </c>
      <c r="G542" s="1">
        <v>1</v>
      </c>
      <c r="H542" s="1">
        <v>0</v>
      </c>
      <c r="I542" s="1">
        <v>15</v>
      </c>
      <c r="J542" s="1">
        <v>30</v>
      </c>
      <c r="K542" s="1">
        <v>2</v>
      </c>
      <c r="L542" s="1">
        <v>2</v>
      </c>
      <c r="M542" s="1">
        <v>2</v>
      </c>
      <c r="N542" s="1">
        <v>51</v>
      </c>
      <c r="O542" s="1">
        <v>55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1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3">
        <f t="shared" si="256"/>
        <v>0</v>
      </c>
      <c r="AG542" s="3">
        <f t="shared" si="257"/>
        <v>1</v>
      </c>
      <c r="AH542" s="3">
        <f t="shared" si="258"/>
        <v>0</v>
      </c>
      <c r="AI542" s="3">
        <f t="shared" si="259"/>
        <v>0</v>
      </c>
      <c r="AJ542" s="3">
        <f t="shared" si="260"/>
        <v>1</v>
      </c>
      <c r="AK542" s="3">
        <f t="shared" si="242"/>
        <v>-0.4</v>
      </c>
      <c r="AL542" s="3">
        <f t="shared" si="261"/>
        <v>0</v>
      </c>
      <c r="AM542" s="3">
        <f t="shared" si="262"/>
        <v>0</v>
      </c>
      <c r="AN542" s="3">
        <f t="shared" si="263"/>
        <v>0</v>
      </c>
      <c r="AO542" s="3">
        <f t="shared" si="264"/>
        <v>0</v>
      </c>
      <c r="AP542" s="3">
        <f t="shared" si="265"/>
        <v>0</v>
      </c>
      <c r="AQ542" s="3">
        <f t="shared" si="266"/>
        <v>0</v>
      </c>
      <c r="AR542" s="3">
        <f t="shared" si="269"/>
        <v>2</v>
      </c>
      <c r="AS542" s="3">
        <f t="shared" si="243"/>
        <v>0</v>
      </c>
      <c r="AT542" s="3">
        <f t="shared" si="267"/>
        <v>1</v>
      </c>
      <c r="BF542">
        <f t="shared" si="240"/>
        <v>1</v>
      </c>
      <c r="BG542">
        <f t="shared" si="244"/>
        <v>1</v>
      </c>
      <c r="BH542">
        <f t="shared" si="245"/>
        <v>0</v>
      </c>
      <c r="BI542">
        <f t="shared" si="246"/>
        <v>0</v>
      </c>
      <c r="BJ542">
        <f t="shared" si="247"/>
        <v>2</v>
      </c>
      <c r="BK542">
        <f t="shared" si="241"/>
        <v>0.4</v>
      </c>
      <c r="BL542">
        <f t="shared" si="248"/>
        <v>0</v>
      </c>
      <c r="BM542">
        <f t="shared" si="249"/>
        <v>0</v>
      </c>
      <c r="BN542">
        <f t="shared" si="250"/>
        <v>0</v>
      </c>
      <c r="BO542">
        <f t="shared" si="251"/>
        <v>0</v>
      </c>
      <c r="BP542">
        <f t="shared" si="252"/>
        <v>0</v>
      </c>
      <c r="BQ542">
        <f t="shared" si="253"/>
        <v>3</v>
      </c>
      <c r="BR542">
        <f t="shared" si="254"/>
        <v>3</v>
      </c>
      <c r="BS542">
        <f t="shared" si="255"/>
        <v>0</v>
      </c>
      <c r="BT542">
        <f t="shared" si="268"/>
        <v>-1</v>
      </c>
    </row>
    <row r="543" spans="1:72" x14ac:dyDescent="0.3">
      <c r="A543" s="1" t="s">
        <v>49</v>
      </c>
      <c r="B543" s="1">
        <v>2</v>
      </c>
      <c r="C543" s="1">
        <v>2</v>
      </c>
      <c r="D543" s="1">
        <v>107</v>
      </c>
      <c r="E543" s="1">
        <v>0</v>
      </c>
      <c r="F543" s="1">
        <v>1</v>
      </c>
      <c r="G543" s="1">
        <v>1</v>
      </c>
      <c r="H543" s="1">
        <v>0</v>
      </c>
      <c r="I543" s="1">
        <v>15</v>
      </c>
      <c r="J543" s="1">
        <v>40</v>
      </c>
      <c r="K543" s="1">
        <v>2</v>
      </c>
      <c r="L543" s="1">
        <v>1</v>
      </c>
      <c r="M543" s="1">
        <v>2</v>
      </c>
      <c r="N543" s="1">
        <v>51</v>
      </c>
      <c r="O543" s="1">
        <v>56</v>
      </c>
      <c r="P543" s="1">
        <v>2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3">
        <f t="shared" si="256"/>
        <v>0</v>
      </c>
      <c r="AG543" s="3">
        <f t="shared" si="257"/>
        <v>1</v>
      </c>
      <c r="AH543" s="3">
        <f t="shared" si="258"/>
        <v>0</v>
      </c>
      <c r="AI543" s="3">
        <f t="shared" si="259"/>
        <v>0</v>
      </c>
      <c r="AJ543" s="3">
        <f t="shared" si="260"/>
        <v>1</v>
      </c>
      <c r="AK543" s="3">
        <f t="shared" si="242"/>
        <v>-0.99999999999999989</v>
      </c>
      <c r="AL543" s="3">
        <f t="shared" si="261"/>
        <v>0</v>
      </c>
      <c r="AM543" s="3">
        <f t="shared" si="262"/>
        <v>0</v>
      </c>
      <c r="AN543" s="3">
        <f t="shared" si="263"/>
        <v>0</v>
      </c>
      <c r="AO543" s="3">
        <f t="shared" si="264"/>
        <v>0</v>
      </c>
      <c r="AP543" s="3">
        <f t="shared" si="265"/>
        <v>0</v>
      </c>
      <c r="AQ543" s="3">
        <f t="shared" si="266"/>
        <v>0</v>
      </c>
      <c r="AR543" s="3">
        <f t="shared" si="269"/>
        <v>3</v>
      </c>
      <c r="AS543" s="3">
        <f t="shared" si="243"/>
        <v>0</v>
      </c>
      <c r="AT543" s="3">
        <f t="shared" si="267"/>
        <v>0</v>
      </c>
      <c r="BF543">
        <f t="shared" si="240"/>
        <v>1</v>
      </c>
      <c r="BG543">
        <f t="shared" si="244"/>
        <v>1</v>
      </c>
      <c r="BH543">
        <f t="shared" si="245"/>
        <v>0</v>
      </c>
      <c r="BI543">
        <f t="shared" si="246"/>
        <v>0</v>
      </c>
      <c r="BJ543">
        <f t="shared" si="247"/>
        <v>2</v>
      </c>
      <c r="BK543">
        <f t="shared" si="241"/>
        <v>0.99999999999999989</v>
      </c>
      <c r="BL543">
        <f t="shared" si="248"/>
        <v>1</v>
      </c>
      <c r="BM543">
        <f t="shared" si="249"/>
        <v>0</v>
      </c>
      <c r="BN543">
        <f t="shared" si="250"/>
        <v>0</v>
      </c>
      <c r="BO543">
        <f t="shared" si="251"/>
        <v>0</v>
      </c>
      <c r="BP543">
        <f t="shared" si="252"/>
        <v>0</v>
      </c>
      <c r="BQ543">
        <f t="shared" si="253"/>
        <v>3</v>
      </c>
      <c r="BR543">
        <f t="shared" si="254"/>
        <v>2</v>
      </c>
      <c r="BS543">
        <f t="shared" si="255"/>
        <v>0</v>
      </c>
      <c r="BT543">
        <f t="shared" si="268"/>
        <v>0</v>
      </c>
    </row>
    <row r="544" spans="1:72" x14ac:dyDescent="0.3">
      <c r="A544" s="1" t="s">
        <v>49</v>
      </c>
      <c r="B544" s="1">
        <v>2</v>
      </c>
      <c r="C544" s="1">
        <v>3</v>
      </c>
      <c r="D544" s="1">
        <v>108</v>
      </c>
      <c r="E544" s="1">
        <v>0</v>
      </c>
      <c r="F544" s="1">
        <v>1</v>
      </c>
      <c r="G544" s="1">
        <v>1</v>
      </c>
      <c r="H544" s="1">
        <v>1</v>
      </c>
      <c r="I544" s="1">
        <v>0</v>
      </c>
      <c r="J544" s="1">
        <v>0</v>
      </c>
      <c r="K544" s="1">
        <v>1</v>
      </c>
      <c r="L544" s="1">
        <v>2</v>
      </c>
      <c r="M544" s="1">
        <v>1</v>
      </c>
      <c r="N544" s="1">
        <v>52</v>
      </c>
      <c r="O544" s="1">
        <v>56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3">
        <f t="shared" si="256"/>
        <v>1</v>
      </c>
      <c r="AG544" s="3">
        <f t="shared" si="257"/>
        <v>0</v>
      </c>
      <c r="AH544" s="3">
        <f t="shared" si="258"/>
        <v>0</v>
      </c>
      <c r="AI544" s="3">
        <f t="shared" si="259"/>
        <v>0</v>
      </c>
      <c r="AJ544" s="3">
        <f t="shared" si="260"/>
        <v>1</v>
      </c>
      <c r="AK544" s="3">
        <f t="shared" si="242"/>
        <v>-0.1</v>
      </c>
      <c r="AL544" s="3">
        <f t="shared" si="261"/>
        <v>0</v>
      </c>
      <c r="AM544" s="3">
        <f t="shared" si="262"/>
        <v>0</v>
      </c>
      <c r="AN544" s="3">
        <f t="shared" si="263"/>
        <v>0</v>
      </c>
      <c r="AO544" s="3">
        <f t="shared" si="264"/>
        <v>0</v>
      </c>
      <c r="AP544" s="3">
        <f t="shared" si="265"/>
        <v>0</v>
      </c>
      <c r="AQ544" s="3">
        <f t="shared" si="266"/>
        <v>1</v>
      </c>
      <c r="AR544" s="3">
        <f t="shared" si="269"/>
        <v>3</v>
      </c>
      <c r="AS544" s="3">
        <f t="shared" si="243"/>
        <v>0</v>
      </c>
      <c r="AT544" s="3">
        <f t="shared" si="267"/>
        <v>0</v>
      </c>
      <c r="BF544">
        <f t="shared" si="240"/>
        <v>0</v>
      </c>
      <c r="BG544">
        <f t="shared" si="244"/>
        <v>1</v>
      </c>
      <c r="BH544">
        <f t="shared" si="245"/>
        <v>1</v>
      </c>
      <c r="BI544">
        <f t="shared" si="246"/>
        <v>0</v>
      </c>
      <c r="BJ544">
        <f t="shared" si="247"/>
        <v>2</v>
      </c>
      <c r="BK544">
        <f t="shared" si="241"/>
        <v>0.1</v>
      </c>
      <c r="BL544">
        <f t="shared" si="248"/>
        <v>1</v>
      </c>
      <c r="BM544">
        <f t="shared" si="249"/>
        <v>0</v>
      </c>
      <c r="BN544">
        <f t="shared" si="250"/>
        <v>0</v>
      </c>
      <c r="BO544">
        <f t="shared" si="251"/>
        <v>0</v>
      </c>
      <c r="BP544">
        <f t="shared" si="252"/>
        <v>0</v>
      </c>
      <c r="BQ544">
        <f t="shared" si="253"/>
        <v>2</v>
      </c>
      <c r="BR544">
        <f t="shared" si="254"/>
        <v>2</v>
      </c>
      <c r="BS544">
        <f t="shared" si="255"/>
        <v>0</v>
      </c>
      <c r="BT544">
        <f t="shared" si="268"/>
        <v>0</v>
      </c>
    </row>
    <row r="545" spans="1:72" x14ac:dyDescent="0.3">
      <c r="A545" s="1" t="s">
        <v>49</v>
      </c>
      <c r="B545" s="1">
        <v>2</v>
      </c>
      <c r="C545" s="1">
        <v>3</v>
      </c>
      <c r="D545" s="1">
        <v>109</v>
      </c>
      <c r="E545" s="1">
        <v>0</v>
      </c>
      <c r="F545" s="1">
        <v>1</v>
      </c>
      <c r="G545" s="1">
        <v>1</v>
      </c>
      <c r="H545" s="1">
        <v>1</v>
      </c>
      <c r="I545" s="1">
        <v>15</v>
      </c>
      <c r="J545" s="1">
        <v>0</v>
      </c>
      <c r="K545" s="1">
        <v>1</v>
      </c>
      <c r="L545" s="1">
        <v>1</v>
      </c>
      <c r="M545" s="1">
        <v>1</v>
      </c>
      <c r="N545" s="1">
        <v>53</v>
      </c>
      <c r="O545" s="1">
        <v>56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3">
        <f t="shared" si="256"/>
        <v>1</v>
      </c>
      <c r="AG545" s="3">
        <f t="shared" si="257"/>
        <v>0</v>
      </c>
      <c r="AH545" s="3">
        <f t="shared" si="258"/>
        <v>0</v>
      </c>
      <c r="AI545" s="3">
        <f t="shared" si="259"/>
        <v>0</v>
      </c>
      <c r="AJ545" s="3">
        <f t="shared" si="260"/>
        <v>2</v>
      </c>
      <c r="AK545" s="3">
        <f t="shared" si="242"/>
        <v>0.5</v>
      </c>
      <c r="AL545" s="3">
        <f t="shared" si="261"/>
        <v>0</v>
      </c>
      <c r="AM545" s="3">
        <f t="shared" si="262"/>
        <v>0</v>
      </c>
      <c r="AN545" s="3">
        <f t="shared" si="263"/>
        <v>0</v>
      </c>
      <c r="AO545" s="3">
        <f t="shared" si="264"/>
        <v>0</v>
      </c>
      <c r="AP545" s="3">
        <f t="shared" si="265"/>
        <v>0</v>
      </c>
      <c r="AQ545" s="3">
        <f t="shared" si="266"/>
        <v>2</v>
      </c>
      <c r="AR545" s="3">
        <f t="shared" si="269"/>
        <v>4</v>
      </c>
      <c r="AS545" s="3">
        <f t="shared" si="243"/>
        <v>1</v>
      </c>
      <c r="AT545" s="3">
        <f t="shared" si="267"/>
        <v>1</v>
      </c>
      <c r="BF545">
        <f t="shared" si="240"/>
        <v>0</v>
      </c>
      <c r="BG545">
        <f t="shared" si="244"/>
        <v>0</v>
      </c>
      <c r="BH545">
        <f t="shared" si="245"/>
        <v>2</v>
      </c>
      <c r="BI545">
        <f t="shared" si="246"/>
        <v>0</v>
      </c>
      <c r="BJ545">
        <f t="shared" si="247"/>
        <v>1</v>
      </c>
      <c r="BK545">
        <f t="shared" si="241"/>
        <v>-0.5</v>
      </c>
      <c r="BL545">
        <f t="shared" si="248"/>
        <v>1</v>
      </c>
      <c r="BM545">
        <f t="shared" si="249"/>
        <v>0</v>
      </c>
      <c r="BN545">
        <f t="shared" si="250"/>
        <v>0</v>
      </c>
      <c r="BO545">
        <f t="shared" si="251"/>
        <v>0</v>
      </c>
      <c r="BP545">
        <f t="shared" si="252"/>
        <v>0</v>
      </c>
      <c r="BQ545">
        <f t="shared" si="253"/>
        <v>1</v>
      </c>
      <c r="BR545">
        <f t="shared" si="254"/>
        <v>1</v>
      </c>
      <c r="BS545">
        <f t="shared" si="255"/>
        <v>-1</v>
      </c>
      <c r="BT545">
        <f t="shared" si="268"/>
        <v>-1</v>
      </c>
    </row>
    <row r="546" spans="1:72" x14ac:dyDescent="0.3">
      <c r="A546" s="1" t="s">
        <v>49</v>
      </c>
      <c r="B546" s="1">
        <v>2</v>
      </c>
      <c r="C546" s="1">
        <v>3</v>
      </c>
      <c r="D546" s="1">
        <v>110</v>
      </c>
      <c r="E546" s="1">
        <v>0</v>
      </c>
      <c r="F546" s="1">
        <v>1</v>
      </c>
      <c r="G546" s="1">
        <v>1</v>
      </c>
      <c r="H546" s="1">
        <v>1</v>
      </c>
      <c r="I546" s="1">
        <v>30</v>
      </c>
      <c r="J546" s="1">
        <v>0</v>
      </c>
      <c r="K546" s="1">
        <v>1</v>
      </c>
      <c r="L546" s="1">
        <v>1</v>
      </c>
      <c r="M546" s="1">
        <v>1</v>
      </c>
      <c r="N546" s="1">
        <v>54</v>
      </c>
      <c r="O546" s="1">
        <v>56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3">
        <f t="shared" si="256"/>
        <v>1</v>
      </c>
      <c r="AG546" s="3">
        <f t="shared" si="257"/>
        <v>0</v>
      </c>
      <c r="AH546" s="3">
        <f t="shared" si="258"/>
        <v>0</v>
      </c>
      <c r="AI546" s="3">
        <f t="shared" si="259"/>
        <v>0</v>
      </c>
      <c r="AJ546" s="3">
        <f t="shared" si="260"/>
        <v>3</v>
      </c>
      <c r="AK546" s="3">
        <f t="shared" si="242"/>
        <v>1.0999999999999999</v>
      </c>
      <c r="AL546" s="3">
        <f t="shared" si="261"/>
        <v>0</v>
      </c>
      <c r="AM546" s="3">
        <f t="shared" si="262"/>
        <v>0</v>
      </c>
      <c r="AN546" s="3">
        <f t="shared" si="263"/>
        <v>0</v>
      </c>
      <c r="AO546" s="3">
        <f t="shared" si="264"/>
        <v>0</v>
      </c>
      <c r="AP546" s="3">
        <f t="shared" si="265"/>
        <v>0</v>
      </c>
      <c r="AQ546" s="3">
        <f t="shared" si="266"/>
        <v>3</v>
      </c>
      <c r="AR546" s="3">
        <f t="shared" si="269"/>
        <v>4</v>
      </c>
      <c r="AS546" s="3">
        <f t="shared" si="243"/>
        <v>1</v>
      </c>
      <c r="AT546" s="3">
        <f t="shared" si="267"/>
        <v>0</v>
      </c>
      <c r="BF546">
        <f t="shared" si="240"/>
        <v>0</v>
      </c>
      <c r="BG546">
        <f t="shared" si="244"/>
        <v>0</v>
      </c>
      <c r="BH546">
        <f t="shared" si="245"/>
        <v>2</v>
      </c>
      <c r="BI546">
        <f t="shared" si="246"/>
        <v>0</v>
      </c>
      <c r="BJ546">
        <f t="shared" si="247"/>
        <v>0</v>
      </c>
      <c r="BK546">
        <f t="shared" si="241"/>
        <v>-1.0999999999999999</v>
      </c>
      <c r="BL546">
        <f t="shared" si="248"/>
        <v>0</v>
      </c>
      <c r="BM546">
        <f t="shared" si="249"/>
        <v>0</v>
      </c>
      <c r="BN546">
        <f t="shared" si="250"/>
        <v>0</v>
      </c>
      <c r="BO546">
        <f t="shared" si="251"/>
        <v>0</v>
      </c>
      <c r="BP546">
        <f t="shared" si="252"/>
        <v>0</v>
      </c>
      <c r="BQ546">
        <f t="shared" si="253"/>
        <v>0</v>
      </c>
      <c r="BR546">
        <f t="shared" si="254"/>
        <v>1</v>
      </c>
      <c r="BS546">
        <f t="shared" si="255"/>
        <v>-1</v>
      </c>
      <c r="BT546">
        <f t="shared" si="268"/>
        <v>0</v>
      </c>
    </row>
    <row r="547" spans="1:72" x14ac:dyDescent="0.3">
      <c r="A547" s="1" t="s">
        <v>49</v>
      </c>
      <c r="B547" s="1">
        <v>2</v>
      </c>
      <c r="C547" s="1">
        <v>3</v>
      </c>
      <c r="D547" s="1">
        <v>111</v>
      </c>
      <c r="E547" s="1">
        <v>0</v>
      </c>
      <c r="F547" s="1">
        <v>1</v>
      </c>
      <c r="G547" s="1">
        <v>1</v>
      </c>
      <c r="H547" s="1">
        <v>1</v>
      </c>
      <c r="I547" s="1">
        <v>40</v>
      </c>
      <c r="J547" s="1">
        <v>0</v>
      </c>
      <c r="K547" s="1">
        <v>1</v>
      </c>
      <c r="L547" s="1">
        <v>1</v>
      </c>
      <c r="M547" s="1">
        <v>1</v>
      </c>
      <c r="N547" s="1">
        <v>55</v>
      </c>
      <c r="O547" s="1">
        <v>56</v>
      </c>
      <c r="P547" s="1">
        <v>1</v>
      </c>
      <c r="Q547" s="1">
        <v>0</v>
      </c>
      <c r="R547" s="1">
        <v>1</v>
      </c>
      <c r="S547" s="1">
        <v>0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3">
        <f t="shared" si="256"/>
        <v>1</v>
      </c>
      <c r="AG547" s="3">
        <f t="shared" si="257"/>
        <v>1</v>
      </c>
      <c r="AH547" s="3">
        <f t="shared" si="258"/>
        <v>0</v>
      </c>
      <c r="AI547" s="3">
        <f t="shared" si="259"/>
        <v>0</v>
      </c>
      <c r="AJ547" s="3">
        <f t="shared" si="260"/>
        <v>3</v>
      </c>
      <c r="AK547" s="3">
        <f t="shared" si="242"/>
        <v>1.6999999999999997</v>
      </c>
      <c r="AL547" s="3">
        <f t="shared" si="261"/>
        <v>1</v>
      </c>
      <c r="AM547" s="3">
        <f t="shared" si="262"/>
        <v>0</v>
      </c>
      <c r="AN547" s="3">
        <f t="shared" si="263"/>
        <v>0</v>
      </c>
      <c r="AO547" s="3">
        <f t="shared" si="264"/>
        <v>1</v>
      </c>
      <c r="AP547" s="3">
        <f t="shared" si="265"/>
        <v>0</v>
      </c>
      <c r="AQ547" s="3">
        <f t="shared" si="266"/>
        <v>3</v>
      </c>
      <c r="AR547" s="3">
        <f t="shared" si="269"/>
        <v>3</v>
      </c>
      <c r="AS547" s="3">
        <f t="shared" si="243"/>
        <v>0</v>
      </c>
      <c r="AT547" s="3">
        <f t="shared" si="267"/>
        <v>-1</v>
      </c>
      <c r="BF547">
        <f t="shared" si="240"/>
        <v>0</v>
      </c>
      <c r="BG547">
        <f t="shared" si="244"/>
        <v>0</v>
      </c>
      <c r="BH547">
        <f t="shared" si="245"/>
        <v>1</v>
      </c>
      <c r="BI547">
        <f t="shared" si="246"/>
        <v>0</v>
      </c>
      <c r="BJ547">
        <f t="shared" si="247"/>
        <v>0</v>
      </c>
      <c r="BK547">
        <f t="shared" si="241"/>
        <v>-1.6999999999999997</v>
      </c>
      <c r="BL547">
        <f t="shared" si="248"/>
        <v>0</v>
      </c>
      <c r="BM547">
        <f t="shared" si="249"/>
        <v>0</v>
      </c>
      <c r="BN547">
        <f t="shared" si="250"/>
        <v>0</v>
      </c>
      <c r="BO547">
        <f t="shared" si="251"/>
        <v>0</v>
      </c>
      <c r="BP547">
        <f t="shared" si="252"/>
        <v>0</v>
      </c>
      <c r="BQ547">
        <f t="shared" si="253"/>
        <v>0</v>
      </c>
      <c r="BR547">
        <f t="shared" si="254"/>
        <v>2</v>
      </c>
      <c r="BS547">
        <f t="shared" si="255"/>
        <v>0</v>
      </c>
      <c r="BT547">
        <f t="shared" si="268"/>
        <v>1</v>
      </c>
    </row>
    <row r="548" spans="1:72" x14ac:dyDescent="0.3">
      <c r="A548" s="1" t="s">
        <v>49</v>
      </c>
      <c r="B548" s="1">
        <v>2</v>
      </c>
      <c r="C548" s="1">
        <v>4</v>
      </c>
      <c r="D548" s="1">
        <v>112</v>
      </c>
      <c r="E548" s="1">
        <v>0</v>
      </c>
      <c r="F548" s="1">
        <v>1</v>
      </c>
      <c r="G548" s="1">
        <v>2</v>
      </c>
      <c r="H548" s="1">
        <v>1</v>
      </c>
      <c r="I548" s="1">
        <v>0</v>
      </c>
      <c r="J548" s="1">
        <v>0</v>
      </c>
      <c r="K548" s="1">
        <v>2</v>
      </c>
      <c r="L548" s="1">
        <v>2</v>
      </c>
      <c r="M548" s="1">
        <v>2</v>
      </c>
      <c r="N548" s="1">
        <v>55</v>
      </c>
      <c r="O548" s="1">
        <v>57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3">
        <f t="shared" si="256"/>
        <v>0</v>
      </c>
      <c r="AG548" s="3">
        <f t="shared" si="257"/>
        <v>1</v>
      </c>
      <c r="AH548" s="3">
        <f t="shared" si="258"/>
        <v>0</v>
      </c>
      <c r="AI548" s="3">
        <f t="shared" si="259"/>
        <v>0</v>
      </c>
      <c r="AJ548" s="3">
        <f t="shared" si="260"/>
        <v>2</v>
      </c>
      <c r="AK548" s="3">
        <f t="shared" si="242"/>
        <v>0.19999999999999998</v>
      </c>
      <c r="AL548" s="3">
        <f t="shared" si="261"/>
        <v>1</v>
      </c>
      <c r="AM548" s="3">
        <f t="shared" si="262"/>
        <v>0</v>
      </c>
      <c r="AN548" s="3">
        <f t="shared" si="263"/>
        <v>0</v>
      </c>
      <c r="AO548" s="3">
        <f t="shared" si="264"/>
        <v>1</v>
      </c>
      <c r="AP548" s="3">
        <f t="shared" si="265"/>
        <v>0</v>
      </c>
      <c r="AQ548" s="3">
        <f t="shared" si="266"/>
        <v>2</v>
      </c>
      <c r="AR548" s="3">
        <f t="shared" si="269"/>
        <v>3</v>
      </c>
      <c r="AS548" s="3">
        <f t="shared" si="243"/>
        <v>0</v>
      </c>
      <c r="AT548" s="3">
        <f t="shared" si="267"/>
        <v>0</v>
      </c>
      <c r="BF548">
        <f t="shared" si="240"/>
        <v>1</v>
      </c>
      <c r="BG548">
        <f t="shared" si="244"/>
        <v>0</v>
      </c>
      <c r="BH548">
        <f t="shared" si="245"/>
        <v>0</v>
      </c>
      <c r="BI548">
        <f t="shared" si="246"/>
        <v>0</v>
      </c>
      <c r="BJ548">
        <f t="shared" si="247"/>
        <v>1</v>
      </c>
      <c r="BK548">
        <f t="shared" si="241"/>
        <v>-0.19999999999999998</v>
      </c>
      <c r="BL548">
        <f t="shared" si="248"/>
        <v>0</v>
      </c>
      <c r="BM548">
        <f t="shared" si="249"/>
        <v>0</v>
      </c>
      <c r="BN548">
        <f t="shared" si="250"/>
        <v>0</v>
      </c>
      <c r="BO548">
        <f t="shared" si="251"/>
        <v>0</v>
      </c>
      <c r="BP548">
        <f t="shared" si="252"/>
        <v>0</v>
      </c>
      <c r="BQ548">
        <f t="shared" si="253"/>
        <v>1</v>
      </c>
      <c r="BR548">
        <f t="shared" si="254"/>
        <v>2</v>
      </c>
      <c r="BS548">
        <f t="shared" si="255"/>
        <v>0</v>
      </c>
      <c r="BT548">
        <f t="shared" si="268"/>
        <v>0</v>
      </c>
    </row>
    <row r="549" spans="1:72" x14ac:dyDescent="0.3">
      <c r="A549" s="1" t="s">
        <v>49</v>
      </c>
      <c r="B549" s="1">
        <v>2</v>
      </c>
      <c r="C549" s="1">
        <v>4</v>
      </c>
      <c r="D549" s="1">
        <v>113</v>
      </c>
      <c r="E549" s="1">
        <v>0</v>
      </c>
      <c r="F549" s="1">
        <v>1</v>
      </c>
      <c r="G549" s="1">
        <v>2</v>
      </c>
      <c r="H549" s="1">
        <v>1</v>
      </c>
      <c r="I549" s="1">
        <v>0</v>
      </c>
      <c r="J549" s="1">
        <v>15</v>
      </c>
      <c r="K549" s="1">
        <v>2</v>
      </c>
      <c r="L549" s="1">
        <v>2</v>
      </c>
      <c r="M549" s="1">
        <v>2</v>
      </c>
      <c r="N549" s="1">
        <v>55</v>
      </c>
      <c r="O549" s="1">
        <v>58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1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3">
        <f t="shared" si="256"/>
        <v>0</v>
      </c>
      <c r="AG549" s="3">
        <f t="shared" si="257"/>
        <v>1</v>
      </c>
      <c r="AH549" s="3">
        <f t="shared" si="258"/>
        <v>1</v>
      </c>
      <c r="AI549" s="3">
        <f t="shared" si="259"/>
        <v>0</v>
      </c>
      <c r="AJ549" s="3">
        <f t="shared" si="260"/>
        <v>1</v>
      </c>
      <c r="AK549" s="3">
        <f t="shared" si="242"/>
        <v>-0.4</v>
      </c>
      <c r="AL549" s="3">
        <f t="shared" si="261"/>
        <v>1</v>
      </c>
      <c r="AM549" s="3">
        <f t="shared" si="262"/>
        <v>0</v>
      </c>
      <c r="AN549" s="3">
        <f t="shared" si="263"/>
        <v>0</v>
      </c>
      <c r="AO549" s="3">
        <f t="shared" si="264"/>
        <v>1</v>
      </c>
      <c r="AP549" s="3">
        <f t="shared" si="265"/>
        <v>0</v>
      </c>
      <c r="AQ549" s="3">
        <f t="shared" si="266"/>
        <v>1</v>
      </c>
      <c r="AR549" s="3">
        <f t="shared" si="269"/>
        <v>3</v>
      </c>
      <c r="AS549" s="3">
        <f t="shared" si="243"/>
        <v>0</v>
      </c>
      <c r="AT549" s="3">
        <f t="shared" si="267"/>
        <v>0</v>
      </c>
      <c r="BF549">
        <f t="shared" si="240"/>
        <v>1</v>
      </c>
      <c r="BG549">
        <f t="shared" si="244"/>
        <v>0</v>
      </c>
      <c r="BH549">
        <f t="shared" si="245"/>
        <v>0</v>
      </c>
      <c r="BI549">
        <f t="shared" si="246"/>
        <v>0</v>
      </c>
      <c r="BJ549">
        <f t="shared" si="247"/>
        <v>2</v>
      </c>
      <c r="BK549">
        <f t="shared" si="241"/>
        <v>0.4</v>
      </c>
      <c r="BL549">
        <f t="shared" si="248"/>
        <v>0</v>
      </c>
      <c r="BM549">
        <f t="shared" si="249"/>
        <v>0</v>
      </c>
      <c r="BN549">
        <f t="shared" si="250"/>
        <v>0</v>
      </c>
      <c r="BO549">
        <f t="shared" si="251"/>
        <v>0</v>
      </c>
      <c r="BP549">
        <f t="shared" si="252"/>
        <v>0</v>
      </c>
      <c r="BQ549">
        <f t="shared" si="253"/>
        <v>2</v>
      </c>
      <c r="BR549">
        <f t="shared" si="254"/>
        <v>2</v>
      </c>
      <c r="BS549">
        <f t="shared" si="255"/>
        <v>0</v>
      </c>
      <c r="BT549">
        <f t="shared" si="268"/>
        <v>0</v>
      </c>
    </row>
    <row r="550" spans="1:72" x14ac:dyDescent="0.3">
      <c r="A550" s="1" t="s">
        <v>49</v>
      </c>
      <c r="B550" s="1">
        <v>2</v>
      </c>
      <c r="C550" s="1">
        <v>4</v>
      </c>
      <c r="D550" s="1">
        <v>114</v>
      </c>
      <c r="E550" s="1">
        <v>0</v>
      </c>
      <c r="F550" s="1">
        <v>1</v>
      </c>
      <c r="G550" s="1">
        <v>2</v>
      </c>
      <c r="H550" s="1">
        <v>1</v>
      </c>
      <c r="I550" s="1">
        <v>0</v>
      </c>
      <c r="J550" s="1">
        <v>30</v>
      </c>
      <c r="K550" s="1">
        <v>2</v>
      </c>
      <c r="L550" s="1">
        <v>2</v>
      </c>
      <c r="M550" s="1">
        <v>1</v>
      </c>
      <c r="N550" s="1">
        <v>56</v>
      </c>
      <c r="O550" s="1">
        <v>58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3">
        <f t="shared" si="256"/>
        <v>0</v>
      </c>
      <c r="AG550" s="3">
        <f t="shared" si="257"/>
        <v>0</v>
      </c>
      <c r="AH550" s="3">
        <f t="shared" si="258"/>
        <v>1</v>
      </c>
      <c r="AI550" s="3">
        <f t="shared" si="259"/>
        <v>0</v>
      </c>
      <c r="AJ550" s="3">
        <f t="shared" si="260"/>
        <v>1</v>
      </c>
      <c r="AK550" s="3">
        <f t="shared" si="242"/>
        <v>-0.99999999999999989</v>
      </c>
      <c r="AL550" s="3">
        <f t="shared" si="261"/>
        <v>0</v>
      </c>
      <c r="AM550" s="3">
        <f t="shared" si="262"/>
        <v>0</v>
      </c>
      <c r="AN550" s="3">
        <f t="shared" si="263"/>
        <v>0</v>
      </c>
      <c r="AO550" s="3">
        <f t="shared" si="264"/>
        <v>0</v>
      </c>
      <c r="AP550" s="3">
        <f t="shared" si="265"/>
        <v>0</v>
      </c>
      <c r="AQ550" s="3">
        <f t="shared" si="266"/>
        <v>0</v>
      </c>
      <c r="AR550" s="3">
        <f t="shared" si="269"/>
        <v>2</v>
      </c>
      <c r="AS550" s="3">
        <f t="shared" si="243"/>
        <v>0</v>
      </c>
      <c r="AT550" s="3">
        <f t="shared" si="267"/>
        <v>0</v>
      </c>
      <c r="BF550">
        <f t="shared" si="240"/>
        <v>1</v>
      </c>
      <c r="BG550">
        <f t="shared" si="244"/>
        <v>0</v>
      </c>
      <c r="BH550">
        <f t="shared" si="245"/>
        <v>0</v>
      </c>
      <c r="BI550">
        <f t="shared" si="246"/>
        <v>0</v>
      </c>
      <c r="BJ550">
        <f t="shared" si="247"/>
        <v>2</v>
      </c>
      <c r="BK550">
        <f t="shared" si="241"/>
        <v>0.99999999999999989</v>
      </c>
      <c r="BL550">
        <f t="shared" si="248"/>
        <v>0</v>
      </c>
      <c r="BM550">
        <f t="shared" si="249"/>
        <v>0</v>
      </c>
      <c r="BN550">
        <f t="shared" si="250"/>
        <v>0</v>
      </c>
      <c r="BO550">
        <f t="shared" si="251"/>
        <v>0</v>
      </c>
      <c r="BP550">
        <f t="shared" si="252"/>
        <v>0</v>
      </c>
      <c r="BQ550">
        <f t="shared" si="253"/>
        <v>3</v>
      </c>
      <c r="BR550">
        <f t="shared" si="254"/>
        <v>3</v>
      </c>
      <c r="BS550">
        <f t="shared" si="255"/>
        <v>0</v>
      </c>
      <c r="BT550">
        <f t="shared" si="268"/>
        <v>0</v>
      </c>
    </row>
    <row r="551" spans="1:72" x14ac:dyDescent="0.3">
      <c r="A551" s="1" t="s">
        <v>49</v>
      </c>
      <c r="B551" s="1">
        <v>2</v>
      </c>
      <c r="C551" s="1">
        <v>4</v>
      </c>
      <c r="D551" s="1">
        <v>115</v>
      </c>
      <c r="E551" s="1">
        <v>0</v>
      </c>
      <c r="F551" s="1">
        <v>1</v>
      </c>
      <c r="G551" s="1">
        <v>2</v>
      </c>
      <c r="H551" s="1">
        <v>1</v>
      </c>
      <c r="I551" s="1">
        <v>15</v>
      </c>
      <c r="J551" s="1">
        <v>30</v>
      </c>
      <c r="K551" s="1">
        <v>2</v>
      </c>
      <c r="L551" s="1">
        <v>2</v>
      </c>
      <c r="M551" s="1">
        <v>1</v>
      </c>
      <c r="N551" s="1">
        <v>57</v>
      </c>
      <c r="O551" s="1">
        <v>58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1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3">
        <f t="shared" si="256"/>
        <v>0</v>
      </c>
      <c r="AG551" s="3">
        <f t="shared" si="257"/>
        <v>0</v>
      </c>
      <c r="AH551" s="3">
        <f t="shared" si="258"/>
        <v>1</v>
      </c>
      <c r="AI551" s="3">
        <f t="shared" si="259"/>
        <v>0</v>
      </c>
      <c r="AJ551" s="3">
        <f t="shared" si="260"/>
        <v>2</v>
      </c>
      <c r="AK551" s="3">
        <f t="shared" si="242"/>
        <v>-0.4</v>
      </c>
      <c r="AL551" s="3">
        <f t="shared" si="261"/>
        <v>0</v>
      </c>
      <c r="AM551" s="3">
        <f t="shared" si="262"/>
        <v>0</v>
      </c>
      <c r="AN551" s="3">
        <f t="shared" si="263"/>
        <v>0</v>
      </c>
      <c r="AO551" s="3">
        <f t="shared" si="264"/>
        <v>0</v>
      </c>
      <c r="AP551" s="3">
        <f t="shared" si="265"/>
        <v>0</v>
      </c>
      <c r="AQ551" s="3">
        <f t="shared" si="266"/>
        <v>0</v>
      </c>
      <c r="AR551" s="3">
        <f t="shared" si="269"/>
        <v>2</v>
      </c>
      <c r="AS551" s="3">
        <f t="shared" si="243"/>
        <v>0</v>
      </c>
      <c r="AT551" s="3">
        <f t="shared" si="267"/>
        <v>0</v>
      </c>
      <c r="BF551">
        <f t="shared" si="240"/>
        <v>1</v>
      </c>
      <c r="BG551">
        <f t="shared" si="244"/>
        <v>0</v>
      </c>
      <c r="BH551">
        <f t="shared" si="245"/>
        <v>1</v>
      </c>
      <c r="BI551">
        <f t="shared" si="246"/>
        <v>0</v>
      </c>
      <c r="BJ551">
        <f t="shared" si="247"/>
        <v>1</v>
      </c>
      <c r="BK551">
        <f t="shared" si="241"/>
        <v>0.4</v>
      </c>
      <c r="BL551">
        <f t="shared" si="248"/>
        <v>0</v>
      </c>
      <c r="BM551">
        <f t="shared" si="249"/>
        <v>0</v>
      </c>
      <c r="BN551">
        <f t="shared" si="250"/>
        <v>0</v>
      </c>
      <c r="BO551">
        <f t="shared" si="251"/>
        <v>0</v>
      </c>
      <c r="BP551">
        <f t="shared" si="252"/>
        <v>0</v>
      </c>
      <c r="BQ551">
        <f t="shared" si="253"/>
        <v>3</v>
      </c>
      <c r="BR551">
        <f t="shared" si="254"/>
        <v>3</v>
      </c>
      <c r="BS551">
        <f t="shared" si="255"/>
        <v>0</v>
      </c>
      <c r="BT551">
        <f t="shared" si="268"/>
        <v>0</v>
      </c>
    </row>
    <row r="552" spans="1:72" x14ac:dyDescent="0.3">
      <c r="A552" s="1" t="s">
        <v>49</v>
      </c>
      <c r="B552" s="1">
        <v>2</v>
      </c>
      <c r="C552" s="1">
        <v>4</v>
      </c>
      <c r="D552" s="1">
        <v>116</v>
      </c>
      <c r="E552" s="1">
        <v>0</v>
      </c>
      <c r="F552" s="1">
        <v>1</v>
      </c>
      <c r="G552" s="1">
        <v>2</v>
      </c>
      <c r="H552" s="1">
        <v>1</v>
      </c>
      <c r="I552" s="1">
        <v>30</v>
      </c>
      <c r="J552" s="1">
        <v>30</v>
      </c>
      <c r="K552" s="1">
        <v>2</v>
      </c>
      <c r="L552" s="1">
        <v>1</v>
      </c>
      <c r="M552" s="1">
        <v>2</v>
      </c>
      <c r="N552" s="1">
        <v>57</v>
      </c>
      <c r="O552" s="1">
        <v>59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3">
        <f t="shared" si="256"/>
        <v>0</v>
      </c>
      <c r="AG552" s="3">
        <f t="shared" si="257"/>
        <v>0</v>
      </c>
      <c r="AH552" s="3">
        <f t="shared" si="258"/>
        <v>0</v>
      </c>
      <c r="AI552" s="3">
        <f t="shared" si="259"/>
        <v>0</v>
      </c>
      <c r="AJ552" s="3">
        <f t="shared" si="260"/>
        <v>2</v>
      </c>
      <c r="AK552" s="3">
        <f t="shared" si="242"/>
        <v>0.19999999999999998</v>
      </c>
      <c r="AL552" s="3">
        <f t="shared" si="261"/>
        <v>0</v>
      </c>
      <c r="AM552" s="3">
        <f t="shared" si="262"/>
        <v>0</v>
      </c>
      <c r="AN552" s="3">
        <f t="shared" si="263"/>
        <v>0</v>
      </c>
      <c r="AO552" s="3">
        <f t="shared" si="264"/>
        <v>0</v>
      </c>
      <c r="AP552" s="3">
        <f t="shared" si="265"/>
        <v>0</v>
      </c>
      <c r="AQ552" s="3">
        <f t="shared" si="266"/>
        <v>0</v>
      </c>
      <c r="AR552" s="3">
        <f t="shared" si="269"/>
        <v>2</v>
      </c>
      <c r="AS552" s="3">
        <f t="shared" si="243"/>
        <v>0</v>
      </c>
      <c r="AT552" s="3">
        <f t="shared" si="267"/>
        <v>0</v>
      </c>
      <c r="BF552">
        <f t="shared" si="240"/>
        <v>1</v>
      </c>
      <c r="BG552">
        <f t="shared" si="244"/>
        <v>0</v>
      </c>
      <c r="BH552">
        <f t="shared" si="245"/>
        <v>1</v>
      </c>
      <c r="BI552">
        <f t="shared" si="246"/>
        <v>0</v>
      </c>
      <c r="BJ552">
        <f t="shared" si="247"/>
        <v>1</v>
      </c>
      <c r="BK552">
        <f t="shared" si="241"/>
        <v>-0.19999999999999998</v>
      </c>
      <c r="BL552">
        <f t="shared" si="248"/>
        <v>0</v>
      </c>
      <c r="BM552">
        <f t="shared" si="249"/>
        <v>0</v>
      </c>
      <c r="BN552">
        <f t="shared" si="250"/>
        <v>0</v>
      </c>
      <c r="BO552">
        <f t="shared" si="251"/>
        <v>0</v>
      </c>
      <c r="BP552">
        <f t="shared" si="252"/>
        <v>0</v>
      </c>
      <c r="BQ552">
        <f t="shared" si="253"/>
        <v>3</v>
      </c>
      <c r="BR552">
        <f t="shared" si="254"/>
        <v>3</v>
      </c>
      <c r="BS552">
        <f t="shared" si="255"/>
        <v>0</v>
      </c>
      <c r="BT552">
        <f t="shared" si="268"/>
        <v>0</v>
      </c>
    </row>
    <row r="553" spans="1:72" x14ac:dyDescent="0.3">
      <c r="A553" s="1" t="s">
        <v>49</v>
      </c>
      <c r="B553" s="1">
        <v>2</v>
      </c>
      <c r="C553" s="1">
        <v>4</v>
      </c>
      <c r="D553" s="1">
        <v>117</v>
      </c>
      <c r="E553" s="1">
        <v>0</v>
      </c>
      <c r="F553" s="1">
        <v>1</v>
      </c>
      <c r="G553" s="1">
        <v>2</v>
      </c>
      <c r="H553" s="1">
        <v>1</v>
      </c>
      <c r="I553" s="1">
        <v>30</v>
      </c>
      <c r="J553" s="1">
        <v>40</v>
      </c>
      <c r="K553" s="1">
        <v>2</v>
      </c>
      <c r="L553" s="1">
        <v>1</v>
      </c>
      <c r="M553" s="1">
        <v>2</v>
      </c>
      <c r="N553" s="1">
        <v>57</v>
      </c>
      <c r="O553" s="1">
        <v>60</v>
      </c>
      <c r="P553" s="1">
        <v>2</v>
      </c>
      <c r="Q553" s="1">
        <v>0</v>
      </c>
      <c r="R553" s="1">
        <v>0</v>
      </c>
      <c r="S553" s="1">
        <v>0</v>
      </c>
      <c r="T553" s="1">
        <v>0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3">
        <f t="shared" si="256"/>
        <v>0</v>
      </c>
      <c r="AG553" s="3">
        <f t="shared" si="257"/>
        <v>0</v>
      </c>
      <c r="AH553" s="3">
        <f t="shared" si="258"/>
        <v>0</v>
      </c>
      <c r="AI553" s="3">
        <f t="shared" si="259"/>
        <v>0</v>
      </c>
      <c r="AJ553" s="3">
        <f t="shared" si="260"/>
        <v>1</v>
      </c>
      <c r="AK553" s="3">
        <f t="shared" si="242"/>
        <v>-0.4</v>
      </c>
      <c r="AL553" s="3">
        <f t="shared" si="261"/>
        <v>0</v>
      </c>
      <c r="AM553" s="3">
        <f t="shared" si="262"/>
        <v>0</v>
      </c>
      <c r="AN553" s="3">
        <f t="shared" si="263"/>
        <v>0</v>
      </c>
      <c r="AO553" s="3">
        <f t="shared" si="264"/>
        <v>0</v>
      </c>
      <c r="AP553" s="3">
        <f t="shared" si="265"/>
        <v>0</v>
      </c>
      <c r="AQ553" s="3">
        <f t="shared" si="266"/>
        <v>0</v>
      </c>
      <c r="AR553" s="3">
        <f t="shared" si="269"/>
        <v>1</v>
      </c>
      <c r="AS553" s="3">
        <f t="shared" si="243"/>
        <v>-1</v>
      </c>
      <c r="AT553" s="3">
        <f t="shared" si="267"/>
        <v>-1</v>
      </c>
      <c r="BF553">
        <f t="shared" si="240"/>
        <v>1</v>
      </c>
      <c r="BG553">
        <f t="shared" si="244"/>
        <v>1</v>
      </c>
      <c r="BH553">
        <f t="shared" si="245"/>
        <v>1</v>
      </c>
      <c r="BI553">
        <f t="shared" si="246"/>
        <v>0</v>
      </c>
      <c r="BJ553">
        <f t="shared" si="247"/>
        <v>2</v>
      </c>
      <c r="BK553">
        <f t="shared" si="241"/>
        <v>0.4</v>
      </c>
      <c r="BL553">
        <f t="shared" si="248"/>
        <v>1</v>
      </c>
      <c r="BM553">
        <f t="shared" si="249"/>
        <v>0</v>
      </c>
      <c r="BN553">
        <f t="shared" si="250"/>
        <v>0</v>
      </c>
      <c r="BO553">
        <f t="shared" si="251"/>
        <v>0</v>
      </c>
      <c r="BP553">
        <f t="shared" si="252"/>
        <v>0</v>
      </c>
      <c r="BQ553">
        <f t="shared" si="253"/>
        <v>3</v>
      </c>
      <c r="BR553">
        <f t="shared" si="254"/>
        <v>4</v>
      </c>
      <c r="BS553">
        <f t="shared" si="255"/>
        <v>1</v>
      </c>
      <c r="BT553">
        <f t="shared" si="268"/>
        <v>1</v>
      </c>
    </row>
    <row r="554" spans="1:72" x14ac:dyDescent="0.3">
      <c r="A554" s="1" t="s">
        <v>49</v>
      </c>
      <c r="B554" s="1">
        <v>2</v>
      </c>
      <c r="C554" s="1">
        <v>5</v>
      </c>
      <c r="D554" s="1">
        <v>118</v>
      </c>
      <c r="E554" s="1">
        <v>0</v>
      </c>
      <c r="F554" s="1">
        <v>1</v>
      </c>
      <c r="G554" s="1">
        <v>2</v>
      </c>
      <c r="H554" s="1">
        <v>2</v>
      </c>
      <c r="I554" s="1">
        <v>0</v>
      </c>
      <c r="J554" s="1">
        <v>0</v>
      </c>
      <c r="K554" s="1">
        <v>1</v>
      </c>
      <c r="L554" s="1">
        <v>1</v>
      </c>
      <c r="M554" s="1">
        <v>2</v>
      </c>
      <c r="N554" s="1">
        <v>57</v>
      </c>
      <c r="O554" s="1">
        <v>61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1</v>
      </c>
      <c r="AB554" s="1">
        <v>0</v>
      </c>
      <c r="AC554" s="1">
        <v>0</v>
      </c>
      <c r="AD554" s="1">
        <v>0</v>
      </c>
      <c r="AE554" s="1">
        <v>0</v>
      </c>
      <c r="AF554" s="3">
        <f t="shared" si="256"/>
        <v>1</v>
      </c>
      <c r="AG554" s="3">
        <f t="shared" si="257"/>
        <v>0</v>
      </c>
      <c r="AH554" s="3">
        <f t="shared" si="258"/>
        <v>0</v>
      </c>
      <c r="AI554" s="3">
        <f t="shared" si="259"/>
        <v>0</v>
      </c>
      <c r="AJ554" s="3">
        <f t="shared" si="260"/>
        <v>0</v>
      </c>
      <c r="AK554" s="3">
        <f t="shared" si="242"/>
        <v>-0.1</v>
      </c>
      <c r="AL554" s="3">
        <f t="shared" si="261"/>
        <v>0</v>
      </c>
      <c r="AM554" s="3">
        <f t="shared" si="262"/>
        <v>0</v>
      </c>
      <c r="AN554" s="3">
        <f t="shared" si="263"/>
        <v>0</v>
      </c>
      <c r="AO554" s="3">
        <f t="shared" si="264"/>
        <v>0</v>
      </c>
      <c r="AP554" s="3">
        <f t="shared" si="265"/>
        <v>0</v>
      </c>
      <c r="AQ554" s="3">
        <f t="shared" si="266"/>
        <v>1</v>
      </c>
      <c r="AR554" s="3">
        <f t="shared" si="269"/>
        <v>0</v>
      </c>
      <c r="AS554" s="3">
        <f t="shared" si="243"/>
        <v>-1</v>
      </c>
      <c r="AT554" s="3">
        <f t="shared" si="267"/>
        <v>0</v>
      </c>
      <c r="BF554">
        <f t="shared" si="240"/>
        <v>0</v>
      </c>
      <c r="BG554">
        <f t="shared" si="244"/>
        <v>2</v>
      </c>
      <c r="BH554">
        <f t="shared" si="245"/>
        <v>0</v>
      </c>
      <c r="BI554">
        <f t="shared" si="246"/>
        <v>1</v>
      </c>
      <c r="BJ554">
        <f t="shared" si="247"/>
        <v>3</v>
      </c>
      <c r="BK554">
        <f t="shared" si="241"/>
        <v>0.1</v>
      </c>
      <c r="BL554">
        <f t="shared" si="248"/>
        <v>1</v>
      </c>
      <c r="BM554">
        <f t="shared" si="249"/>
        <v>0</v>
      </c>
      <c r="BN554">
        <f t="shared" si="250"/>
        <v>0</v>
      </c>
      <c r="BO554">
        <f t="shared" si="251"/>
        <v>0</v>
      </c>
      <c r="BP554">
        <f t="shared" si="252"/>
        <v>0</v>
      </c>
      <c r="BQ554">
        <f t="shared" si="253"/>
        <v>2</v>
      </c>
      <c r="BR554">
        <f t="shared" si="254"/>
        <v>5</v>
      </c>
      <c r="BS554">
        <f t="shared" si="255"/>
        <v>1</v>
      </c>
      <c r="BT554">
        <f t="shared" si="268"/>
        <v>0</v>
      </c>
    </row>
    <row r="555" spans="1:72" x14ac:dyDescent="0.3">
      <c r="A555" s="1" t="s">
        <v>49</v>
      </c>
      <c r="B555" s="1">
        <v>2</v>
      </c>
      <c r="C555" s="1">
        <v>5</v>
      </c>
      <c r="D555" s="1">
        <v>119</v>
      </c>
      <c r="E555" s="1">
        <v>0</v>
      </c>
      <c r="F555" s="1">
        <v>1</v>
      </c>
      <c r="G555" s="1">
        <v>2</v>
      </c>
      <c r="H555" s="1">
        <v>2</v>
      </c>
      <c r="I555" s="1">
        <v>0</v>
      </c>
      <c r="J555" s="1">
        <v>15</v>
      </c>
      <c r="K555" s="1">
        <v>1</v>
      </c>
      <c r="L555" s="1">
        <v>1</v>
      </c>
      <c r="M555" s="1">
        <v>2</v>
      </c>
      <c r="N555" s="1">
        <v>57</v>
      </c>
      <c r="O555" s="1">
        <v>62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1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3">
        <f t="shared" si="256"/>
        <v>1</v>
      </c>
      <c r="AG555" s="3">
        <f t="shared" si="257"/>
        <v>0</v>
      </c>
      <c r="AH555" s="3">
        <f t="shared" si="258"/>
        <v>1</v>
      </c>
      <c r="AI555" s="3">
        <f t="shared" si="259"/>
        <v>0</v>
      </c>
      <c r="AJ555" s="3">
        <f t="shared" si="260"/>
        <v>0</v>
      </c>
      <c r="AK555" s="3">
        <f t="shared" si="242"/>
        <v>-0.7</v>
      </c>
      <c r="AL555" s="3">
        <f t="shared" si="261"/>
        <v>0</v>
      </c>
      <c r="AM555" s="3">
        <f t="shared" si="262"/>
        <v>0</v>
      </c>
      <c r="AN555" s="3">
        <f t="shared" si="263"/>
        <v>0</v>
      </c>
      <c r="AO555" s="3">
        <f t="shared" si="264"/>
        <v>0</v>
      </c>
      <c r="AP555" s="3">
        <f t="shared" si="265"/>
        <v>0</v>
      </c>
      <c r="AQ555" s="3">
        <f t="shared" si="266"/>
        <v>2</v>
      </c>
      <c r="AR555" s="3">
        <f t="shared" si="269"/>
        <v>0</v>
      </c>
      <c r="AS555" s="3">
        <f t="shared" si="243"/>
        <v>-1</v>
      </c>
      <c r="AT555" s="3">
        <f t="shared" si="267"/>
        <v>0</v>
      </c>
      <c r="BF555">
        <f t="shared" si="240"/>
        <v>0</v>
      </c>
      <c r="BG555">
        <f t="shared" si="244"/>
        <v>2</v>
      </c>
      <c r="BH555">
        <f t="shared" si="245"/>
        <v>0</v>
      </c>
      <c r="BI555">
        <f t="shared" si="246"/>
        <v>1</v>
      </c>
      <c r="BJ555">
        <f t="shared" si="247"/>
        <v>3</v>
      </c>
      <c r="BK555">
        <f t="shared" si="241"/>
        <v>0.7</v>
      </c>
      <c r="BL555">
        <f t="shared" si="248"/>
        <v>1</v>
      </c>
      <c r="BM555">
        <f t="shared" si="249"/>
        <v>0</v>
      </c>
      <c r="BN555">
        <f t="shared" si="250"/>
        <v>0</v>
      </c>
      <c r="BO555">
        <f t="shared" si="251"/>
        <v>0</v>
      </c>
      <c r="BP555">
        <f t="shared" si="252"/>
        <v>0</v>
      </c>
      <c r="BQ555">
        <f t="shared" si="253"/>
        <v>1</v>
      </c>
      <c r="BR555">
        <f t="shared" si="254"/>
        <v>5</v>
      </c>
      <c r="BS555">
        <f t="shared" si="255"/>
        <v>1</v>
      </c>
      <c r="BT555">
        <f t="shared" si="268"/>
        <v>0</v>
      </c>
    </row>
    <row r="556" spans="1:72" x14ac:dyDescent="0.3">
      <c r="A556" s="1" t="s">
        <v>49</v>
      </c>
      <c r="B556" s="1">
        <v>2</v>
      </c>
      <c r="C556" s="1">
        <v>5</v>
      </c>
      <c r="D556" s="1">
        <v>120</v>
      </c>
      <c r="E556" s="1">
        <v>0</v>
      </c>
      <c r="F556" s="1">
        <v>1</v>
      </c>
      <c r="G556" s="1">
        <v>2</v>
      </c>
      <c r="H556" s="1">
        <v>2</v>
      </c>
      <c r="I556" s="1">
        <v>0</v>
      </c>
      <c r="J556" s="1">
        <v>30</v>
      </c>
      <c r="K556" s="1">
        <v>1</v>
      </c>
      <c r="L556" s="1">
        <v>1</v>
      </c>
      <c r="M556" s="1">
        <v>2</v>
      </c>
      <c r="N556" s="1">
        <v>57</v>
      </c>
      <c r="O556" s="1">
        <v>63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3">
        <f t="shared" si="256"/>
        <v>1</v>
      </c>
      <c r="AG556" s="3">
        <f t="shared" si="257"/>
        <v>0</v>
      </c>
      <c r="AH556" s="3">
        <f t="shared" si="258"/>
        <v>1</v>
      </c>
      <c r="AI556" s="3">
        <f t="shared" si="259"/>
        <v>0</v>
      </c>
      <c r="AJ556" s="3">
        <f t="shared" si="260"/>
        <v>0</v>
      </c>
      <c r="AK556" s="3">
        <f t="shared" si="242"/>
        <v>-1.3</v>
      </c>
      <c r="AL556" s="3">
        <f t="shared" si="261"/>
        <v>0</v>
      </c>
      <c r="AM556" s="3">
        <f t="shared" si="262"/>
        <v>0</v>
      </c>
      <c r="AN556" s="3">
        <f t="shared" si="263"/>
        <v>0</v>
      </c>
      <c r="AO556" s="3">
        <f t="shared" si="264"/>
        <v>0</v>
      </c>
      <c r="AP556" s="3">
        <f t="shared" si="265"/>
        <v>0</v>
      </c>
      <c r="AQ556" s="3">
        <f t="shared" si="266"/>
        <v>3</v>
      </c>
      <c r="AR556" s="3">
        <f t="shared" si="269"/>
        <v>0</v>
      </c>
      <c r="AS556" s="3">
        <f t="shared" si="243"/>
        <v>-1</v>
      </c>
      <c r="AT556" s="3">
        <f t="shared" si="267"/>
        <v>0</v>
      </c>
      <c r="BF556">
        <f t="shared" si="240"/>
        <v>0</v>
      </c>
      <c r="BG556">
        <f t="shared" si="244"/>
        <v>1</v>
      </c>
      <c r="BH556">
        <f t="shared" si="245"/>
        <v>0</v>
      </c>
      <c r="BI556">
        <f t="shared" si="246"/>
        <v>1</v>
      </c>
      <c r="BJ556">
        <f t="shared" si="247"/>
        <v>3</v>
      </c>
      <c r="BK556">
        <f t="shared" si="241"/>
        <v>1.3</v>
      </c>
      <c r="BL556">
        <f t="shared" si="248"/>
        <v>0</v>
      </c>
      <c r="BM556">
        <f t="shared" si="249"/>
        <v>0</v>
      </c>
      <c r="BN556">
        <f t="shared" si="250"/>
        <v>0</v>
      </c>
      <c r="BO556">
        <f t="shared" si="251"/>
        <v>0</v>
      </c>
      <c r="BP556">
        <f t="shared" si="252"/>
        <v>0</v>
      </c>
      <c r="BQ556">
        <f t="shared" si="253"/>
        <v>0</v>
      </c>
      <c r="BR556">
        <f t="shared" si="254"/>
        <v>5</v>
      </c>
      <c r="BS556">
        <f t="shared" si="255"/>
        <v>1</v>
      </c>
      <c r="BT556">
        <f t="shared" si="268"/>
        <v>0</v>
      </c>
    </row>
    <row r="557" spans="1:72" x14ac:dyDescent="0.3">
      <c r="A557" s="1" t="s">
        <v>49</v>
      </c>
      <c r="B557" s="1">
        <v>2</v>
      </c>
      <c r="C557" s="1">
        <v>5</v>
      </c>
      <c r="D557" s="1">
        <v>121</v>
      </c>
      <c r="E557" s="1">
        <v>0</v>
      </c>
      <c r="F557" s="1">
        <v>1</v>
      </c>
      <c r="G557" s="1">
        <v>2</v>
      </c>
      <c r="H557" s="1">
        <v>2</v>
      </c>
      <c r="I557" s="1">
        <v>0</v>
      </c>
      <c r="J557" s="1">
        <v>40</v>
      </c>
      <c r="K557" s="1">
        <v>1</v>
      </c>
      <c r="L557" s="1">
        <v>2</v>
      </c>
      <c r="M557" s="1">
        <v>2</v>
      </c>
      <c r="N557" s="1">
        <v>57</v>
      </c>
      <c r="O557" s="1">
        <v>64</v>
      </c>
      <c r="P557" s="1">
        <v>2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</v>
      </c>
      <c r="W557" s="1">
        <v>0</v>
      </c>
      <c r="X557" s="1">
        <v>1</v>
      </c>
      <c r="Y557" s="1">
        <v>0</v>
      </c>
      <c r="Z557" s="1">
        <v>0</v>
      </c>
      <c r="AA557" s="1">
        <v>0</v>
      </c>
      <c r="AB557" s="1">
        <v>0</v>
      </c>
      <c r="AC557" s="1">
        <v>1</v>
      </c>
      <c r="AD557" s="1">
        <v>0</v>
      </c>
      <c r="AE557" s="1">
        <v>1</v>
      </c>
      <c r="AF557" s="3">
        <f t="shared" si="256"/>
        <v>1</v>
      </c>
      <c r="AG557" s="3">
        <f t="shared" si="257"/>
        <v>0</v>
      </c>
      <c r="AH557" s="3">
        <f t="shared" si="258"/>
        <v>2</v>
      </c>
      <c r="AI557" s="3">
        <f t="shared" si="259"/>
        <v>0</v>
      </c>
      <c r="AJ557" s="3">
        <f t="shared" si="260"/>
        <v>0</v>
      </c>
      <c r="AK557" s="3">
        <f t="shared" si="242"/>
        <v>-1.9</v>
      </c>
      <c r="AL557" s="3">
        <f t="shared" si="261"/>
        <v>0</v>
      </c>
      <c r="AM557" s="3">
        <f t="shared" si="262"/>
        <v>0</v>
      </c>
      <c r="AN557" s="3">
        <f t="shared" si="263"/>
        <v>0</v>
      </c>
      <c r="AO557" s="3">
        <f t="shared" si="264"/>
        <v>0</v>
      </c>
      <c r="AP557" s="3">
        <f t="shared" si="265"/>
        <v>1</v>
      </c>
      <c r="AQ557" s="3">
        <f t="shared" si="266"/>
        <v>2</v>
      </c>
      <c r="AR557" s="3">
        <f t="shared" si="269"/>
        <v>0</v>
      </c>
      <c r="AS557" s="3">
        <f t="shared" si="243"/>
        <v>-1</v>
      </c>
      <c r="AT557" s="3">
        <f t="shared" si="267"/>
        <v>0</v>
      </c>
      <c r="BF557">
        <f t="shared" si="240"/>
        <v>0</v>
      </c>
      <c r="BG557">
        <f t="shared" si="244"/>
        <v>0</v>
      </c>
      <c r="BH557">
        <f t="shared" si="245"/>
        <v>0</v>
      </c>
      <c r="BI557">
        <f t="shared" si="246"/>
        <v>0</v>
      </c>
      <c r="BJ557">
        <f t="shared" si="247"/>
        <v>3</v>
      </c>
      <c r="BK557">
        <f t="shared" si="241"/>
        <v>1.9</v>
      </c>
      <c r="BL557">
        <f t="shared" si="248"/>
        <v>1</v>
      </c>
      <c r="BM557">
        <f t="shared" si="249"/>
        <v>0</v>
      </c>
      <c r="BN557">
        <f t="shared" si="250"/>
        <v>1</v>
      </c>
      <c r="BO557">
        <f t="shared" si="251"/>
        <v>0</v>
      </c>
      <c r="BP557">
        <f t="shared" si="252"/>
        <v>0</v>
      </c>
      <c r="BQ557">
        <f t="shared" si="253"/>
        <v>0</v>
      </c>
      <c r="BR557">
        <f t="shared" si="254"/>
        <v>5</v>
      </c>
      <c r="BS557">
        <f t="shared" si="255"/>
        <v>1</v>
      </c>
      <c r="BT557">
        <f t="shared" si="268"/>
        <v>0</v>
      </c>
    </row>
    <row r="558" spans="1:72" x14ac:dyDescent="0.3">
      <c r="A558" s="1" t="s">
        <v>49</v>
      </c>
      <c r="B558" s="1">
        <v>2</v>
      </c>
      <c r="C558" s="1">
        <v>6</v>
      </c>
      <c r="D558" s="1">
        <v>122</v>
      </c>
      <c r="E558" s="1">
        <v>0</v>
      </c>
      <c r="F558" s="1">
        <v>1</v>
      </c>
      <c r="G558" s="1">
        <v>2</v>
      </c>
      <c r="H558" s="1">
        <v>3</v>
      </c>
      <c r="I558" s="1">
        <v>0</v>
      </c>
      <c r="J558" s="1">
        <v>0</v>
      </c>
      <c r="K558" s="1">
        <v>2</v>
      </c>
      <c r="L558" s="1">
        <v>1</v>
      </c>
      <c r="M558" s="1">
        <v>2</v>
      </c>
      <c r="N558" s="1">
        <v>57</v>
      </c>
      <c r="O558" s="1">
        <v>65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1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0</v>
      </c>
      <c r="AD558" s="1">
        <v>0</v>
      </c>
      <c r="AE558" s="1">
        <v>0</v>
      </c>
      <c r="AF558" s="3">
        <f t="shared" si="256"/>
        <v>0</v>
      </c>
      <c r="AG558" s="3">
        <f t="shared" si="257"/>
        <v>0</v>
      </c>
      <c r="AH558" s="3">
        <f t="shared" si="258"/>
        <v>1</v>
      </c>
      <c r="AI558" s="3">
        <f t="shared" si="259"/>
        <v>0</v>
      </c>
      <c r="AJ558" s="3">
        <f t="shared" si="260"/>
        <v>0</v>
      </c>
      <c r="AK558" s="3">
        <f t="shared" si="242"/>
        <v>-0.4</v>
      </c>
      <c r="AL558" s="3">
        <f t="shared" si="261"/>
        <v>0</v>
      </c>
      <c r="AM558" s="3">
        <f t="shared" si="262"/>
        <v>0</v>
      </c>
      <c r="AN558" s="3">
        <f t="shared" si="263"/>
        <v>0</v>
      </c>
      <c r="AO558" s="3">
        <f t="shared" si="264"/>
        <v>0</v>
      </c>
      <c r="AP558" s="3">
        <f t="shared" si="265"/>
        <v>1</v>
      </c>
      <c r="AQ558" s="3">
        <f t="shared" si="266"/>
        <v>1</v>
      </c>
      <c r="AR558" s="3">
        <f t="shared" si="269"/>
        <v>0</v>
      </c>
      <c r="AS558" s="3">
        <f t="shared" si="243"/>
        <v>-1</v>
      </c>
      <c r="AT558" s="3">
        <f t="shared" si="267"/>
        <v>0</v>
      </c>
      <c r="BF558">
        <f t="shared" si="240"/>
        <v>1</v>
      </c>
      <c r="BG558">
        <f t="shared" si="244"/>
        <v>1</v>
      </c>
      <c r="BH558">
        <f t="shared" si="245"/>
        <v>0</v>
      </c>
      <c r="BI558">
        <f t="shared" si="246"/>
        <v>1</v>
      </c>
      <c r="BJ558">
        <f t="shared" si="247"/>
        <v>3</v>
      </c>
      <c r="BK558">
        <f t="shared" si="241"/>
        <v>0.4</v>
      </c>
      <c r="BL558">
        <f t="shared" si="248"/>
        <v>1</v>
      </c>
      <c r="BM558">
        <f t="shared" si="249"/>
        <v>0</v>
      </c>
      <c r="BN558">
        <f t="shared" si="250"/>
        <v>1</v>
      </c>
      <c r="BO558">
        <f t="shared" si="251"/>
        <v>0</v>
      </c>
      <c r="BP558">
        <f t="shared" si="252"/>
        <v>0</v>
      </c>
      <c r="BQ558">
        <f t="shared" si="253"/>
        <v>1</v>
      </c>
      <c r="BR558">
        <f t="shared" si="254"/>
        <v>5</v>
      </c>
      <c r="BS558">
        <f t="shared" si="255"/>
        <v>1</v>
      </c>
      <c r="BT558">
        <f t="shared" si="268"/>
        <v>0</v>
      </c>
    </row>
    <row r="559" spans="1:72" x14ac:dyDescent="0.3">
      <c r="A559" s="1" t="s">
        <v>49</v>
      </c>
      <c r="B559" s="1">
        <v>2</v>
      </c>
      <c r="C559" s="1">
        <v>6</v>
      </c>
      <c r="D559" s="1">
        <v>123</v>
      </c>
      <c r="E559" s="1">
        <v>0</v>
      </c>
      <c r="F559" s="1">
        <v>1</v>
      </c>
      <c r="G559" s="1">
        <v>2</v>
      </c>
      <c r="H559" s="1">
        <v>3</v>
      </c>
      <c r="I559" s="1">
        <v>0</v>
      </c>
      <c r="J559" s="1">
        <v>15</v>
      </c>
      <c r="K559" s="1">
        <v>2</v>
      </c>
      <c r="L559" s="1">
        <v>2</v>
      </c>
      <c r="M559" s="1">
        <v>2</v>
      </c>
      <c r="N559" s="1">
        <v>57</v>
      </c>
      <c r="O559" s="1">
        <v>66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3">
        <f t="shared" si="256"/>
        <v>0</v>
      </c>
      <c r="AG559" s="3">
        <f t="shared" si="257"/>
        <v>0</v>
      </c>
      <c r="AH559" s="3">
        <f t="shared" si="258"/>
        <v>1</v>
      </c>
      <c r="AI559" s="3">
        <f t="shared" si="259"/>
        <v>0</v>
      </c>
      <c r="AJ559" s="3">
        <f t="shared" si="260"/>
        <v>0</v>
      </c>
      <c r="AK559" s="3">
        <f t="shared" si="242"/>
        <v>-0.99999999999999989</v>
      </c>
      <c r="AL559" s="3">
        <f t="shared" si="261"/>
        <v>0</v>
      </c>
      <c r="AM559" s="3">
        <f t="shared" si="262"/>
        <v>0</v>
      </c>
      <c r="AN559" s="3">
        <f t="shared" si="263"/>
        <v>0</v>
      </c>
      <c r="AO559" s="3">
        <f t="shared" si="264"/>
        <v>0</v>
      </c>
      <c r="AP559" s="3">
        <f t="shared" si="265"/>
        <v>1</v>
      </c>
      <c r="AQ559" s="3">
        <f t="shared" si="266"/>
        <v>0</v>
      </c>
      <c r="AR559" s="3">
        <f t="shared" si="269"/>
        <v>0</v>
      </c>
      <c r="AS559" s="3">
        <f t="shared" si="243"/>
        <v>-1</v>
      </c>
      <c r="AT559" s="3">
        <f t="shared" si="267"/>
        <v>0</v>
      </c>
      <c r="BF559">
        <f t="shared" si="240"/>
        <v>1</v>
      </c>
      <c r="BG559">
        <f t="shared" si="244"/>
        <v>1</v>
      </c>
      <c r="BH559">
        <f t="shared" si="245"/>
        <v>0</v>
      </c>
      <c r="BI559">
        <f t="shared" si="246"/>
        <v>1</v>
      </c>
      <c r="BJ559">
        <f t="shared" si="247"/>
        <v>3</v>
      </c>
      <c r="BK559">
        <f t="shared" si="241"/>
        <v>0.99999999999999989</v>
      </c>
      <c r="BL559">
        <f t="shared" si="248"/>
        <v>1</v>
      </c>
      <c r="BM559">
        <f t="shared" si="249"/>
        <v>0</v>
      </c>
      <c r="BN559">
        <f t="shared" si="250"/>
        <v>1</v>
      </c>
      <c r="BO559">
        <f t="shared" si="251"/>
        <v>0</v>
      </c>
      <c r="BP559">
        <f t="shared" si="252"/>
        <v>0</v>
      </c>
      <c r="BQ559">
        <f t="shared" si="253"/>
        <v>2</v>
      </c>
      <c r="BR559">
        <f t="shared" si="254"/>
        <v>5</v>
      </c>
      <c r="BS559">
        <f t="shared" si="255"/>
        <v>1</v>
      </c>
      <c r="BT559">
        <f t="shared" si="268"/>
        <v>0</v>
      </c>
    </row>
    <row r="560" spans="1:72" x14ac:dyDescent="0.3">
      <c r="A560" s="1" t="s">
        <v>49</v>
      </c>
      <c r="B560" s="1">
        <v>2</v>
      </c>
      <c r="C560" s="1">
        <v>6</v>
      </c>
      <c r="D560" s="1">
        <v>124</v>
      </c>
      <c r="E560" s="1">
        <v>0</v>
      </c>
      <c r="F560" s="1">
        <v>1</v>
      </c>
      <c r="G560" s="1">
        <v>2</v>
      </c>
      <c r="H560" s="1">
        <v>3</v>
      </c>
      <c r="I560" s="1">
        <v>0</v>
      </c>
      <c r="J560" s="1">
        <v>30</v>
      </c>
      <c r="K560" s="1">
        <v>2</v>
      </c>
      <c r="L560" s="1">
        <v>1</v>
      </c>
      <c r="M560" s="1">
        <v>2</v>
      </c>
      <c r="N560" s="1">
        <v>57</v>
      </c>
      <c r="O560" s="1">
        <v>67</v>
      </c>
      <c r="P560" s="1">
        <v>0</v>
      </c>
      <c r="Q560" s="1">
        <v>0</v>
      </c>
      <c r="R560" s="1">
        <v>0</v>
      </c>
      <c r="S560" s="1">
        <v>1</v>
      </c>
      <c r="T560" s="1">
        <v>0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3">
        <f t="shared" si="256"/>
        <v>0</v>
      </c>
      <c r="AG560" s="3">
        <f t="shared" si="257"/>
        <v>0</v>
      </c>
      <c r="AH560" s="3">
        <f t="shared" si="258"/>
        <v>0</v>
      </c>
      <c r="AI560" s="3">
        <f t="shared" si="259"/>
        <v>0</v>
      </c>
      <c r="AJ560" s="3">
        <f t="shared" si="260"/>
        <v>0</v>
      </c>
      <c r="AK560" s="3">
        <f t="shared" si="242"/>
        <v>-1.6</v>
      </c>
      <c r="AL560" s="3">
        <f t="shared" si="261"/>
        <v>0</v>
      </c>
      <c r="AM560" s="3">
        <f t="shared" si="262"/>
        <v>0</v>
      </c>
      <c r="AN560" s="3">
        <f t="shared" si="263"/>
        <v>0</v>
      </c>
      <c r="AO560" s="3">
        <f t="shared" si="264"/>
        <v>0</v>
      </c>
      <c r="AP560" s="3">
        <f t="shared" si="265"/>
        <v>0</v>
      </c>
      <c r="AQ560" s="3">
        <f t="shared" si="266"/>
        <v>0</v>
      </c>
      <c r="AR560" s="3">
        <f t="shared" si="269"/>
        <v>1</v>
      </c>
      <c r="AS560" s="3">
        <f t="shared" si="243"/>
        <v>-1</v>
      </c>
      <c r="AT560" s="3">
        <f t="shared" si="267"/>
        <v>0</v>
      </c>
      <c r="BF560">
        <f t="shared" si="240"/>
        <v>1</v>
      </c>
      <c r="BG560">
        <f t="shared" si="244"/>
        <v>2</v>
      </c>
      <c r="BH560">
        <f t="shared" si="245"/>
        <v>0</v>
      </c>
      <c r="BI560">
        <f t="shared" si="246"/>
        <v>1</v>
      </c>
      <c r="BJ560">
        <f t="shared" si="247"/>
        <v>3</v>
      </c>
      <c r="BK560">
        <f t="shared" si="241"/>
        <v>1.6</v>
      </c>
      <c r="BL560">
        <f t="shared" si="248"/>
        <v>0</v>
      </c>
      <c r="BM560">
        <f t="shared" si="249"/>
        <v>0</v>
      </c>
      <c r="BN560">
        <f t="shared" si="250"/>
        <v>0</v>
      </c>
      <c r="BO560">
        <f t="shared" si="251"/>
        <v>1</v>
      </c>
      <c r="BP560">
        <f t="shared" si="252"/>
        <v>0</v>
      </c>
      <c r="BQ560">
        <f t="shared" si="253"/>
        <v>3</v>
      </c>
      <c r="BR560">
        <f t="shared" si="254"/>
        <v>4</v>
      </c>
      <c r="BS560">
        <f t="shared" si="255"/>
        <v>1</v>
      </c>
      <c r="BT560">
        <f t="shared" si="268"/>
        <v>0</v>
      </c>
    </row>
    <row r="561" spans="1:72" x14ac:dyDescent="0.3">
      <c r="A561" s="1" t="s">
        <v>49</v>
      </c>
      <c r="B561" s="1">
        <v>2</v>
      </c>
      <c r="C561" s="1">
        <v>6</v>
      </c>
      <c r="D561" s="1">
        <v>125</v>
      </c>
      <c r="E561" s="1">
        <v>0</v>
      </c>
      <c r="F561" s="1">
        <v>1</v>
      </c>
      <c r="G561" s="1">
        <v>2</v>
      </c>
      <c r="H561" s="1">
        <v>3</v>
      </c>
      <c r="I561" s="1">
        <v>0</v>
      </c>
      <c r="J561" s="1">
        <v>40</v>
      </c>
      <c r="K561" s="1">
        <v>2</v>
      </c>
      <c r="L561" s="1">
        <v>2</v>
      </c>
      <c r="M561" s="1">
        <v>2</v>
      </c>
      <c r="N561" s="1">
        <v>57</v>
      </c>
      <c r="O561" s="1">
        <v>68</v>
      </c>
      <c r="P561" s="1">
        <v>2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3">
        <f t="shared" si="256"/>
        <v>0</v>
      </c>
      <c r="AG561" s="3">
        <f t="shared" si="257"/>
        <v>0</v>
      </c>
      <c r="AH561" s="3">
        <f t="shared" si="258"/>
        <v>0</v>
      </c>
      <c r="AI561" s="3">
        <f t="shared" si="259"/>
        <v>0</v>
      </c>
      <c r="AJ561" s="3">
        <f t="shared" si="260"/>
        <v>0</v>
      </c>
      <c r="AK561" s="3">
        <f t="shared" si="242"/>
        <v>-2.1999999999999997</v>
      </c>
      <c r="AL561" s="3">
        <f t="shared" si="261"/>
        <v>0</v>
      </c>
      <c r="AM561" s="3">
        <f t="shared" si="262"/>
        <v>0</v>
      </c>
      <c r="AN561" s="3">
        <f t="shared" si="263"/>
        <v>0</v>
      </c>
      <c r="AO561" s="3">
        <f t="shared" si="264"/>
        <v>0</v>
      </c>
      <c r="AP561" s="3">
        <f t="shared" si="265"/>
        <v>0</v>
      </c>
      <c r="AQ561" s="3">
        <f t="shared" si="266"/>
        <v>0</v>
      </c>
      <c r="AR561" s="3">
        <f t="shared" si="269"/>
        <v>2</v>
      </c>
      <c r="AS561" s="3">
        <f t="shared" si="243"/>
        <v>0</v>
      </c>
      <c r="AT561" s="3">
        <f t="shared" si="267"/>
        <v>1</v>
      </c>
      <c r="BF561">
        <f t="shared" si="240"/>
        <v>1</v>
      </c>
      <c r="BG561">
        <f t="shared" si="244"/>
        <v>1</v>
      </c>
      <c r="BH561">
        <f t="shared" si="245"/>
        <v>0</v>
      </c>
      <c r="BI561">
        <f t="shared" si="246"/>
        <v>0</v>
      </c>
      <c r="BJ561">
        <f t="shared" si="247"/>
        <v>3</v>
      </c>
      <c r="BK561">
        <f t="shared" si="241"/>
        <v>2.1999999999999997</v>
      </c>
      <c r="BL561">
        <f t="shared" si="248"/>
        <v>1</v>
      </c>
      <c r="BM561">
        <f t="shared" si="249"/>
        <v>0</v>
      </c>
      <c r="BN561">
        <f t="shared" si="250"/>
        <v>0</v>
      </c>
      <c r="BO561">
        <f t="shared" si="251"/>
        <v>1</v>
      </c>
      <c r="BP561">
        <f t="shared" si="252"/>
        <v>0</v>
      </c>
      <c r="BQ561">
        <f t="shared" si="253"/>
        <v>3</v>
      </c>
      <c r="BR561">
        <f t="shared" si="254"/>
        <v>3</v>
      </c>
      <c r="BS561">
        <f t="shared" si="255"/>
        <v>0</v>
      </c>
      <c r="BT561">
        <f t="shared" si="268"/>
        <v>-1</v>
      </c>
    </row>
    <row r="562" spans="1:72" x14ac:dyDescent="0.3">
      <c r="A562" s="1" t="s">
        <v>49</v>
      </c>
      <c r="B562" s="1">
        <v>2</v>
      </c>
      <c r="C562" s="1">
        <v>7</v>
      </c>
      <c r="D562" s="1">
        <v>126</v>
      </c>
      <c r="E562" s="1">
        <v>0</v>
      </c>
      <c r="F562" s="1">
        <v>1</v>
      </c>
      <c r="G562" s="1">
        <v>2</v>
      </c>
      <c r="H562" s="1">
        <v>4</v>
      </c>
      <c r="I562" s="1">
        <v>0</v>
      </c>
      <c r="J562" s="1">
        <v>0</v>
      </c>
      <c r="K562" s="1">
        <v>1</v>
      </c>
      <c r="L562" s="1">
        <v>2</v>
      </c>
      <c r="M562" s="1">
        <v>1</v>
      </c>
      <c r="N562" s="1">
        <v>58</v>
      </c>
      <c r="O562" s="1">
        <v>68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1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3">
        <f t="shared" si="256"/>
        <v>1</v>
      </c>
      <c r="AG562" s="3">
        <f t="shared" si="257"/>
        <v>0</v>
      </c>
      <c r="AH562" s="3">
        <f t="shared" si="258"/>
        <v>0</v>
      </c>
      <c r="AI562" s="3">
        <f t="shared" si="259"/>
        <v>0</v>
      </c>
      <c r="AJ562" s="3">
        <f t="shared" si="260"/>
        <v>1</v>
      </c>
      <c r="AK562" s="3">
        <f t="shared" si="242"/>
        <v>-0.7</v>
      </c>
      <c r="AL562" s="3">
        <f t="shared" si="261"/>
        <v>0</v>
      </c>
      <c r="AM562" s="3">
        <f t="shared" si="262"/>
        <v>0</v>
      </c>
      <c r="AN562" s="3">
        <f t="shared" si="263"/>
        <v>0</v>
      </c>
      <c r="AO562" s="3">
        <f t="shared" si="264"/>
        <v>0</v>
      </c>
      <c r="AP562" s="3">
        <f t="shared" si="265"/>
        <v>0</v>
      </c>
      <c r="AQ562" s="3">
        <f t="shared" si="266"/>
        <v>1</v>
      </c>
      <c r="AR562" s="3">
        <f t="shared" si="269"/>
        <v>2</v>
      </c>
      <c r="AS562" s="3">
        <f t="shared" si="243"/>
        <v>0</v>
      </c>
      <c r="AT562" s="3">
        <f t="shared" si="267"/>
        <v>0</v>
      </c>
      <c r="BF562">
        <f t="shared" si="240"/>
        <v>0</v>
      </c>
      <c r="BG562">
        <f t="shared" si="244"/>
        <v>1</v>
      </c>
      <c r="BH562">
        <f t="shared" si="245"/>
        <v>1</v>
      </c>
      <c r="BI562">
        <f t="shared" si="246"/>
        <v>0</v>
      </c>
      <c r="BJ562">
        <f t="shared" si="247"/>
        <v>2</v>
      </c>
      <c r="BK562">
        <f t="shared" si="241"/>
        <v>0.7</v>
      </c>
      <c r="BL562">
        <f t="shared" si="248"/>
        <v>1</v>
      </c>
      <c r="BM562">
        <f t="shared" si="249"/>
        <v>0</v>
      </c>
      <c r="BN562">
        <f t="shared" si="250"/>
        <v>0</v>
      </c>
      <c r="BO562">
        <f t="shared" si="251"/>
        <v>1</v>
      </c>
      <c r="BP562">
        <f t="shared" si="252"/>
        <v>0</v>
      </c>
      <c r="BQ562">
        <f t="shared" si="253"/>
        <v>2</v>
      </c>
      <c r="BR562">
        <f t="shared" si="254"/>
        <v>3</v>
      </c>
      <c r="BS562">
        <f t="shared" si="255"/>
        <v>0</v>
      </c>
      <c r="BT562">
        <f t="shared" si="268"/>
        <v>0</v>
      </c>
    </row>
    <row r="563" spans="1:72" x14ac:dyDescent="0.3">
      <c r="A563" s="1" t="s">
        <v>49</v>
      </c>
      <c r="B563" s="1">
        <v>2</v>
      </c>
      <c r="C563" s="1">
        <v>7</v>
      </c>
      <c r="D563" s="1">
        <v>127</v>
      </c>
      <c r="E563" s="1">
        <v>0</v>
      </c>
      <c r="F563" s="1">
        <v>1</v>
      </c>
      <c r="G563" s="1">
        <v>2</v>
      </c>
      <c r="H563" s="1">
        <v>4</v>
      </c>
      <c r="I563" s="1">
        <v>15</v>
      </c>
      <c r="J563" s="1">
        <v>0</v>
      </c>
      <c r="K563" s="1">
        <v>1</v>
      </c>
      <c r="L563" s="1">
        <v>2</v>
      </c>
      <c r="M563" s="1">
        <v>1</v>
      </c>
      <c r="N563" s="1">
        <v>59</v>
      </c>
      <c r="O563" s="1">
        <v>68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3">
        <f t="shared" si="256"/>
        <v>1</v>
      </c>
      <c r="AG563" s="3">
        <f t="shared" si="257"/>
        <v>0</v>
      </c>
      <c r="AH563" s="3">
        <f t="shared" si="258"/>
        <v>0</v>
      </c>
      <c r="AI563" s="3">
        <f t="shared" si="259"/>
        <v>0</v>
      </c>
      <c r="AJ563" s="3">
        <f t="shared" si="260"/>
        <v>2</v>
      </c>
      <c r="AK563" s="3">
        <f t="shared" si="242"/>
        <v>-0.1</v>
      </c>
      <c r="AL563" s="3">
        <f t="shared" si="261"/>
        <v>0</v>
      </c>
      <c r="AM563" s="3">
        <f t="shared" si="262"/>
        <v>0</v>
      </c>
      <c r="AN563" s="3">
        <f t="shared" si="263"/>
        <v>0</v>
      </c>
      <c r="AO563" s="3">
        <f t="shared" si="264"/>
        <v>0</v>
      </c>
      <c r="AP563" s="3">
        <f t="shared" si="265"/>
        <v>0</v>
      </c>
      <c r="AQ563" s="3">
        <f t="shared" si="266"/>
        <v>2</v>
      </c>
      <c r="AR563" s="3">
        <f t="shared" si="269"/>
        <v>3</v>
      </c>
      <c r="AS563" s="3">
        <f t="shared" si="243"/>
        <v>0</v>
      </c>
      <c r="AT563" s="3">
        <f t="shared" si="267"/>
        <v>0</v>
      </c>
      <c r="BF563">
        <f t="shared" si="240"/>
        <v>0</v>
      </c>
      <c r="BG563">
        <f t="shared" si="244"/>
        <v>0</v>
      </c>
      <c r="BH563">
        <f t="shared" si="245"/>
        <v>1</v>
      </c>
      <c r="BI563">
        <f t="shared" si="246"/>
        <v>0</v>
      </c>
      <c r="BJ563">
        <f t="shared" si="247"/>
        <v>1</v>
      </c>
      <c r="BK563">
        <f t="shared" si="241"/>
        <v>0.1</v>
      </c>
      <c r="BL563">
        <f t="shared" si="248"/>
        <v>1</v>
      </c>
      <c r="BM563">
        <f t="shared" si="249"/>
        <v>0</v>
      </c>
      <c r="BN563">
        <f t="shared" si="250"/>
        <v>0</v>
      </c>
      <c r="BO563">
        <f t="shared" si="251"/>
        <v>0</v>
      </c>
      <c r="BP563">
        <f t="shared" si="252"/>
        <v>0</v>
      </c>
      <c r="BQ563">
        <f t="shared" si="253"/>
        <v>1</v>
      </c>
      <c r="BR563">
        <f t="shared" si="254"/>
        <v>2</v>
      </c>
      <c r="BS563">
        <f t="shared" si="255"/>
        <v>0</v>
      </c>
      <c r="BT563">
        <f t="shared" si="268"/>
        <v>0</v>
      </c>
    </row>
    <row r="564" spans="1:72" x14ac:dyDescent="0.3">
      <c r="A564" s="1" t="s">
        <v>49</v>
      </c>
      <c r="B564" s="1">
        <v>2</v>
      </c>
      <c r="C564" s="1">
        <v>7</v>
      </c>
      <c r="D564" s="1">
        <v>128</v>
      </c>
      <c r="E564" s="1">
        <v>0</v>
      </c>
      <c r="F564" s="1">
        <v>1</v>
      </c>
      <c r="G564" s="1">
        <v>2</v>
      </c>
      <c r="H564" s="1">
        <v>4</v>
      </c>
      <c r="I564" s="1">
        <v>30</v>
      </c>
      <c r="J564" s="1">
        <v>0</v>
      </c>
      <c r="K564" s="1">
        <v>1</v>
      </c>
      <c r="L564" s="1">
        <v>1</v>
      </c>
      <c r="M564" s="1">
        <v>2</v>
      </c>
      <c r="N564" s="1">
        <v>59</v>
      </c>
      <c r="O564" s="1">
        <v>69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1</v>
      </c>
      <c r="AB564" s="1">
        <v>0</v>
      </c>
      <c r="AC564" s="1">
        <v>0</v>
      </c>
      <c r="AD564" s="1">
        <v>0</v>
      </c>
      <c r="AE564" s="1">
        <v>0</v>
      </c>
      <c r="AF564" s="3">
        <f t="shared" si="256"/>
        <v>1</v>
      </c>
      <c r="AG564" s="3">
        <f t="shared" si="257"/>
        <v>0</v>
      </c>
      <c r="AH564" s="3">
        <f t="shared" si="258"/>
        <v>0</v>
      </c>
      <c r="AI564" s="3">
        <f t="shared" si="259"/>
        <v>0</v>
      </c>
      <c r="AJ564" s="3">
        <f t="shared" si="260"/>
        <v>2</v>
      </c>
      <c r="AK564" s="3">
        <f t="shared" si="242"/>
        <v>0.5</v>
      </c>
      <c r="AL564" s="3">
        <f t="shared" si="261"/>
        <v>0</v>
      </c>
      <c r="AM564" s="3">
        <f t="shared" si="262"/>
        <v>0</v>
      </c>
      <c r="AN564" s="3">
        <f t="shared" si="263"/>
        <v>0</v>
      </c>
      <c r="AO564" s="3">
        <f t="shared" si="264"/>
        <v>0</v>
      </c>
      <c r="AP564" s="3">
        <f t="shared" si="265"/>
        <v>0</v>
      </c>
      <c r="AQ564" s="3">
        <f t="shared" si="266"/>
        <v>3</v>
      </c>
      <c r="AR564" s="3">
        <f t="shared" si="269"/>
        <v>4</v>
      </c>
      <c r="AS564" s="3">
        <f t="shared" si="243"/>
        <v>1</v>
      </c>
      <c r="AT564" s="3">
        <f t="shared" si="267"/>
        <v>1</v>
      </c>
      <c r="BF564">
        <f t="shared" si="240"/>
        <v>0</v>
      </c>
      <c r="BG564">
        <f t="shared" si="244"/>
        <v>0</v>
      </c>
      <c r="BH564">
        <f t="shared" si="245"/>
        <v>1</v>
      </c>
      <c r="BI564">
        <f t="shared" si="246"/>
        <v>1</v>
      </c>
      <c r="BJ564">
        <f t="shared" si="247"/>
        <v>1</v>
      </c>
      <c r="BK564">
        <f t="shared" si="241"/>
        <v>-0.5</v>
      </c>
      <c r="BL564">
        <f t="shared" si="248"/>
        <v>0</v>
      </c>
      <c r="BM564">
        <f t="shared" si="249"/>
        <v>0</v>
      </c>
      <c r="BN564">
        <f t="shared" si="250"/>
        <v>0</v>
      </c>
      <c r="BO564">
        <f t="shared" si="251"/>
        <v>0</v>
      </c>
      <c r="BP564">
        <f t="shared" si="252"/>
        <v>0</v>
      </c>
      <c r="BQ564">
        <f t="shared" si="253"/>
        <v>0</v>
      </c>
      <c r="BR564">
        <f t="shared" si="254"/>
        <v>1</v>
      </c>
      <c r="BS564">
        <f t="shared" si="255"/>
        <v>-1</v>
      </c>
      <c r="BT564">
        <f t="shared" si="268"/>
        <v>-1</v>
      </c>
    </row>
    <row r="565" spans="1:72" x14ac:dyDescent="0.3">
      <c r="A565" s="1" t="s">
        <v>49</v>
      </c>
      <c r="B565" s="1">
        <v>2</v>
      </c>
      <c r="C565" s="1">
        <v>7</v>
      </c>
      <c r="D565" s="1">
        <v>129</v>
      </c>
      <c r="E565" s="1">
        <v>0</v>
      </c>
      <c r="F565" s="1">
        <v>1</v>
      </c>
      <c r="G565" s="1">
        <v>2</v>
      </c>
      <c r="H565" s="1">
        <v>4</v>
      </c>
      <c r="I565" s="1">
        <v>30</v>
      </c>
      <c r="J565" s="1">
        <v>15</v>
      </c>
      <c r="K565" s="1">
        <v>1</v>
      </c>
      <c r="L565" s="1">
        <v>1</v>
      </c>
      <c r="M565" s="1">
        <v>1</v>
      </c>
      <c r="N565" s="1">
        <v>60</v>
      </c>
      <c r="O565" s="1">
        <v>69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3">
        <f t="shared" si="256"/>
        <v>1</v>
      </c>
      <c r="AG565" s="3">
        <f t="shared" si="257"/>
        <v>0</v>
      </c>
      <c r="AH565" s="3">
        <f t="shared" si="258"/>
        <v>0</v>
      </c>
      <c r="AI565" s="3">
        <f t="shared" si="259"/>
        <v>0</v>
      </c>
      <c r="AJ565" s="3">
        <f t="shared" si="260"/>
        <v>2</v>
      </c>
      <c r="AK565" s="3">
        <f t="shared" si="242"/>
        <v>-0.1</v>
      </c>
      <c r="AL565" s="3">
        <f t="shared" si="261"/>
        <v>0</v>
      </c>
      <c r="AM565" s="3">
        <f t="shared" si="262"/>
        <v>0</v>
      </c>
      <c r="AN565" s="3">
        <f t="shared" si="263"/>
        <v>0</v>
      </c>
      <c r="AO565" s="3">
        <f t="shared" si="264"/>
        <v>0</v>
      </c>
      <c r="AP565" s="3">
        <f t="shared" si="265"/>
        <v>0</v>
      </c>
      <c r="AQ565" s="3">
        <f t="shared" si="266"/>
        <v>3</v>
      </c>
      <c r="AR565" s="3">
        <f t="shared" si="269"/>
        <v>3</v>
      </c>
      <c r="AS565" s="3">
        <f t="shared" si="243"/>
        <v>0</v>
      </c>
      <c r="AT565" s="3">
        <f t="shared" si="267"/>
        <v>-1</v>
      </c>
      <c r="BF565">
        <f t="shared" si="240"/>
        <v>0</v>
      </c>
      <c r="BG565">
        <f t="shared" si="244"/>
        <v>0</v>
      </c>
      <c r="BH565">
        <f t="shared" si="245"/>
        <v>0</v>
      </c>
      <c r="BI565">
        <f t="shared" si="246"/>
        <v>1</v>
      </c>
      <c r="BJ565">
        <f t="shared" si="247"/>
        <v>1</v>
      </c>
      <c r="BK565">
        <f t="shared" si="241"/>
        <v>0.1</v>
      </c>
      <c r="BL565">
        <f t="shared" si="248"/>
        <v>0</v>
      </c>
      <c r="BM565">
        <f t="shared" si="249"/>
        <v>0</v>
      </c>
      <c r="BN565">
        <f t="shared" si="250"/>
        <v>0</v>
      </c>
      <c r="BO565">
        <f t="shared" si="251"/>
        <v>0</v>
      </c>
      <c r="BP565">
        <f t="shared" si="252"/>
        <v>0</v>
      </c>
      <c r="BQ565">
        <f t="shared" si="253"/>
        <v>0</v>
      </c>
      <c r="BR565">
        <f t="shared" si="254"/>
        <v>2</v>
      </c>
      <c r="BS565">
        <f t="shared" si="255"/>
        <v>0</v>
      </c>
      <c r="BT565">
        <f t="shared" si="268"/>
        <v>1</v>
      </c>
    </row>
    <row r="566" spans="1:72" x14ac:dyDescent="0.3">
      <c r="A566" s="1" t="s">
        <v>49</v>
      </c>
      <c r="B566" s="1">
        <v>2</v>
      </c>
      <c r="C566" s="1">
        <v>7</v>
      </c>
      <c r="D566" s="1">
        <v>130</v>
      </c>
      <c r="E566" s="1">
        <v>0</v>
      </c>
      <c r="F566" s="1">
        <v>1</v>
      </c>
      <c r="G566" s="1">
        <v>2</v>
      </c>
      <c r="H566" s="1">
        <v>4</v>
      </c>
      <c r="I566" s="1">
        <v>40</v>
      </c>
      <c r="J566" s="1">
        <v>15</v>
      </c>
      <c r="K566" s="1">
        <v>1</v>
      </c>
      <c r="L566" s="1">
        <v>1</v>
      </c>
      <c r="M566" s="1">
        <v>1</v>
      </c>
      <c r="N566" s="1">
        <v>61</v>
      </c>
      <c r="O566" s="1">
        <v>69</v>
      </c>
      <c r="P566" s="1">
        <v>1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3">
        <f t="shared" si="256"/>
        <v>1</v>
      </c>
      <c r="AG566" s="3">
        <f t="shared" si="257"/>
        <v>0</v>
      </c>
      <c r="AH566" s="3">
        <f t="shared" si="258"/>
        <v>0</v>
      </c>
      <c r="AI566" s="3">
        <f t="shared" si="259"/>
        <v>0</v>
      </c>
      <c r="AJ566" s="3">
        <f t="shared" si="260"/>
        <v>2</v>
      </c>
      <c r="AK566" s="3">
        <f t="shared" si="242"/>
        <v>0.5</v>
      </c>
      <c r="AL566" s="3">
        <f t="shared" si="261"/>
        <v>1</v>
      </c>
      <c r="AM566" s="3">
        <f t="shared" si="262"/>
        <v>0</v>
      </c>
      <c r="AN566" s="3">
        <f t="shared" si="263"/>
        <v>0</v>
      </c>
      <c r="AO566" s="3">
        <f t="shared" si="264"/>
        <v>0</v>
      </c>
      <c r="AP566" s="3">
        <f t="shared" si="265"/>
        <v>0</v>
      </c>
      <c r="AQ566" s="3">
        <f t="shared" si="266"/>
        <v>3</v>
      </c>
      <c r="AR566" s="3">
        <f t="shared" si="269"/>
        <v>3</v>
      </c>
      <c r="AS566" s="3">
        <f t="shared" si="243"/>
        <v>0</v>
      </c>
      <c r="AT566" s="3">
        <f t="shared" si="267"/>
        <v>0</v>
      </c>
      <c r="BF566">
        <f t="shared" si="240"/>
        <v>0</v>
      </c>
      <c r="BG566">
        <f t="shared" si="244"/>
        <v>0</v>
      </c>
      <c r="BH566">
        <f t="shared" si="245"/>
        <v>0</v>
      </c>
      <c r="BI566">
        <f t="shared" si="246"/>
        <v>1</v>
      </c>
      <c r="BJ566">
        <f t="shared" si="247"/>
        <v>1</v>
      </c>
      <c r="BK566">
        <f t="shared" si="241"/>
        <v>-0.5</v>
      </c>
      <c r="BL566">
        <f t="shared" si="248"/>
        <v>0</v>
      </c>
      <c r="BM566">
        <f t="shared" si="249"/>
        <v>0</v>
      </c>
      <c r="BN566">
        <f t="shared" si="250"/>
        <v>0</v>
      </c>
      <c r="BO566">
        <f t="shared" si="251"/>
        <v>0</v>
      </c>
      <c r="BP566">
        <f t="shared" si="252"/>
        <v>0</v>
      </c>
      <c r="BQ566">
        <f t="shared" si="253"/>
        <v>0</v>
      </c>
      <c r="BR566">
        <f t="shared" si="254"/>
        <v>2</v>
      </c>
      <c r="BS566">
        <f t="shared" si="255"/>
        <v>0</v>
      </c>
      <c r="BT566">
        <f t="shared" si="268"/>
        <v>0</v>
      </c>
    </row>
    <row r="567" spans="1:72" x14ac:dyDescent="0.3">
      <c r="A567" s="1" t="s">
        <v>49</v>
      </c>
      <c r="B567" s="1">
        <v>2</v>
      </c>
      <c r="C567" s="1">
        <v>8</v>
      </c>
      <c r="D567" s="1">
        <v>131</v>
      </c>
      <c r="E567" s="1">
        <v>0</v>
      </c>
      <c r="F567" s="1">
        <v>1</v>
      </c>
      <c r="G567" s="1">
        <v>3</v>
      </c>
      <c r="H567" s="1">
        <v>4</v>
      </c>
      <c r="I567" s="1">
        <v>0</v>
      </c>
      <c r="J567" s="1">
        <v>0</v>
      </c>
      <c r="K567" s="1">
        <v>2</v>
      </c>
      <c r="L567" s="1">
        <v>1</v>
      </c>
      <c r="M567" s="1">
        <v>2</v>
      </c>
      <c r="N567" s="1">
        <v>61</v>
      </c>
      <c r="O567" s="1">
        <v>70</v>
      </c>
      <c r="P567" s="1">
        <v>0</v>
      </c>
      <c r="Q567" s="1">
        <v>0</v>
      </c>
      <c r="R567" s="1">
        <v>0</v>
      </c>
      <c r="S567" s="1">
        <v>1</v>
      </c>
      <c r="T567" s="1">
        <v>0</v>
      </c>
      <c r="U567" s="1">
        <v>1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3">
        <f t="shared" si="256"/>
        <v>0</v>
      </c>
      <c r="AG567" s="3">
        <f t="shared" si="257"/>
        <v>0</v>
      </c>
      <c r="AH567" s="3">
        <f t="shared" si="258"/>
        <v>0</v>
      </c>
      <c r="AI567" s="3">
        <f t="shared" si="259"/>
        <v>0</v>
      </c>
      <c r="AJ567" s="3">
        <f t="shared" si="260"/>
        <v>2</v>
      </c>
      <c r="AK567" s="3">
        <f t="shared" si="242"/>
        <v>-0.4</v>
      </c>
      <c r="AL567" s="3">
        <f t="shared" si="261"/>
        <v>1</v>
      </c>
      <c r="AM567" s="3">
        <f t="shared" si="262"/>
        <v>0</v>
      </c>
      <c r="AN567" s="3">
        <f t="shared" si="263"/>
        <v>0</v>
      </c>
      <c r="AO567" s="3">
        <f t="shared" si="264"/>
        <v>0</v>
      </c>
      <c r="AP567" s="3">
        <f t="shared" si="265"/>
        <v>0</v>
      </c>
      <c r="AQ567" s="3">
        <f t="shared" si="266"/>
        <v>2</v>
      </c>
      <c r="AR567" s="3">
        <f t="shared" si="269"/>
        <v>3</v>
      </c>
      <c r="AS567" s="3">
        <f t="shared" si="243"/>
        <v>0</v>
      </c>
      <c r="AT567" s="3">
        <f t="shared" si="267"/>
        <v>0</v>
      </c>
      <c r="BF567">
        <f t="shared" si="240"/>
        <v>1</v>
      </c>
      <c r="BG567">
        <f t="shared" si="244"/>
        <v>1</v>
      </c>
      <c r="BH567">
        <f t="shared" si="245"/>
        <v>0</v>
      </c>
      <c r="BI567">
        <f t="shared" si="246"/>
        <v>0</v>
      </c>
      <c r="BJ567">
        <f t="shared" si="247"/>
        <v>1</v>
      </c>
      <c r="BK567">
        <f t="shared" si="241"/>
        <v>0.4</v>
      </c>
      <c r="BL567">
        <f t="shared" si="248"/>
        <v>0</v>
      </c>
      <c r="BM567">
        <f t="shared" si="249"/>
        <v>0</v>
      </c>
      <c r="BN567">
        <f t="shared" si="250"/>
        <v>0</v>
      </c>
      <c r="BO567">
        <f t="shared" si="251"/>
        <v>1</v>
      </c>
      <c r="BP567">
        <f t="shared" si="252"/>
        <v>0</v>
      </c>
      <c r="BQ567">
        <f t="shared" si="253"/>
        <v>1</v>
      </c>
      <c r="BR567">
        <f t="shared" si="254"/>
        <v>2</v>
      </c>
      <c r="BS567">
        <f t="shared" si="255"/>
        <v>0</v>
      </c>
      <c r="BT567">
        <f t="shared" si="268"/>
        <v>0</v>
      </c>
    </row>
    <row r="568" spans="1:72" x14ac:dyDescent="0.3">
      <c r="A568" s="1" t="s">
        <v>49</v>
      </c>
      <c r="B568" s="1">
        <v>2</v>
      </c>
      <c r="C568" s="1">
        <v>8</v>
      </c>
      <c r="D568" s="1">
        <v>132</v>
      </c>
      <c r="E568" s="1">
        <v>0</v>
      </c>
      <c r="F568" s="1">
        <v>1</v>
      </c>
      <c r="G568" s="1">
        <v>3</v>
      </c>
      <c r="H568" s="1">
        <v>4</v>
      </c>
      <c r="I568" s="1">
        <v>0</v>
      </c>
      <c r="J568" s="1">
        <v>15</v>
      </c>
      <c r="K568" s="1">
        <v>2</v>
      </c>
      <c r="L568" s="1">
        <v>1</v>
      </c>
      <c r="M568" s="1">
        <v>1</v>
      </c>
      <c r="N568" s="1">
        <v>62</v>
      </c>
      <c r="O568" s="1">
        <v>70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3">
        <f t="shared" si="256"/>
        <v>0</v>
      </c>
      <c r="AG568" s="3">
        <f t="shared" si="257"/>
        <v>0</v>
      </c>
      <c r="AH568" s="3">
        <f t="shared" si="258"/>
        <v>0</v>
      </c>
      <c r="AI568" s="3">
        <f t="shared" si="259"/>
        <v>0</v>
      </c>
      <c r="AJ568" s="3">
        <f t="shared" si="260"/>
        <v>2</v>
      </c>
      <c r="AK568" s="3">
        <f t="shared" si="242"/>
        <v>-0.99999999999999989</v>
      </c>
      <c r="AL568" s="3">
        <f t="shared" si="261"/>
        <v>1</v>
      </c>
      <c r="AM568" s="3">
        <f t="shared" si="262"/>
        <v>0</v>
      </c>
      <c r="AN568" s="3">
        <f t="shared" si="263"/>
        <v>0</v>
      </c>
      <c r="AO568" s="3">
        <f t="shared" si="264"/>
        <v>0</v>
      </c>
      <c r="AP568" s="3">
        <f t="shared" si="265"/>
        <v>0</v>
      </c>
      <c r="AQ568" s="3">
        <f t="shared" si="266"/>
        <v>1</v>
      </c>
      <c r="AR568" s="3">
        <f t="shared" si="269"/>
        <v>3</v>
      </c>
      <c r="AS568" s="3">
        <f t="shared" si="243"/>
        <v>0</v>
      </c>
      <c r="AT568" s="3">
        <f t="shared" si="267"/>
        <v>0</v>
      </c>
      <c r="BF568">
        <f t="shared" si="240"/>
        <v>1</v>
      </c>
      <c r="BG568">
        <f t="shared" si="244"/>
        <v>1</v>
      </c>
      <c r="BH568">
        <f t="shared" si="245"/>
        <v>0</v>
      </c>
      <c r="BI568">
        <f t="shared" si="246"/>
        <v>0</v>
      </c>
      <c r="BJ568">
        <f t="shared" si="247"/>
        <v>1</v>
      </c>
      <c r="BK568">
        <f t="shared" si="241"/>
        <v>0.99999999999999989</v>
      </c>
      <c r="BL568">
        <f t="shared" si="248"/>
        <v>0</v>
      </c>
      <c r="BM568">
        <f t="shared" si="249"/>
        <v>0</v>
      </c>
      <c r="BN568">
        <f t="shared" si="250"/>
        <v>0</v>
      </c>
      <c r="BO568">
        <f t="shared" si="251"/>
        <v>1</v>
      </c>
      <c r="BP568">
        <f t="shared" si="252"/>
        <v>0</v>
      </c>
      <c r="BQ568">
        <f t="shared" si="253"/>
        <v>2</v>
      </c>
      <c r="BR568">
        <f t="shared" si="254"/>
        <v>2</v>
      </c>
      <c r="BS568">
        <f t="shared" si="255"/>
        <v>0</v>
      </c>
      <c r="BT568">
        <f t="shared" si="268"/>
        <v>0</v>
      </c>
    </row>
    <row r="569" spans="1:72" x14ac:dyDescent="0.3">
      <c r="A569" s="1" t="s">
        <v>49</v>
      </c>
      <c r="B569" s="1">
        <v>2</v>
      </c>
      <c r="C569" s="1">
        <v>8</v>
      </c>
      <c r="D569" s="1">
        <v>133</v>
      </c>
      <c r="E569" s="1">
        <v>0</v>
      </c>
      <c r="F569" s="1">
        <v>1</v>
      </c>
      <c r="G569" s="1">
        <v>3</v>
      </c>
      <c r="H569" s="1">
        <v>4</v>
      </c>
      <c r="I569" s="1">
        <v>15</v>
      </c>
      <c r="J569" s="1">
        <v>15</v>
      </c>
      <c r="K569" s="1">
        <v>2</v>
      </c>
      <c r="L569" s="1">
        <v>2</v>
      </c>
      <c r="M569" s="1">
        <v>2</v>
      </c>
      <c r="N569" s="1">
        <v>62</v>
      </c>
      <c r="O569" s="1">
        <v>71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1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3">
        <f t="shared" si="256"/>
        <v>0</v>
      </c>
      <c r="AG569" s="3">
        <f t="shared" si="257"/>
        <v>0</v>
      </c>
      <c r="AH569" s="3">
        <f t="shared" si="258"/>
        <v>1</v>
      </c>
      <c r="AI569" s="3">
        <f t="shared" si="259"/>
        <v>0</v>
      </c>
      <c r="AJ569" s="3">
        <f t="shared" si="260"/>
        <v>1</v>
      </c>
      <c r="AK569" s="3">
        <f t="shared" si="242"/>
        <v>-0.4</v>
      </c>
      <c r="AL569" s="3">
        <f t="shared" si="261"/>
        <v>0</v>
      </c>
      <c r="AM569" s="3">
        <f t="shared" si="262"/>
        <v>0</v>
      </c>
      <c r="AN569" s="3">
        <f t="shared" si="263"/>
        <v>0</v>
      </c>
      <c r="AO569" s="3">
        <f t="shared" si="264"/>
        <v>0</v>
      </c>
      <c r="AP569" s="3">
        <f t="shared" si="265"/>
        <v>0</v>
      </c>
      <c r="AQ569" s="3">
        <f t="shared" si="266"/>
        <v>0</v>
      </c>
      <c r="AR569" s="3">
        <f t="shared" si="269"/>
        <v>2</v>
      </c>
      <c r="AS569" s="3">
        <f t="shared" si="243"/>
        <v>0</v>
      </c>
      <c r="AT569" s="3">
        <f t="shared" si="267"/>
        <v>0</v>
      </c>
      <c r="BF569">
        <f t="shared" si="240"/>
        <v>1</v>
      </c>
      <c r="BG569">
        <f t="shared" si="244"/>
        <v>1</v>
      </c>
      <c r="BH569">
        <f t="shared" si="245"/>
        <v>0</v>
      </c>
      <c r="BI569">
        <f t="shared" si="246"/>
        <v>0</v>
      </c>
      <c r="BJ569">
        <f t="shared" si="247"/>
        <v>2</v>
      </c>
      <c r="BK569">
        <f t="shared" si="241"/>
        <v>0.4</v>
      </c>
      <c r="BL569">
        <f t="shared" si="248"/>
        <v>0</v>
      </c>
      <c r="BM569">
        <f t="shared" si="249"/>
        <v>0</v>
      </c>
      <c r="BN569">
        <f t="shared" si="250"/>
        <v>0</v>
      </c>
      <c r="BO569">
        <f t="shared" si="251"/>
        <v>1</v>
      </c>
      <c r="BP569">
        <f t="shared" si="252"/>
        <v>0</v>
      </c>
      <c r="BQ569">
        <f t="shared" si="253"/>
        <v>3</v>
      </c>
      <c r="BR569">
        <f t="shared" si="254"/>
        <v>3</v>
      </c>
      <c r="BS569">
        <f t="shared" si="255"/>
        <v>0</v>
      </c>
      <c r="BT569">
        <f t="shared" si="268"/>
        <v>0</v>
      </c>
    </row>
    <row r="570" spans="1:72" x14ac:dyDescent="0.3">
      <c r="A570" s="1" t="s">
        <v>49</v>
      </c>
      <c r="B570" s="1">
        <v>2</v>
      </c>
      <c r="C570" s="1">
        <v>8</v>
      </c>
      <c r="D570" s="1">
        <v>134</v>
      </c>
      <c r="E570" s="1">
        <v>0</v>
      </c>
      <c r="F570" s="1">
        <v>1</v>
      </c>
      <c r="G570" s="1">
        <v>3</v>
      </c>
      <c r="H570" s="1">
        <v>4</v>
      </c>
      <c r="I570" s="1">
        <v>15</v>
      </c>
      <c r="J570" s="1">
        <v>30</v>
      </c>
      <c r="K570" s="1">
        <v>2</v>
      </c>
      <c r="L570" s="1">
        <v>2</v>
      </c>
      <c r="M570" s="1">
        <v>1</v>
      </c>
      <c r="N570" s="1">
        <v>63</v>
      </c>
      <c r="O570" s="1">
        <v>71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3">
        <f t="shared" si="256"/>
        <v>0</v>
      </c>
      <c r="AG570" s="3">
        <f t="shared" si="257"/>
        <v>0</v>
      </c>
      <c r="AH570" s="3">
        <f t="shared" si="258"/>
        <v>1</v>
      </c>
      <c r="AI570" s="3">
        <f t="shared" si="259"/>
        <v>0</v>
      </c>
      <c r="AJ570" s="3">
        <f t="shared" si="260"/>
        <v>2</v>
      </c>
      <c r="AK570" s="3">
        <f t="shared" si="242"/>
        <v>-0.99999999999999989</v>
      </c>
      <c r="AL570" s="3">
        <f t="shared" si="261"/>
        <v>0</v>
      </c>
      <c r="AM570" s="3">
        <f t="shared" si="262"/>
        <v>0</v>
      </c>
      <c r="AN570" s="3">
        <f t="shared" si="263"/>
        <v>0</v>
      </c>
      <c r="AO570" s="3">
        <f t="shared" si="264"/>
        <v>0</v>
      </c>
      <c r="AP570" s="3">
        <f t="shared" si="265"/>
        <v>0</v>
      </c>
      <c r="AQ570" s="3">
        <f t="shared" si="266"/>
        <v>0</v>
      </c>
      <c r="AR570" s="3">
        <f t="shared" si="269"/>
        <v>3</v>
      </c>
      <c r="AS570" s="3">
        <f t="shared" si="243"/>
        <v>0</v>
      </c>
      <c r="AT570" s="3">
        <f t="shared" si="267"/>
        <v>0</v>
      </c>
      <c r="BF570">
        <f t="shared" si="240"/>
        <v>1</v>
      </c>
      <c r="BG570">
        <f t="shared" si="244"/>
        <v>0</v>
      </c>
      <c r="BH570">
        <f t="shared" si="245"/>
        <v>0</v>
      </c>
      <c r="BI570">
        <f t="shared" si="246"/>
        <v>0</v>
      </c>
      <c r="BJ570">
        <f t="shared" si="247"/>
        <v>1</v>
      </c>
      <c r="BK570">
        <f t="shared" si="241"/>
        <v>0.99999999999999989</v>
      </c>
      <c r="BL570">
        <f t="shared" si="248"/>
        <v>0</v>
      </c>
      <c r="BM570">
        <f t="shared" si="249"/>
        <v>0</v>
      </c>
      <c r="BN570">
        <f t="shared" si="250"/>
        <v>0</v>
      </c>
      <c r="BO570">
        <f t="shared" si="251"/>
        <v>0</v>
      </c>
      <c r="BP570">
        <f t="shared" si="252"/>
        <v>0</v>
      </c>
      <c r="BQ570">
        <f t="shared" si="253"/>
        <v>3</v>
      </c>
      <c r="BR570">
        <f t="shared" si="254"/>
        <v>2</v>
      </c>
      <c r="BS570">
        <f t="shared" si="255"/>
        <v>0</v>
      </c>
      <c r="BT570">
        <f t="shared" si="268"/>
        <v>0</v>
      </c>
    </row>
    <row r="571" spans="1:72" x14ac:dyDescent="0.3">
      <c r="A571" s="1" t="s">
        <v>49</v>
      </c>
      <c r="B571" s="1">
        <v>2</v>
      </c>
      <c r="C571" s="1">
        <v>8</v>
      </c>
      <c r="D571" s="1">
        <v>135</v>
      </c>
      <c r="E571" s="1">
        <v>0</v>
      </c>
      <c r="F571" s="1">
        <v>1</v>
      </c>
      <c r="G571" s="1">
        <v>3</v>
      </c>
      <c r="H571" s="1">
        <v>4</v>
      </c>
      <c r="I571" s="1">
        <v>30</v>
      </c>
      <c r="J571" s="1">
        <v>30</v>
      </c>
      <c r="K571" s="1">
        <v>2</v>
      </c>
      <c r="L571" s="1">
        <v>1</v>
      </c>
      <c r="M571" s="1">
        <v>2</v>
      </c>
      <c r="N571" s="1">
        <v>63</v>
      </c>
      <c r="O571" s="1">
        <v>72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3">
        <f t="shared" si="256"/>
        <v>0</v>
      </c>
      <c r="AG571" s="3">
        <f t="shared" si="257"/>
        <v>0</v>
      </c>
      <c r="AH571" s="3">
        <f t="shared" si="258"/>
        <v>1</v>
      </c>
      <c r="AI571" s="3">
        <f t="shared" si="259"/>
        <v>0</v>
      </c>
      <c r="AJ571" s="3">
        <f t="shared" si="260"/>
        <v>1</v>
      </c>
      <c r="AK571" s="3">
        <f t="shared" si="242"/>
        <v>-0.4</v>
      </c>
      <c r="AL571" s="3">
        <f t="shared" si="261"/>
        <v>0</v>
      </c>
      <c r="AM571" s="3">
        <f t="shared" si="262"/>
        <v>0</v>
      </c>
      <c r="AN571" s="3">
        <f t="shared" si="263"/>
        <v>0</v>
      </c>
      <c r="AO571" s="3">
        <f t="shared" si="264"/>
        <v>0</v>
      </c>
      <c r="AP571" s="3">
        <f t="shared" si="265"/>
        <v>0</v>
      </c>
      <c r="AQ571" s="3">
        <f t="shared" si="266"/>
        <v>0</v>
      </c>
      <c r="AR571" s="3">
        <f t="shared" si="269"/>
        <v>2</v>
      </c>
      <c r="AS571" s="3">
        <f t="shared" si="243"/>
        <v>0</v>
      </c>
      <c r="AT571" s="3">
        <f t="shared" si="267"/>
        <v>0</v>
      </c>
      <c r="BF571">
        <f t="shared" si="240"/>
        <v>1</v>
      </c>
      <c r="BG571">
        <f t="shared" si="244"/>
        <v>1</v>
      </c>
      <c r="BH571">
        <f t="shared" si="245"/>
        <v>0</v>
      </c>
      <c r="BI571">
        <f t="shared" si="246"/>
        <v>0</v>
      </c>
      <c r="BJ571">
        <f t="shared" si="247"/>
        <v>2</v>
      </c>
      <c r="BK571">
        <f t="shared" si="241"/>
        <v>0.4</v>
      </c>
      <c r="BL571">
        <f t="shared" si="248"/>
        <v>0</v>
      </c>
      <c r="BM571">
        <f t="shared" si="249"/>
        <v>0</v>
      </c>
      <c r="BN571">
        <f t="shared" si="250"/>
        <v>0</v>
      </c>
      <c r="BO571">
        <f t="shared" si="251"/>
        <v>0</v>
      </c>
      <c r="BP571">
        <f t="shared" si="252"/>
        <v>0</v>
      </c>
      <c r="BQ571">
        <f t="shared" si="253"/>
        <v>3</v>
      </c>
      <c r="BR571">
        <f t="shared" si="254"/>
        <v>3</v>
      </c>
      <c r="BS571">
        <f t="shared" si="255"/>
        <v>0</v>
      </c>
      <c r="BT571">
        <f t="shared" si="268"/>
        <v>0</v>
      </c>
    </row>
    <row r="572" spans="1:72" x14ac:dyDescent="0.3">
      <c r="A572" s="1" t="s">
        <v>49</v>
      </c>
      <c r="B572" s="1">
        <v>2</v>
      </c>
      <c r="C572" s="1">
        <v>8</v>
      </c>
      <c r="D572" s="1">
        <v>136</v>
      </c>
      <c r="E572" s="1">
        <v>0</v>
      </c>
      <c r="F572" s="1">
        <v>1</v>
      </c>
      <c r="G572" s="1">
        <v>3</v>
      </c>
      <c r="H572" s="1">
        <v>4</v>
      </c>
      <c r="I572" s="1">
        <v>30</v>
      </c>
      <c r="J572" s="1">
        <v>40</v>
      </c>
      <c r="K572" s="1">
        <v>2</v>
      </c>
      <c r="L572" s="1">
        <v>2</v>
      </c>
      <c r="M572" s="1">
        <v>1</v>
      </c>
      <c r="N572" s="1">
        <v>64</v>
      </c>
      <c r="O572" s="1">
        <v>72</v>
      </c>
      <c r="P572" s="1">
        <v>0</v>
      </c>
      <c r="Q572" s="1">
        <v>0</v>
      </c>
      <c r="R572" s="1">
        <v>0</v>
      </c>
      <c r="S572" s="1">
        <v>0</v>
      </c>
      <c r="T572" s="1">
        <v>1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1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3">
        <f t="shared" si="256"/>
        <v>0</v>
      </c>
      <c r="AG572" s="3">
        <f t="shared" si="257"/>
        <v>1</v>
      </c>
      <c r="AH572" s="3">
        <f t="shared" si="258"/>
        <v>0</v>
      </c>
      <c r="AI572" s="3">
        <f t="shared" si="259"/>
        <v>1</v>
      </c>
      <c r="AJ572" s="3">
        <f t="shared" si="260"/>
        <v>2</v>
      </c>
      <c r="AK572" s="3">
        <f t="shared" si="242"/>
        <v>-0.99999999999999989</v>
      </c>
      <c r="AL572" s="3">
        <f t="shared" si="261"/>
        <v>1</v>
      </c>
      <c r="AM572" s="3">
        <f t="shared" si="262"/>
        <v>0</v>
      </c>
      <c r="AN572" s="3">
        <f t="shared" si="263"/>
        <v>0</v>
      </c>
      <c r="AO572" s="3">
        <f t="shared" si="264"/>
        <v>0</v>
      </c>
      <c r="AP572" s="3">
        <f t="shared" si="265"/>
        <v>0</v>
      </c>
      <c r="AQ572" s="3">
        <f t="shared" si="266"/>
        <v>0</v>
      </c>
      <c r="AR572" s="3">
        <f t="shared" si="269"/>
        <v>3</v>
      </c>
      <c r="AS572" s="3">
        <f t="shared" si="243"/>
        <v>0</v>
      </c>
      <c r="AT572" s="3">
        <f t="shared" si="267"/>
        <v>0</v>
      </c>
      <c r="BF572">
        <f t="shared" si="240"/>
        <v>1</v>
      </c>
      <c r="BG572">
        <f t="shared" si="244"/>
        <v>1</v>
      </c>
      <c r="BH572">
        <f t="shared" si="245"/>
        <v>0</v>
      </c>
      <c r="BI572">
        <f t="shared" si="246"/>
        <v>0</v>
      </c>
      <c r="BJ572">
        <f t="shared" si="247"/>
        <v>1</v>
      </c>
      <c r="BK572">
        <f t="shared" si="241"/>
        <v>0.99999999999999989</v>
      </c>
      <c r="BL572">
        <f t="shared" si="248"/>
        <v>0</v>
      </c>
      <c r="BM572">
        <f t="shared" si="249"/>
        <v>0</v>
      </c>
      <c r="BN572">
        <f t="shared" si="250"/>
        <v>0</v>
      </c>
      <c r="BO572">
        <f t="shared" si="251"/>
        <v>0</v>
      </c>
      <c r="BP572">
        <f t="shared" si="252"/>
        <v>0</v>
      </c>
      <c r="BQ572">
        <f t="shared" si="253"/>
        <v>3</v>
      </c>
      <c r="BR572">
        <f t="shared" si="254"/>
        <v>2</v>
      </c>
      <c r="BS572">
        <f t="shared" si="255"/>
        <v>0</v>
      </c>
      <c r="BT572">
        <f t="shared" si="268"/>
        <v>0</v>
      </c>
    </row>
    <row r="573" spans="1:72" x14ac:dyDescent="0.3">
      <c r="A573" s="1" t="s">
        <v>49</v>
      </c>
      <c r="B573" s="1">
        <v>2</v>
      </c>
      <c r="C573" s="1">
        <v>8</v>
      </c>
      <c r="D573" s="1">
        <v>137</v>
      </c>
      <c r="E573" s="1">
        <v>0</v>
      </c>
      <c r="F573" s="1">
        <v>1</v>
      </c>
      <c r="G573" s="1">
        <v>3</v>
      </c>
      <c r="H573" s="1">
        <v>4</v>
      </c>
      <c r="I573" s="1">
        <v>40</v>
      </c>
      <c r="J573" s="1">
        <v>40</v>
      </c>
      <c r="K573" s="1">
        <v>2</v>
      </c>
      <c r="L573" s="1">
        <v>1</v>
      </c>
      <c r="M573" s="1">
        <v>2</v>
      </c>
      <c r="N573" s="1">
        <v>64</v>
      </c>
      <c r="O573" s="1">
        <v>73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3">
        <f t="shared" si="256"/>
        <v>0</v>
      </c>
      <c r="AG573" s="3">
        <f t="shared" si="257"/>
        <v>1</v>
      </c>
      <c r="AH573" s="3">
        <f t="shared" si="258"/>
        <v>0</v>
      </c>
      <c r="AI573" s="3">
        <f t="shared" si="259"/>
        <v>1</v>
      </c>
      <c r="AJ573" s="3">
        <f t="shared" si="260"/>
        <v>1</v>
      </c>
      <c r="AK573" s="3">
        <f t="shared" si="242"/>
        <v>-0.4</v>
      </c>
      <c r="AL573" s="3">
        <f t="shared" si="261"/>
        <v>1</v>
      </c>
      <c r="AM573" s="3">
        <f t="shared" si="262"/>
        <v>0</v>
      </c>
      <c r="AN573" s="3">
        <f t="shared" si="263"/>
        <v>0</v>
      </c>
      <c r="AO573" s="3">
        <f t="shared" si="264"/>
        <v>0</v>
      </c>
      <c r="AP573" s="3">
        <f t="shared" si="265"/>
        <v>0</v>
      </c>
      <c r="AQ573" s="3">
        <f t="shared" si="266"/>
        <v>0</v>
      </c>
      <c r="AR573" s="3">
        <f t="shared" si="269"/>
        <v>3</v>
      </c>
      <c r="AS573" s="3">
        <f t="shared" si="243"/>
        <v>0</v>
      </c>
      <c r="AT573" s="3">
        <f t="shared" si="267"/>
        <v>0</v>
      </c>
      <c r="BF573">
        <f t="shared" si="240"/>
        <v>1</v>
      </c>
      <c r="BG573">
        <f t="shared" si="244"/>
        <v>1</v>
      </c>
      <c r="BH573">
        <f t="shared" si="245"/>
        <v>0</v>
      </c>
      <c r="BI573">
        <f t="shared" si="246"/>
        <v>0</v>
      </c>
      <c r="BJ573">
        <f t="shared" si="247"/>
        <v>2</v>
      </c>
      <c r="BK573">
        <f t="shared" si="241"/>
        <v>0.4</v>
      </c>
      <c r="BL573">
        <f t="shared" si="248"/>
        <v>1</v>
      </c>
      <c r="BM573">
        <f t="shared" si="249"/>
        <v>0</v>
      </c>
      <c r="BN573">
        <f t="shared" si="250"/>
        <v>0</v>
      </c>
      <c r="BO573">
        <f t="shared" si="251"/>
        <v>0</v>
      </c>
      <c r="BP573">
        <f t="shared" si="252"/>
        <v>0</v>
      </c>
      <c r="BQ573">
        <f t="shared" si="253"/>
        <v>3</v>
      </c>
      <c r="BR573">
        <f t="shared" si="254"/>
        <v>2</v>
      </c>
      <c r="BS573">
        <f t="shared" si="255"/>
        <v>0</v>
      </c>
      <c r="BT573">
        <f t="shared" si="268"/>
        <v>0</v>
      </c>
    </row>
    <row r="574" spans="1:72" x14ac:dyDescent="0.3">
      <c r="A574" s="1" t="s">
        <v>49</v>
      </c>
      <c r="B574" s="1">
        <v>2</v>
      </c>
      <c r="C574" s="1">
        <v>8</v>
      </c>
      <c r="D574" s="1">
        <v>138</v>
      </c>
      <c r="E574" s="1">
        <v>0</v>
      </c>
      <c r="F574" s="1">
        <v>1</v>
      </c>
      <c r="G574" s="1">
        <v>3</v>
      </c>
      <c r="H574" s="1">
        <v>4</v>
      </c>
      <c r="I574" s="1">
        <v>40</v>
      </c>
      <c r="J574" s="1" t="s">
        <v>46</v>
      </c>
      <c r="K574" s="1">
        <v>2</v>
      </c>
      <c r="L574" s="1">
        <v>1</v>
      </c>
      <c r="M574" s="1">
        <v>1</v>
      </c>
      <c r="N574" s="1">
        <v>65</v>
      </c>
      <c r="O574" s="1">
        <v>73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1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3">
        <f t="shared" si="256"/>
        <v>0</v>
      </c>
      <c r="AG574" s="3">
        <f t="shared" si="257"/>
        <v>1</v>
      </c>
      <c r="AH574" s="3">
        <f t="shared" si="258"/>
        <v>0</v>
      </c>
      <c r="AI574" s="3">
        <f t="shared" si="259"/>
        <v>1</v>
      </c>
      <c r="AJ574" s="3">
        <f t="shared" si="260"/>
        <v>2</v>
      </c>
      <c r="AK574" s="3">
        <f t="shared" si="242"/>
        <v>-0.99999999999999989</v>
      </c>
      <c r="AL574" s="3">
        <f t="shared" si="261"/>
        <v>2</v>
      </c>
      <c r="AM574" s="3">
        <f t="shared" si="262"/>
        <v>0</v>
      </c>
      <c r="AN574" s="3">
        <f t="shared" si="263"/>
        <v>0</v>
      </c>
      <c r="AO574" s="3">
        <f t="shared" si="264"/>
        <v>0</v>
      </c>
      <c r="AP574" s="3">
        <f t="shared" si="265"/>
        <v>0</v>
      </c>
      <c r="AQ574" s="3">
        <f t="shared" si="266"/>
        <v>0</v>
      </c>
      <c r="AR574" s="3">
        <f t="shared" si="269"/>
        <v>4</v>
      </c>
      <c r="AS574" s="3">
        <f t="shared" si="243"/>
        <v>1</v>
      </c>
      <c r="AT574" s="3">
        <f t="shared" si="267"/>
        <v>1</v>
      </c>
      <c r="BF574">
        <f t="shared" si="240"/>
        <v>1</v>
      </c>
      <c r="BG574">
        <f t="shared" si="244"/>
        <v>0</v>
      </c>
      <c r="BH574">
        <f t="shared" si="245"/>
        <v>1</v>
      </c>
      <c r="BI574">
        <f t="shared" si="246"/>
        <v>0</v>
      </c>
      <c r="BJ574">
        <f t="shared" si="247"/>
        <v>1</v>
      </c>
      <c r="BK574">
        <f t="shared" si="241"/>
        <v>0.99999999999999989</v>
      </c>
      <c r="BL574">
        <f t="shared" si="248"/>
        <v>1</v>
      </c>
      <c r="BM574">
        <f t="shared" si="249"/>
        <v>0</v>
      </c>
      <c r="BN574">
        <f t="shared" si="250"/>
        <v>0</v>
      </c>
      <c r="BO574">
        <f t="shared" si="251"/>
        <v>0</v>
      </c>
      <c r="BP574">
        <f t="shared" si="252"/>
        <v>0</v>
      </c>
      <c r="BQ574">
        <f t="shared" si="253"/>
        <v>3</v>
      </c>
      <c r="BR574">
        <f t="shared" si="254"/>
        <v>1</v>
      </c>
      <c r="BS574">
        <f t="shared" si="255"/>
        <v>-1</v>
      </c>
      <c r="BT574">
        <f t="shared" si="268"/>
        <v>-1</v>
      </c>
    </row>
    <row r="575" spans="1:72" x14ac:dyDescent="0.3">
      <c r="A575" s="1" t="s">
        <v>49</v>
      </c>
      <c r="B575" s="1">
        <v>2</v>
      </c>
      <c r="C575" s="1">
        <v>8</v>
      </c>
      <c r="D575" s="1">
        <v>139</v>
      </c>
      <c r="E575" s="1">
        <v>0</v>
      </c>
      <c r="F575" s="1">
        <v>1</v>
      </c>
      <c r="G575" s="1">
        <v>3</v>
      </c>
      <c r="H575" s="1">
        <v>4</v>
      </c>
      <c r="I575" s="1">
        <v>40</v>
      </c>
      <c r="J575" s="1">
        <v>40</v>
      </c>
      <c r="K575" s="1">
        <v>2</v>
      </c>
      <c r="L575" s="1">
        <v>2</v>
      </c>
      <c r="M575" s="1">
        <v>1</v>
      </c>
      <c r="N575" s="1">
        <v>66</v>
      </c>
      <c r="O575" s="1">
        <v>73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>
        <v>1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3">
        <f t="shared" si="256"/>
        <v>0</v>
      </c>
      <c r="AG575" s="3">
        <f t="shared" si="257"/>
        <v>0</v>
      </c>
      <c r="AH575" s="3">
        <f t="shared" si="258"/>
        <v>0</v>
      </c>
      <c r="AI575" s="3">
        <f t="shared" si="259"/>
        <v>0</v>
      </c>
      <c r="AJ575" s="3">
        <f t="shared" si="260"/>
        <v>2</v>
      </c>
      <c r="AK575" s="3">
        <f t="shared" si="242"/>
        <v>-0.4</v>
      </c>
      <c r="AL575" s="3">
        <f t="shared" si="261"/>
        <v>2</v>
      </c>
      <c r="AM575" s="3">
        <f t="shared" si="262"/>
        <v>0</v>
      </c>
      <c r="AN575" s="3">
        <f t="shared" si="263"/>
        <v>0</v>
      </c>
      <c r="AO575" s="3">
        <f t="shared" si="264"/>
        <v>0</v>
      </c>
      <c r="AP575" s="3">
        <f t="shared" si="265"/>
        <v>0</v>
      </c>
      <c r="AQ575" s="3">
        <f t="shared" si="266"/>
        <v>0</v>
      </c>
      <c r="AR575" s="3">
        <f t="shared" si="269"/>
        <v>3</v>
      </c>
      <c r="AS575" s="3">
        <f t="shared" si="243"/>
        <v>0</v>
      </c>
      <c r="AT575" s="3">
        <f t="shared" si="267"/>
        <v>-1</v>
      </c>
      <c r="BF575">
        <f t="shared" si="240"/>
        <v>1</v>
      </c>
      <c r="BG575">
        <f t="shared" si="244"/>
        <v>0</v>
      </c>
      <c r="BH575">
        <f t="shared" si="245"/>
        <v>2</v>
      </c>
      <c r="BI575">
        <f t="shared" si="246"/>
        <v>0</v>
      </c>
      <c r="BJ575">
        <f t="shared" si="247"/>
        <v>1</v>
      </c>
      <c r="BK575">
        <f t="shared" si="241"/>
        <v>0.4</v>
      </c>
      <c r="BL575">
        <f t="shared" si="248"/>
        <v>1</v>
      </c>
      <c r="BM575">
        <f t="shared" si="249"/>
        <v>0</v>
      </c>
      <c r="BN575">
        <f t="shared" si="250"/>
        <v>0</v>
      </c>
      <c r="BO575">
        <f t="shared" si="251"/>
        <v>0</v>
      </c>
      <c r="BP575">
        <f t="shared" si="252"/>
        <v>1</v>
      </c>
      <c r="BQ575">
        <f t="shared" si="253"/>
        <v>3</v>
      </c>
      <c r="BR575">
        <f t="shared" si="254"/>
        <v>2</v>
      </c>
      <c r="BS575">
        <f t="shared" si="255"/>
        <v>0</v>
      </c>
      <c r="BT575">
        <f t="shared" si="268"/>
        <v>1</v>
      </c>
    </row>
    <row r="576" spans="1:72" x14ac:dyDescent="0.3">
      <c r="A576" s="1" t="s">
        <v>49</v>
      </c>
      <c r="B576" s="1">
        <v>2</v>
      </c>
      <c r="C576" s="1">
        <v>8</v>
      </c>
      <c r="D576" s="1">
        <v>140</v>
      </c>
      <c r="E576" s="1">
        <v>0</v>
      </c>
      <c r="F576" s="1">
        <v>1</v>
      </c>
      <c r="G576" s="1">
        <v>3</v>
      </c>
      <c r="H576" s="1">
        <v>4</v>
      </c>
      <c r="I576" s="1" t="s">
        <v>46</v>
      </c>
      <c r="J576" s="1">
        <v>40</v>
      </c>
      <c r="K576" s="1">
        <v>2</v>
      </c>
      <c r="L576" s="1">
        <v>2</v>
      </c>
      <c r="M576" s="1">
        <v>1</v>
      </c>
      <c r="N576" s="1">
        <v>67</v>
      </c>
      <c r="O576" s="1">
        <v>73</v>
      </c>
      <c r="P576" s="1">
        <v>1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1</v>
      </c>
      <c r="AC576" s="1">
        <v>0</v>
      </c>
      <c r="AD576" s="1">
        <v>1</v>
      </c>
      <c r="AE576" s="1">
        <v>0</v>
      </c>
      <c r="AF576" s="3">
        <f t="shared" si="256"/>
        <v>0</v>
      </c>
      <c r="AG576" s="3">
        <f t="shared" si="257"/>
        <v>0</v>
      </c>
      <c r="AH576" s="3">
        <f t="shared" si="258"/>
        <v>0</v>
      </c>
      <c r="AI576" s="3">
        <f t="shared" si="259"/>
        <v>0</v>
      </c>
      <c r="AJ576" s="3">
        <f t="shared" si="260"/>
        <v>3</v>
      </c>
      <c r="AK576" s="3">
        <f t="shared" si="242"/>
        <v>0.19999999999999998</v>
      </c>
      <c r="AL576" s="3">
        <f t="shared" si="261"/>
        <v>3</v>
      </c>
      <c r="AM576" s="3">
        <f t="shared" si="262"/>
        <v>0</v>
      </c>
      <c r="AN576" s="3">
        <f t="shared" si="263"/>
        <v>1</v>
      </c>
      <c r="AO576" s="3">
        <f t="shared" si="264"/>
        <v>0</v>
      </c>
      <c r="AP576" s="3">
        <f t="shared" si="265"/>
        <v>0</v>
      </c>
      <c r="AQ576" s="3">
        <f t="shared" si="266"/>
        <v>0</v>
      </c>
      <c r="AR576" s="3">
        <f t="shared" si="269"/>
        <v>3</v>
      </c>
      <c r="AS576" s="3">
        <f t="shared" si="243"/>
        <v>0</v>
      </c>
      <c r="AT576" s="3">
        <f t="shared" si="267"/>
        <v>0</v>
      </c>
      <c r="BF576">
        <f t="shared" si="240"/>
        <v>1</v>
      </c>
      <c r="BG576">
        <f t="shared" si="244"/>
        <v>0</v>
      </c>
      <c r="BH576">
        <f t="shared" si="245"/>
        <v>2</v>
      </c>
      <c r="BI576">
        <f t="shared" si="246"/>
        <v>0</v>
      </c>
      <c r="BJ576">
        <f t="shared" si="247"/>
        <v>0</v>
      </c>
      <c r="BK576">
        <f t="shared" si="241"/>
        <v>-0.19999999999999998</v>
      </c>
      <c r="BL576">
        <f t="shared" si="248"/>
        <v>0</v>
      </c>
      <c r="BM576">
        <f t="shared" si="249"/>
        <v>0</v>
      </c>
      <c r="BN576">
        <f t="shared" si="250"/>
        <v>0</v>
      </c>
      <c r="BO576">
        <f t="shared" si="251"/>
        <v>0</v>
      </c>
      <c r="BP576">
        <f t="shared" si="252"/>
        <v>1</v>
      </c>
      <c r="BQ576">
        <f t="shared" si="253"/>
        <v>3</v>
      </c>
      <c r="BR576">
        <f t="shared" si="254"/>
        <v>2</v>
      </c>
      <c r="BS576">
        <f t="shared" si="255"/>
        <v>0</v>
      </c>
      <c r="BT576">
        <f t="shared" si="268"/>
        <v>0</v>
      </c>
    </row>
    <row r="577" spans="1:72" x14ac:dyDescent="0.3">
      <c r="A577" s="1" t="s">
        <v>49</v>
      </c>
      <c r="B577" s="1">
        <v>2</v>
      </c>
      <c r="C577" s="1">
        <v>9</v>
      </c>
      <c r="D577" s="1">
        <v>141</v>
      </c>
      <c r="E577" s="1">
        <v>0</v>
      </c>
      <c r="F577" s="1">
        <v>1</v>
      </c>
      <c r="G577" s="1">
        <v>4</v>
      </c>
      <c r="H577" s="1">
        <v>4</v>
      </c>
      <c r="I577" s="1">
        <v>0</v>
      </c>
      <c r="J577" s="1">
        <v>0</v>
      </c>
      <c r="K577" s="1">
        <v>1</v>
      </c>
      <c r="L577" s="1">
        <v>1</v>
      </c>
      <c r="M577" s="1">
        <v>2</v>
      </c>
      <c r="N577" s="1">
        <v>67</v>
      </c>
      <c r="O577" s="1">
        <v>74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3">
        <f t="shared" si="256"/>
        <v>1</v>
      </c>
      <c r="AG577" s="3">
        <f t="shared" si="257"/>
        <v>0</v>
      </c>
      <c r="AH577" s="3">
        <f t="shared" si="258"/>
        <v>0</v>
      </c>
      <c r="AI577" s="3">
        <f t="shared" si="259"/>
        <v>0</v>
      </c>
      <c r="AJ577" s="3">
        <f t="shared" si="260"/>
        <v>2</v>
      </c>
      <c r="AK577" s="3">
        <f t="shared" si="242"/>
        <v>-0.1</v>
      </c>
      <c r="AL577" s="3">
        <f t="shared" si="261"/>
        <v>2</v>
      </c>
      <c r="AM577" s="3">
        <f t="shared" si="262"/>
        <v>0</v>
      </c>
      <c r="AN577" s="3">
        <f t="shared" si="263"/>
        <v>1</v>
      </c>
      <c r="AO577" s="3">
        <f t="shared" si="264"/>
        <v>0</v>
      </c>
      <c r="AP577" s="3">
        <f t="shared" si="265"/>
        <v>0</v>
      </c>
      <c r="AQ577" s="3">
        <f t="shared" si="266"/>
        <v>1</v>
      </c>
      <c r="AR577" s="3">
        <f t="shared" si="269"/>
        <v>3</v>
      </c>
      <c r="AS577" s="3">
        <f t="shared" si="243"/>
        <v>0</v>
      </c>
      <c r="AT577" s="3">
        <f t="shared" si="267"/>
        <v>0</v>
      </c>
      <c r="BF577">
        <f t="shared" si="240"/>
        <v>0</v>
      </c>
      <c r="BG577">
        <f t="shared" si="244"/>
        <v>0</v>
      </c>
      <c r="BH577">
        <f t="shared" si="245"/>
        <v>1</v>
      </c>
      <c r="BI577">
        <f t="shared" si="246"/>
        <v>0</v>
      </c>
      <c r="BJ577">
        <f t="shared" si="247"/>
        <v>1</v>
      </c>
      <c r="BK577">
        <f t="shared" si="241"/>
        <v>0.1</v>
      </c>
      <c r="BL577">
        <f t="shared" si="248"/>
        <v>0</v>
      </c>
      <c r="BM577">
        <f t="shared" si="249"/>
        <v>0</v>
      </c>
      <c r="BN577">
        <f t="shared" si="250"/>
        <v>0</v>
      </c>
      <c r="BO577">
        <f t="shared" si="251"/>
        <v>0</v>
      </c>
      <c r="BP577">
        <f t="shared" si="252"/>
        <v>1</v>
      </c>
      <c r="BQ577">
        <f t="shared" si="253"/>
        <v>2</v>
      </c>
      <c r="BR577">
        <f t="shared" si="254"/>
        <v>2</v>
      </c>
      <c r="BS577">
        <f t="shared" si="255"/>
        <v>0</v>
      </c>
      <c r="BT577">
        <f t="shared" si="268"/>
        <v>0</v>
      </c>
    </row>
    <row r="578" spans="1:72" x14ac:dyDescent="0.3">
      <c r="A578" s="1" t="s">
        <v>49</v>
      </c>
      <c r="B578" s="1">
        <v>2</v>
      </c>
      <c r="C578" s="1">
        <v>9</v>
      </c>
      <c r="D578" s="1">
        <v>142</v>
      </c>
      <c r="E578" s="1">
        <v>0</v>
      </c>
      <c r="F578" s="1">
        <v>1</v>
      </c>
      <c r="G578" s="1">
        <v>4</v>
      </c>
      <c r="H578" s="1">
        <v>4</v>
      </c>
      <c r="I578" s="1">
        <v>0</v>
      </c>
      <c r="J578" s="1">
        <v>15</v>
      </c>
      <c r="K578" s="1">
        <v>1</v>
      </c>
      <c r="L578" s="1">
        <v>1</v>
      </c>
      <c r="M578" s="1">
        <v>2</v>
      </c>
      <c r="N578" s="1">
        <v>67</v>
      </c>
      <c r="O578" s="1">
        <v>75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1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3">
        <f t="shared" si="256"/>
        <v>1</v>
      </c>
      <c r="AG578" s="3">
        <f t="shared" si="257"/>
        <v>0</v>
      </c>
      <c r="AH578" s="3">
        <f t="shared" si="258"/>
        <v>0</v>
      </c>
      <c r="AI578" s="3">
        <f t="shared" si="259"/>
        <v>0</v>
      </c>
      <c r="AJ578" s="3">
        <f t="shared" si="260"/>
        <v>1</v>
      </c>
      <c r="AK578" s="3">
        <f t="shared" si="242"/>
        <v>-0.7</v>
      </c>
      <c r="AL578" s="3">
        <f t="shared" si="261"/>
        <v>1</v>
      </c>
      <c r="AM578" s="3">
        <f t="shared" si="262"/>
        <v>0</v>
      </c>
      <c r="AN578" s="3">
        <f t="shared" si="263"/>
        <v>1</v>
      </c>
      <c r="AO578" s="3">
        <f t="shared" si="264"/>
        <v>0</v>
      </c>
      <c r="AP578" s="3">
        <f t="shared" si="265"/>
        <v>0</v>
      </c>
      <c r="AQ578" s="3">
        <f t="shared" si="266"/>
        <v>2</v>
      </c>
      <c r="AR578" s="3">
        <f t="shared" si="269"/>
        <v>3</v>
      </c>
      <c r="AS578" s="3">
        <f t="shared" si="243"/>
        <v>0</v>
      </c>
      <c r="AT578" s="3">
        <f t="shared" si="267"/>
        <v>0</v>
      </c>
      <c r="BF578">
        <f t="shared" ref="BF578:BF641" si="270">IF(K578=2,1,0)</f>
        <v>0</v>
      </c>
      <c r="BG578">
        <f t="shared" si="244"/>
        <v>1</v>
      </c>
      <c r="BH578">
        <f t="shared" si="245"/>
        <v>0</v>
      </c>
      <c r="BI578">
        <f t="shared" si="246"/>
        <v>0</v>
      </c>
      <c r="BJ578">
        <f t="shared" si="247"/>
        <v>2</v>
      </c>
      <c r="BK578">
        <f t="shared" ref="BK578:BK641" si="271">-AK578</f>
        <v>0.7</v>
      </c>
      <c r="BL578">
        <f t="shared" si="248"/>
        <v>0</v>
      </c>
      <c r="BM578">
        <f t="shared" si="249"/>
        <v>0</v>
      </c>
      <c r="BN578">
        <f t="shared" si="250"/>
        <v>0</v>
      </c>
      <c r="BO578">
        <f t="shared" si="251"/>
        <v>0</v>
      </c>
      <c r="BP578">
        <f t="shared" si="252"/>
        <v>0</v>
      </c>
      <c r="BQ578">
        <f t="shared" si="253"/>
        <v>1</v>
      </c>
      <c r="BR578">
        <f t="shared" si="254"/>
        <v>2</v>
      </c>
      <c r="BS578">
        <f t="shared" si="255"/>
        <v>0</v>
      </c>
      <c r="BT578">
        <f t="shared" si="268"/>
        <v>0</v>
      </c>
    </row>
    <row r="579" spans="1:72" x14ac:dyDescent="0.3">
      <c r="A579" s="1" t="s">
        <v>49</v>
      </c>
      <c r="B579" s="1">
        <v>2</v>
      </c>
      <c r="C579" s="1">
        <v>9</v>
      </c>
      <c r="D579" s="1">
        <v>143</v>
      </c>
      <c r="E579" s="1">
        <v>0</v>
      </c>
      <c r="F579" s="1">
        <v>1</v>
      </c>
      <c r="G579" s="1">
        <v>4</v>
      </c>
      <c r="H579" s="1">
        <v>4</v>
      </c>
      <c r="I579" s="1">
        <v>0</v>
      </c>
      <c r="J579" s="1">
        <v>30</v>
      </c>
      <c r="K579" s="1">
        <v>1</v>
      </c>
      <c r="L579" s="1">
        <v>2</v>
      </c>
      <c r="M579" s="1">
        <v>1</v>
      </c>
      <c r="N579" s="1">
        <v>68</v>
      </c>
      <c r="O579" s="1">
        <v>75</v>
      </c>
      <c r="P579" s="1">
        <v>0</v>
      </c>
      <c r="Q579" s="1">
        <v>0</v>
      </c>
      <c r="R579" s="1">
        <v>0</v>
      </c>
      <c r="S579" s="1">
        <v>0</v>
      </c>
      <c r="T579" s="1">
        <v>1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3">
        <f t="shared" si="256"/>
        <v>1</v>
      </c>
      <c r="AG579" s="3">
        <f t="shared" si="257"/>
        <v>1</v>
      </c>
      <c r="AH579" s="3">
        <f t="shared" si="258"/>
        <v>0</v>
      </c>
      <c r="AI579" s="3">
        <f t="shared" si="259"/>
        <v>0</v>
      </c>
      <c r="AJ579" s="3">
        <f t="shared" si="260"/>
        <v>1</v>
      </c>
      <c r="AK579" s="3">
        <f t="shared" ref="AK579:AK642" si="272">0.6*(_xlfn.IFS(I579=0,0,I579=15,1,I579=30,2,I579=40,3,I579="AD",4,AND(I579&gt;0,I579&lt;=6),I579)-_xlfn.IFS(J579=0,0,J579=15,1,J579=30,2,J579=40,3,J579="AD",4,AND(J579&gt;0,J579&lt;=6),J579))+0.3*(G579-H579)+0.1*(E579-F579)</f>
        <v>-1.3</v>
      </c>
      <c r="AL579" s="3">
        <f t="shared" si="261"/>
        <v>0</v>
      </c>
      <c r="AM579" s="3">
        <f t="shared" si="262"/>
        <v>0</v>
      </c>
      <c r="AN579" s="3">
        <f t="shared" si="263"/>
        <v>0</v>
      </c>
      <c r="AO579" s="3">
        <f t="shared" si="264"/>
        <v>0</v>
      </c>
      <c r="AP579" s="3">
        <f t="shared" si="265"/>
        <v>0</v>
      </c>
      <c r="AQ579" s="3">
        <f t="shared" si="266"/>
        <v>3</v>
      </c>
      <c r="AR579" s="3">
        <f t="shared" si="269"/>
        <v>2</v>
      </c>
      <c r="AS579" s="3">
        <f t="shared" ref="AS579:AS642" si="273">_xlfn.IFS(OR(AR579=0,AR579=1),-1,OR(AR579=2,AR579=3),0,OR(AR579=4,AR579=5),1)</f>
        <v>0</v>
      </c>
      <c r="AT579" s="3">
        <f t="shared" si="267"/>
        <v>0</v>
      </c>
      <c r="BF579">
        <f t="shared" si="270"/>
        <v>0</v>
      </c>
      <c r="BG579">
        <f t="shared" ref="BG579:BG642" si="274">IF(D579&gt;=3,IF(U577=1,1,0),0)+IF(D579&gt;=2,IF(U578=1,1,0),0)+IF(D579&gt;=1,IF(U579=1,1,0),0)</f>
        <v>1</v>
      </c>
      <c r="BH579">
        <f t="shared" ref="BH579:BH642" si="275">IF(D579&gt;=3,IF(Y577=1,1,0),0)+IF(D579&gt;=2,IF(Y578=1,1,0),0)+IF(D579&gt;=1,IF(Y579=1,1,0),0)</f>
        <v>0</v>
      </c>
      <c r="BI579">
        <f t="shared" ref="BI579:BI642" si="276">IF(D579&gt;=3,IF(AA577=1,1,0),0)+IF(D579&gt;=2,IF(AA578=1,1,0),0)+IF(D579&gt;=1,IF(AA579=1,1,0),0)</f>
        <v>0</v>
      </c>
      <c r="BJ579">
        <f t="shared" ref="BJ579:BJ642" si="277">IF(D579&gt;=3,IF(M577=2,1,0),0)+IF(D579&gt;=2,IF(M578=2,1,0),0)+IF(D579&gt;=1,IF(M579=2,1,0),0)</f>
        <v>2</v>
      </c>
      <c r="BK579">
        <f t="shared" si="271"/>
        <v>1.3</v>
      </c>
      <c r="BL579">
        <f t="shared" ref="BL579:BL642" si="278">IF(D579&gt;=3,IF(AND(M577=2,OR(I577=40,J577=40,I577="AD",J577="AD")),1,0),0)+IF(D579&gt;=2,IF(AND(M578=2,OR(I578=40,J578=40,I578="AD",J578="AD")),1,0),0)+IF(D579&gt;=1,IF(AND(M579=2,OR(I579=40,J579=40,I579="AD",J579="AD")),1,0),0)</f>
        <v>0</v>
      </c>
      <c r="BM579">
        <f t="shared" ref="BM579:BM642" si="279">IF(D579&gt;=3,IF(AND(M577=2,OR(G577&gt;=5,H577&gt;=5)),1,0),0)+IF(D579&gt;=2,IF(AND(M578=2,OR(G578&gt;=5,H578&gt;=5)),1,0),0)+IF(D579&gt;=1,IF(AND(M579=2,OR(G579&gt;=5,H579&gt;=5)),1,0),0)</f>
        <v>0</v>
      </c>
      <c r="BN579">
        <f t="shared" ref="BN579:BN642" si="280">IF(D579&gt;=3,IF(AE577=1,1,0),0)+IF(D579&gt;=2,IF(AE578=1,1,0),0)+IF(D579&gt;=1,IF(AE579=1,1,0),0)</f>
        <v>0</v>
      </c>
      <c r="BO579">
        <f t="shared" ref="BO579:BO642" si="281">IF(D579&gt;=3,IF(S577=1,1,0),0)+IF(D579&gt;=2,IF(S578=1,1,0),0)+IF(D579&gt;=1,IF(S579=1,1,0),0)</f>
        <v>0</v>
      </c>
      <c r="BP579">
        <f t="shared" ref="BP579:BP642" si="282">IF(D579&gt;=3,IF(W577=1,1,0),0)+IF(D579&gt;=2,IF(W578=1,1,0),0)+IF(D579&gt;=1,IF(W579=1,1,0),0)</f>
        <v>0</v>
      </c>
      <c r="BQ579">
        <f t="shared" ref="BQ579:BQ642" si="283">IF(D579&gt;=3,IF(AND(K577=2,V577=0),1,0),0)+IF(D579&gt;=2,IF(AND(K578=2,V578=0),1,0),0)+IF(D579&gt;=1,IF(AND(K579=2,V579=0),1,0),0)</f>
        <v>0</v>
      </c>
      <c r="BR579">
        <f t="shared" ref="BR579:BR642" si="284">IF(D579&gt;=3,IF(M577=2,1,0),0)+IF(D579&gt;=2,IF(M578=2,1,0),0)+IF(M579=2,1,0)+IF(A580=A579,IF(M580=2,1,0),0)+IF(A581=A579,IF(M581=2,1,0),0)</f>
        <v>3</v>
      </c>
      <c r="BS579">
        <f t="shared" ref="BS579:BS642" si="285">_xlfn.IFS(OR(BR579=0,BR579=1),-1,OR(BR579=2,BR579=3),0,OR(BR579=4,BR579=5),1)</f>
        <v>0</v>
      </c>
      <c r="BT579">
        <f t="shared" si="268"/>
        <v>0</v>
      </c>
    </row>
    <row r="580" spans="1:72" x14ac:dyDescent="0.3">
      <c r="A580" s="1" t="s">
        <v>49</v>
      </c>
      <c r="B580" s="1">
        <v>2</v>
      </c>
      <c r="C580" s="1">
        <v>9</v>
      </c>
      <c r="D580" s="1">
        <v>144</v>
      </c>
      <c r="E580" s="1">
        <v>0</v>
      </c>
      <c r="F580" s="1">
        <v>1</v>
      </c>
      <c r="G580" s="1">
        <v>4</v>
      </c>
      <c r="H580" s="1">
        <v>4</v>
      </c>
      <c r="I580" s="1">
        <v>15</v>
      </c>
      <c r="J580" s="1">
        <v>30</v>
      </c>
      <c r="K580" s="1">
        <v>1</v>
      </c>
      <c r="L580" s="1">
        <v>1</v>
      </c>
      <c r="M580" s="1">
        <v>1</v>
      </c>
      <c r="N580" s="1">
        <v>69</v>
      </c>
      <c r="O580" s="1">
        <v>75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3">
        <f t="shared" ref="AF580:AF643" si="286">IF(K580=1,1,0)</f>
        <v>1</v>
      </c>
      <c r="AG580" s="3">
        <f t="shared" ref="AG580:AG643" si="287">IF(D580&gt;=3,IF(T578=1,1,0),0)+IF(D580&gt;=2,IF(T579=1,1,0),0)+IF(D580&gt;=1,IF(T580=1,1,0),0)</f>
        <v>1</v>
      </c>
      <c r="AH580" s="3">
        <f t="shared" ref="AH580:AH643" si="288">IF(D580&gt;=3,IF(X578=1,1,0),0)+IF(D580&gt;=2,IF(X579=1,1,0),0)+IF(D580&gt;=1,IF(X580=1,1,0),0)</f>
        <v>0</v>
      </c>
      <c r="AI580" s="3">
        <f t="shared" ref="AI580:AI643" si="289">IF(D580&gt;=3,IF(Z578=1,1,0),0)+IF(D580&gt;=2,IF(Z579=1,1,0),0)+IF(D580&gt;=1,IF(Z580=1,1,0),0)</f>
        <v>0</v>
      </c>
      <c r="AJ580" s="3">
        <f t="shared" ref="AJ580:AJ643" si="290">IF(D580&gt;=3,IF(M578=1,1,0),0)+IF(D580&gt;=2,IF(M579=1,1,0),0)+IF(D580&gt;=1,IF(M580=1,1,0),0)</f>
        <v>2</v>
      </c>
      <c r="AK580" s="3">
        <f t="shared" si="272"/>
        <v>-0.7</v>
      </c>
      <c r="AL580" s="3">
        <f t="shared" ref="AL580:AL643" si="291">IF(D580&gt;=3,IF(AND(M578=1,OR(I578=40,J578=40,I578="AD",J578="AD")),1,0),0)+IF(D580&gt;=2,IF(AND(M579=1,OR(I579=40,J579=40,I579="AD",J579="AD")),1,0),0)+IF(D580&gt;=1,IF(AND(M580=1,OR(I580=40,J580=40,I580="AD",J580="AD")),1,0),0)</f>
        <v>0</v>
      </c>
      <c r="AM580" s="3">
        <f t="shared" ref="AM580:AM643" si="292">IF(D580&gt;=3,IF(AND(M578=1,OR(G578&gt;=5,H578&gt;=5)),1,0),0)+IF(D580&gt;=2,IF(AND(M579=1,OR(G579&gt;=5,H579&gt;=5)),1,0),0)+IF(D580&gt;=1,IF(AND(M580=1,OR(G580&gt;=5,H580&gt;=5)),1,0),0)</f>
        <v>0</v>
      </c>
      <c r="AN580" s="3">
        <f t="shared" ref="AN580:AN643" si="293">IF(D580&gt;=3,IF(AD578=1,1,0),0)+IF(D580&gt;=2,IF(AD579=1,1,0),0)+IF(D580&gt;=1,IF(AD580=1,1,0),0)</f>
        <v>0</v>
      </c>
      <c r="AO580" s="3">
        <f t="shared" ref="AO580:AO643" si="294">IF(D580&gt;=3,IF(R578=1,1,0),0)+IF(D580&gt;=2,IF(R579=1,1,0),0)+IF(D580&gt;=1,IF(R580=1,1,0),0)</f>
        <v>0</v>
      </c>
      <c r="AP580" s="3">
        <f t="shared" ref="AP580:AP643" si="295">IF(D580&gt;=3,IF(V578=1,1,0),0)+IF(D580&gt;=2,IF(V579=1,1,0),0)+IF(D580&gt;=1,IF(V580=1,1,0),0)</f>
        <v>0</v>
      </c>
      <c r="AQ580" s="3">
        <f t="shared" ref="AQ580:AQ643" si="296">IF(D580&gt;=3,IF(AND(K578=1,V578=0),1,0),0)+IF(D580&gt;=2,IF(AND(K579=1,V579=0),1,0),0)+IF(D580&gt;=1,IF(AND(K580=1,V580=0),1,0),0)</f>
        <v>3</v>
      </c>
      <c r="AR580" s="3">
        <f t="shared" si="269"/>
        <v>3</v>
      </c>
      <c r="AS580" s="3">
        <f t="shared" si="273"/>
        <v>0</v>
      </c>
      <c r="AT580" s="3">
        <f t="shared" ref="AT580:AT643" si="297">AS580-AS579</f>
        <v>0</v>
      </c>
      <c r="BF580">
        <f t="shared" si="270"/>
        <v>0</v>
      </c>
      <c r="BG580">
        <f t="shared" si="274"/>
        <v>1</v>
      </c>
      <c r="BH580">
        <f t="shared" si="275"/>
        <v>0</v>
      </c>
      <c r="BI580">
        <f t="shared" si="276"/>
        <v>0</v>
      </c>
      <c r="BJ580">
        <f t="shared" si="277"/>
        <v>1</v>
      </c>
      <c r="BK580">
        <f t="shared" si="271"/>
        <v>0.7</v>
      </c>
      <c r="BL580">
        <f t="shared" si="278"/>
        <v>0</v>
      </c>
      <c r="BM580">
        <f t="shared" si="279"/>
        <v>0</v>
      </c>
      <c r="BN580">
        <f t="shared" si="280"/>
        <v>0</v>
      </c>
      <c r="BO580">
        <f t="shared" si="281"/>
        <v>0</v>
      </c>
      <c r="BP580">
        <f t="shared" si="282"/>
        <v>0</v>
      </c>
      <c r="BQ580">
        <f t="shared" si="283"/>
        <v>0</v>
      </c>
      <c r="BR580">
        <f t="shared" si="284"/>
        <v>2</v>
      </c>
      <c r="BS580">
        <f t="shared" si="285"/>
        <v>0</v>
      </c>
      <c r="BT580">
        <f t="shared" ref="BT580:BT643" si="298">BS580-BS579</f>
        <v>0</v>
      </c>
    </row>
    <row r="581" spans="1:72" x14ac:dyDescent="0.3">
      <c r="A581" s="1" t="s">
        <v>49</v>
      </c>
      <c r="B581" s="1">
        <v>2</v>
      </c>
      <c r="C581" s="1">
        <v>9</v>
      </c>
      <c r="D581" s="1">
        <v>145</v>
      </c>
      <c r="E581" s="1">
        <v>0</v>
      </c>
      <c r="F581" s="1">
        <v>1</v>
      </c>
      <c r="G581" s="1">
        <v>4</v>
      </c>
      <c r="H581" s="1">
        <v>4</v>
      </c>
      <c r="I581" s="1">
        <v>30</v>
      </c>
      <c r="J581" s="1">
        <v>30</v>
      </c>
      <c r="K581" s="1">
        <v>1</v>
      </c>
      <c r="L581" s="1">
        <v>1</v>
      </c>
      <c r="M581" s="1">
        <v>2</v>
      </c>
      <c r="N581" s="1">
        <v>69</v>
      </c>
      <c r="O581" s="1">
        <v>76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3">
        <f t="shared" si="286"/>
        <v>1</v>
      </c>
      <c r="AG581" s="3">
        <f t="shared" si="287"/>
        <v>1</v>
      </c>
      <c r="AH581" s="3">
        <f t="shared" si="288"/>
        <v>0</v>
      </c>
      <c r="AI581" s="3">
        <f t="shared" si="289"/>
        <v>0</v>
      </c>
      <c r="AJ581" s="3">
        <f t="shared" si="290"/>
        <v>2</v>
      </c>
      <c r="AK581" s="3">
        <f t="shared" si="272"/>
        <v>-0.1</v>
      </c>
      <c r="AL581" s="3">
        <f t="shared" si="291"/>
        <v>0</v>
      </c>
      <c r="AM581" s="3">
        <f t="shared" si="292"/>
        <v>0</v>
      </c>
      <c r="AN581" s="3">
        <f t="shared" si="293"/>
        <v>0</v>
      </c>
      <c r="AO581" s="3">
        <f t="shared" si="294"/>
        <v>0</v>
      </c>
      <c r="AP581" s="3">
        <f t="shared" si="295"/>
        <v>0</v>
      </c>
      <c r="AQ581" s="3">
        <f t="shared" si="296"/>
        <v>3</v>
      </c>
      <c r="AR581" s="3">
        <f t="shared" ref="AR581:AR644" si="299">IF(D581&gt;=3,IF(M579=1,1,0),0)+IF(D581&gt;=2,IF(M580=1,1,0),0)+IF(M581=1,1,0)+IF(A582=A581,IF(M582=1,1,0),0)+IF(A583=A581,IF(M583=1,1,0),0)</f>
        <v>4</v>
      </c>
      <c r="AS581" s="3">
        <f t="shared" si="273"/>
        <v>1</v>
      </c>
      <c r="AT581" s="3">
        <f t="shared" si="297"/>
        <v>1</v>
      </c>
      <c r="BF581">
        <f t="shared" si="270"/>
        <v>0</v>
      </c>
      <c r="BG581">
        <f t="shared" si="274"/>
        <v>0</v>
      </c>
      <c r="BH581">
        <f t="shared" si="275"/>
        <v>0</v>
      </c>
      <c r="BI581">
        <f t="shared" si="276"/>
        <v>0</v>
      </c>
      <c r="BJ581">
        <f t="shared" si="277"/>
        <v>1</v>
      </c>
      <c r="BK581">
        <f t="shared" si="271"/>
        <v>0.1</v>
      </c>
      <c r="BL581">
        <f t="shared" si="278"/>
        <v>0</v>
      </c>
      <c r="BM581">
        <f t="shared" si="279"/>
        <v>0</v>
      </c>
      <c r="BN581">
        <f t="shared" si="280"/>
        <v>0</v>
      </c>
      <c r="BO581">
        <f t="shared" si="281"/>
        <v>0</v>
      </c>
      <c r="BP581">
        <f t="shared" si="282"/>
        <v>0</v>
      </c>
      <c r="BQ581">
        <f t="shared" si="283"/>
        <v>0</v>
      </c>
      <c r="BR581">
        <f t="shared" si="284"/>
        <v>1</v>
      </c>
      <c r="BS581">
        <f t="shared" si="285"/>
        <v>-1</v>
      </c>
      <c r="BT581">
        <f t="shared" si="298"/>
        <v>-1</v>
      </c>
    </row>
    <row r="582" spans="1:72" x14ac:dyDescent="0.3">
      <c r="A582" s="1" t="s">
        <v>49</v>
      </c>
      <c r="B582" s="1">
        <v>2</v>
      </c>
      <c r="C582" s="1">
        <v>9</v>
      </c>
      <c r="D582" s="1">
        <v>146</v>
      </c>
      <c r="E582" s="1">
        <v>0</v>
      </c>
      <c r="F582" s="1">
        <v>1</v>
      </c>
      <c r="G582" s="1">
        <v>4</v>
      </c>
      <c r="H582" s="1">
        <v>4</v>
      </c>
      <c r="I582" s="1">
        <v>30</v>
      </c>
      <c r="J582" s="1">
        <v>40</v>
      </c>
      <c r="K582" s="1">
        <v>1</v>
      </c>
      <c r="L582" s="1">
        <v>1</v>
      </c>
      <c r="M582" s="1">
        <v>1</v>
      </c>
      <c r="N582" s="1">
        <v>70</v>
      </c>
      <c r="O582" s="1">
        <v>76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1</v>
      </c>
      <c r="AD582" s="1">
        <v>0</v>
      </c>
      <c r="AE582" s="1">
        <v>0</v>
      </c>
      <c r="AF582" s="3">
        <f t="shared" si="286"/>
        <v>1</v>
      </c>
      <c r="AG582" s="3">
        <f t="shared" si="287"/>
        <v>0</v>
      </c>
      <c r="AH582" s="3">
        <f t="shared" si="288"/>
        <v>0</v>
      </c>
      <c r="AI582" s="3">
        <f t="shared" si="289"/>
        <v>0</v>
      </c>
      <c r="AJ582" s="3">
        <f t="shared" si="290"/>
        <v>2</v>
      </c>
      <c r="AK582" s="3">
        <f t="shared" si="272"/>
        <v>-0.7</v>
      </c>
      <c r="AL582" s="3">
        <f t="shared" si="291"/>
        <v>1</v>
      </c>
      <c r="AM582" s="3">
        <f t="shared" si="292"/>
        <v>0</v>
      </c>
      <c r="AN582" s="3">
        <f t="shared" si="293"/>
        <v>0</v>
      </c>
      <c r="AO582" s="3">
        <f t="shared" si="294"/>
        <v>0</v>
      </c>
      <c r="AP582" s="3">
        <f t="shared" si="295"/>
        <v>0</v>
      </c>
      <c r="AQ582" s="3">
        <f t="shared" si="296"/>
        <v>3</v>
      </c>
      <c r="AR582" s="3">
        <f t="shared" si="299"/>
        <v>4</v>
      </c>
      <c r="AS582" s="3">
        <f t="shared" si="273"/>
        <v>1</v>
      </c>
      <c r="AT582" s="3">
        <f t="shared" si="297"/>
        <v>0</v>
      </c>
      <c r="BF582">
        <f t="shared" si="270"/>
        <v>0</v>
      </c>
      <c r="BG582">
        <f t="shared" si="274"/>
        <v>0</v>
      </c>
      <c r="BH582">
        <f t="shared" si="275"/>
        <v>0</v>
      </c>
      <c r="BI582">
        <f t="shared" si="276"/>
        <v>0</v>
      </c>
      <c r="BJ582">
        <f t="shared" si="277"/>
        <v>1</v>
      </c>
      <c r="BK582">
        <f t="shared" si="271"/>
        <v>0.7</v>
      </c>
      <c r="BL582">
        <f t="shared" si="278"/>
        <v>0</v>
      </c>
      <c r="BM582">
        <f t="shared" si="279"/>
        <v>0</v>
      </c>
      <c r="BN582">
        <f t="shared" si="280"/>
        <v>0</v>
      </c>
      <c r="BO582">
        <f t="shared" si="281"/>
        <v>0</v>
      </c>
      <c r="BP582">
        <f t="shared" si="282"/>
        <v>0</v>
      </c>
      <c r="BQ582">
        <f t="shared" si="283"/>
        <v>0</v>
      </c>
      <c r="BR582">
        <f t="shared" si="284"/>
        <v>1</v>
      </c>
      <c r="BS582">
        <f t="shared" si="285"/>
        <v>-1</v>
      </c>
      <c r="BT582">
        <f t="shared" si="298"/>
        <v>0</v>
      </c>
    </row>
    <row r="583" spans="1:72" x14ac:dyDescent="0.3">
      <c r="A583" s="1" t="s">
        <v>49</v>
      </c>
      <c r="B583" s="1">
        <v>2</v>
      </c>
      <c r="C583" s="1">
        <v>9</v>
      </c>
      <c r="D583" s="1">
        <v>147</v>
      </c>
      <c r="E583" s="1">
        <v>0</v>
      </c>
      <c r="F583" s="1">
        <v>1</v>
      </c>
      <c r="G583" s="1">
        <v>4</v>
      </c>
      <c r="H583" s="1">
        <v>4</v>
      </c>
      <c r="I583" s="1">
        <v>40</v>
      </c>
      <c r="J583" s="1">
        <v>40</v>
      </c>
      <c r="K583" s="1">
        <v>1</v>
      </c>
      <c r="L583" s="1">
        <v>1</v>
      </c>
      <c r="M583" s="1">
        <v>1</v>
      </c>
      <c r="N583" s="1">
        <v>71</v>
      </c>
      <c r="O583" s="1">
        <v>76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3">
        <f t="shared" si="286"/>
        <v>1</v>
      </c>
      <c r="AG583" s="3">
        <f t="shared" si="287"/>
        <v>0</v>
      </c>
      <c r="AH583" s="3">
        <f t="shared" si="288"/>
        <v>0</v>
      </c>
      <c r="AI583" s="3">
        <f t="shared" si="289"/>
        <v>0</v>
      </c>
      <c r="AJ583" s="3">
        <f t="shared" si="290"/>
        <v>2</v>
      </c>
      <c r="AK583" s="3">
        <f t="shared" si="272"/>
        <v>-0.1</v>
      </c>
      <c r="AL583" s="3">
        <f t="shared" si="291"/>
        <v>2</v>
      </c>
      <c r="AM583" s="3">
        <f t="shared" si="292"/>
        <v>0</v>
      </c>
      <c r="AN583" s="3">
        <f t="shared" si="293"/>
        <v>0</v>
      </c>
      <c r="AO583" s="3">
        <f t="shared" si="294"/>
        <v>0</v>
      </c>
      <c r="AP583" s="3">
        <f t="shared" si="295"/>
        <v>0</v>
      </c>
      <c r="AQ583" s="3">
        <f t="shared" si="296"/>
        <v>3</v>
      </c>
      <c r="AR583" s="3">
        <f t="shared" si="299"/>
        <v>3</v>
      </c>
      <c r="AS583" s="3">
        <f t="shared" si="273"/>
        <v>0</v>
      </c>
      <c r="AT583" s="3">
        <f t="shared" si="297"/>
        <v>-1</v>
      </c>
      <c r="BF583">
        <f t="shared" si="270"/>
        <v>0</v>
      </c>
      <c r="BG583">
        <f t="shared" si="274"/>
        <v>0</v>
      </c>
      <c r="BH583">
        <f t="shared" si="275"/>
        <v>0</v>
      </c>
      <c r="BI583">
        <f t="shared" si="276"/>
        <v>0</v>
      </c>
      <c r="BJ583">
        <f t="shared" si="277"/>
        <v>1</v>
      </c>
      <c r="BK583">
        <f t="shared" si="271"/>
        <v>0.1</v>
      </c>
      <c r="BL583">
        <f t="shared" si="278"/>
        <v>0</v>
      </c>
      <c r="BM583">
        <f t="shared" si="279"/>
        <v>0</v>
      </c>
      <c r="BN583">
        <f t="shared" si="280"/>
        <v>0</v>
      </c>
      <c r="BO583">
        <f t="shared" si="281"/>
        <v>0</v>
      </c>
      <c r="BP583">
        <f t="shared" si="282"/>
        <v>0</v>
      </c>
      <c r="BQ583">
        <f t="shared" si="283"/>
        <v>0</v>
      </c>
      <c r="BR583">
        <f t="shared" si="284"/>
        <v>2</v>
      </c>
      <c r="BS583">
        <f t="shared" si="285"/>
        <v>0</v>
      </c>
      <c r="BT583">
        <f t="shared" si="298"/>
        <v>1</v>
      </c>
    </row>
    <row r="584" spans="1:72" x14ac:dyDescent="0.3">
      <c r="A584" s="1" t="s">
        <v>49</v>
      </c>
      <c r="B584" s="1">
        <v>2</v>
      </c>
      <c r="C584" s="1">
        <v>9</v>
      </c>
      <c r="D584" s="1">
        <v>148</v>
      </c>
      <c r="E584" s="1">
        <v>0</v>
      </c>
      <c r="F584" s="1">
        <v>1</v>
      </c>
      <c r="G584" s="1">
        <v>4</v>
      </c>
      <c r="H584" s="1">
        <v>4</v>
      </c>
      <c r="I584" s="1" t="s">
        <v>46</v>
      </c>
      <c r="J584" s="1">
        <v>40</v>
      </c>
      <c r="K584" s="1">
        <v>1</v>
      </c>
      <c r="L584" s="1">
        <v>2</v>
      </c>
      <c r="M584" s="1">
        <v>1</v>
      </c>
      <c r="N584" s="1">
        <v>72</v>
      </c>
      <c r="O584" s="1">
        <v>76</v>
      </c>
      <c r="P584" s="1">
        <v>1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1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3">
        <f t="shared" si="286"/>
        <v>1</v>
      </c>
      <c r="AG584" s="3">
        <f t="shared" si="287"/>
        <v>0</v>
      </c>
      <c r="AH584" s="3">
        <f t="shared" si="288"/>
        <v>0</v>
      </c>
      <c r="AI584" s="3">
        <f t="shared" si="289"/>
        <v>0</v>
      </c>
      <c r="AJ584" s="3">
        <f t="shared" si="290"/>
        <v>3</v>
      </c>
      <c r="AK584" s="3">
        <f t="shared" si="272"/>
        <v>0.5</v>
      </c>
      <c r="AL584" s="3">
        <f t="shared" si="291"/>
        <v>3</v>
      </c>
      <c r="AM584" s="3">
        <f t="shared" si="292"/>
        <v>0</v>
      </c>
      <c r="AN584" s="3">
        <f t="shared" si="293"/>
        <v>0</v>
      </c>
      <c r="AO584" s="3">
        <f t="shared" si="294"/>
        <v>0</v>
      </c>
      <c r="AP584" s="3">
        <f t="shared" si="295"/>
        <v>0</v>
      </c>
      <c r="AQ584" s="3">
        <f t="shared" si="296"/>
        <v>3</v>
      </c>
      <c r="AR584" s="3">
        <f t="shared" si="299"/>
        <v>4</v>
      </c>
      <c r="AS584" s="3">
        <f t="shared" si="273"/>
        <v>1</v>
      </c>
      <c r="AT584" s="3">
        <f t="shared" si="297"/>
        <v>1</v>
      </c>
      <c r="BF584">
        <f t="shared" si="270"/>
        <v>0</v>
      </c>
      <c r="BG584">
        <f t="shared" si="274"/>
        <v>0</v>
      </c>
      <c r="BH584">
        <f t="shared" si="275"/>
        <v>1</v>
      </c>
      <c r="BI584">
        <f t="shared" si="276"/>
        <v>0</v>
      </c>
      <c r="BJ584">
        <f t="shared" si="277"/>
        <v>0</v>
      </c>
      <c r="BK584">
        <f t="shared" si="271"/>
        <v>-0.5</v>
      </c>
      <c r="BL584">
        <f t="shared" si="278"/>
        <v>0</v>
      </c>
      <c r="BM584">
        <f t="shared" si="279"/>
        <v>0</v>
      </c>
      <c r="BN584">
        <f t="shared" si="280"/>
        <v>0</v>
      </c>
      <c r="BO584">
        <f t="shared" si="281"/>
        <v>0</v>
      </c>
      <c r="BP584">
        <f t="shared" si="282"/>
        <v>0</v>
      </c>
      <c r="BQ584">
        <f t="shared" si="283"/>
        <v>0</v>
      </c>
      <c r="BR584">
        <f t="shared" si="284"/>
        <v>1</v>
      </c>
      <c r="BS584">
        <f t="shared" si="285"/>
        <v>-1</v>
      </c>
      <c r="BT584">
        <f t="shared" si="298"/>
        <v>-1</v>
      </c>
    </row>
    <row r="585" spans="1:72" x14ac:dyDescent="0.3">
      <c r="A585" s="1" t="s">
        <v>49</v>
      </c>
      <c r="B585" s="1">
        <v>2</v>
      </c>
      <c r="C585" s="1">
        <v>10</v>
      </c>
      <c r="D585" s="1">
        <v>149</v>
      </c>
      <c r="E585" s="1">
        <v>0</v>
      </c>
      <c r="F585" s="1">
        <v>1</v>
      </c>
      <c r="G585" s="1">
        <v>5</v>
      </c>
      <c r="H585" s="1">
        <v>4</v>
      </c>
      <c r="I585" s="1">
        <v>0</v>
      </c>
      <c r="J585" s="1">
        <v>0</v>
      </c>
      <c r="K585" s="1">
        <v>2</v>
      </c>
      <c r="L585" s="1">
        <v>1</v>
      </c>
      <c r="M585" s="1">
        <v>2</v>
      </c>
      <c r="N585" s="1">
        <v>72</v>
      </c>
      <c r="O585" s="1">
        <v>77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1</v>
      </c>
      <c r="AB585" s="1">
        <v>0</v>
      </c>
      <c r="AC585" s="1">
        <v>0</v>
      </c>
      <c r="AD585" s="1">
        <v>0</v>
      </c>
      <c r="AE585" s="1">
        <v>0</v>
      </c>
      <c r="AF585" s="3">
        <f t="shared" si="286"/>
        <v>0</v>
      </c>
      <c r="AG585" s="3">
        <f t="shared" si="287"/>
        <v>0</v>
      </c>
      <c r="AH585" s="3">
        <f t="shared" si="288"/>
        <v>0</v>
      </c>
      <c r="AI585" s="3">
        <f t="shared" si="289"/>
        <v>0</v>
      </c>
      <c r="AJ585" s="3">
        <f t="shared" si="290"/>
        <v>2</v>
      </c>
      <c r="AK585" s="3">
        <f t="shared" si="272"/>
        <v>0.19999999999999998</v>
      </c>
      <c r="AL585" s="3">
        <f t="shared" si="291"/>
        <v>2</v>
      </c>
      <c r="AM585" s="3">
        <f t="shared" si="292"/>
        <v>0</v>
      </c>
      <c r="AN585" s="3">
        <f t="shared" si="293"/>
        <v>0</v>
      </c>
      <c r="AO585" s="3">
        <f t="shared" si="294"/>
        <v>0</v>
      </c>
      <c r="AP585" s="3">
        <f t="shared" si="295"/>
        <v>0</v>
      </c>
      <c r="AQ585" s="3">
        <f t="shared" si="296"/>
        <v>2</v>
      </c>
      <c r="AR585" s="3">
        <f t="shared" si="299"/>
        <v>3</v>
      </c>
      <c r="AS585" s="3">
        <f t="shared" si="273"/>
        <v>0</v>
      </c>
      <c r="AT585" s="3">
        <f t="shared" si="297"/>
        <v>-1</v>
      </c>
      <c r="BF585">
        <f t="shared" si="270"/>
        <v>1</v>
      </c>
      <c r="BG585">
        <f t="shared" si="274"/>
        <v>0</v>
      </c>
      <c r="BH585">
        <f t="shared" si="275"/>
        <v>1</v>
      </c>
      <c r="BI585">
        <f t="shared" si="276"/>
        <v>1</v>
      </c>
      <c r="BJ585">
        <f t="shared" si="277"/>
        <v>1</v>
      </c>
      <c r="BK585">
        <f t="shared" si="271"/>
        <v>-0.19999999999999998</v>
      </c>
      <c r="BL585">
        <f t="shared" si="278"/>
        <v>0</v>
      </c>
      <c r="BM585">
        <f t="shared" si="279"/>
        <v>1</v>
      </c>
      <c r="BN585">
        <f t="shared" si="280"/>
        <v>0</v>
      </c>
      <c r="BO585">
        <f t="shared" si="281"/>
        <v>0</v>
      </c>
      <c r="BP585">
        <f t="shared" si="282"/>
        <v>0</v>
      </c>
      <c r="BQ585">
        <f t="shared" si="283"/>
        <v>1</v>
      </c>
      <c r="BR585">
        <f t="shared" si="284"/>
        <v>2</v>
      </c>
      <c r="BS585">
        <f t="shared" si="285"/>
        <v>0</v>
      </c>
      <c r="BT585">
        <f t="shared" si="298"/>
        <v>1</v>
      </c>
    </row>
    <row r="586" spans="1:72" x14ac:dyDescent="0.3">
      <c r="A586" s="1" t="s">
        <v>49</v>
      </c>
      <c r="B586" s="1">
        <v>2</v>
      </c>
      <c r="C586" s="1">
        <v>10</v>
      </c>
      <c r="D586" s="1">
        <v>150</v>
      </c>
      <c r="E586" s="1">
        <v>0</v>
      </c>
      <c r="F586" s="1">
        <v>1</v>
      </c>
      <c r="G586" s="1">
        <v>5</v>
      </c>
      <c r="H586" s="1">
        <v>4</v>
      </c>
      <c r="I586" s="1">
        <v>0</v>
      </c>
      <c r="J586" s="1">
        <v>15</v>
      </c>
      <c r="K586" s="1">
        <v>2</v>
      </c>
      <c r="L586" s="1">
        <v>1</v>
      </c>
      <c r="M586" s="1">
        <v>1</v>
      </c>
      <c r="N586" s="1">
        <v>73</v>
      </c>
      <c r="O586" s="1">
        <v>77</v>
      </c>
      <c r="P586" s="1">
        <v>0</v>
      </c>
      <c r="Q586" s="1">
        <v>0</v>
      </c>
      <c r="R586" s="1">
        <v>0</v>
      </c>
      <c r="S586" s="1">
        <v>0</v>
      </c>
      <c r="T586" s="1">
        <v>1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3">
        <f t="shared" si="286"/>
        <v>0</v>
      </c>
      <c r="AG586" s="3">
        <f t="shared" si="287"/>
        <v>1</v>
      </c>
      <c r="AH586" s="3">
        <f t="shared" si="288"/>
        <v>0</v>
      </c>
      <c r="AI586" s="3">
        <f t="shared" si="289"/>
        <v>0</v>
      </c>
      <c r="AJ586" s="3">
        <f t="shared" si="290"/>
        <v>2</v>
      </c>
      <c r="AK586" s="3">
        <f t="shared" si="272"/>
        <v>-0.4</v>
      </c>
      <c r="AL586" s="3">
        <f t="shared" si="291"/>
        <v>1</v>
      </c>
      <c r="AM586" s="3">
        <f t="shared" si="292"/>
        <v>1</v>
      </c>
      <c r="AN586" s="3">
        <f t="shared" si="293"/>
        <v>0</v>
      </c>
      <c r="AO586" s="3">
        <f t="shared" si="294"/>
        <v>0</v>
      </c>
      <c r="AP586" s="3">
        <f t="shared" si="295"/>
        <v>0</v>
      </c>
      <c r="AQ586" s="3">
        <f t="shared" si="296"/>
        <v>1</v>
      </c>
      <c r="AR586" s="3">
        <f t="shared" si="299"/>
        <v>3</v>
      </c>
      <c r="AS586" s="3">
        <f t="shared" si="273"/>
        <v>0</v>
      </c>
      <c r="AT586" s="3">
        <f t="shared" si="297"/>
        <v>0</v>
      </c>
      <c r="BF586">
        <f t="shared" si="270"/>
        <v>1</v>
      </c>
      <c r="BG586">
        <f t="shared" si="274"/>
        <v>0</v>
      </c>
      <c r="BH586">
        <f t="shared" si="275"/>
        <v>1</v>
      </c>
      <c r="BI586">
        <f t="shared" si="276"/>
        <v>1</v>
      </c>
      <c r="BJ586">
        <f t="shared" si="277"/>
        <v>1</v>
      </c>
      <c r="BK586">
        <f t="shared" si="271"/>
        <v>0.4</v>
      </c>
      <c r="BL586">
        <f t="shared" si="278"/>
        <v>0</v>
      </c>
      <c r="BM586">
        <f t="shared" si="279"/>
        <v>1</v>
      </c>
      <c r="BN586">
        <f t="shared" si="280"/>
        <v>0</v>
      </c>
      <c r="BO586">
        <f t="shared" si="281"/>
        <v>0</v>
      </c>
      <c r="BP586">
        <f t="shared" si="282"/>
        <v>0</v>
      </c>
      <c r="BQ586">
        <f t="shared" si="283"/>
        <v>2</v>
      </c>
      <c r="BR586">
        <f t="shared" si="284"/>
        <v>2</v>
      </c>
      <c r="BS586">
        <f t="shared" si="285"/>
        <v>0</v>
      </c>
      <c r="BT586">
        <f t="shared" si="298"/>
        <v>0</v>
      </c>
    </row>
    <row r="587" spans="1:72" x14ac:dyDescent="0.3">
      <c r="A587" s="1" t="s">
        <v>49</v>
      </c>
      <c r="B587" s="1">
        <v>2</v>
      </c>
      <c r="C587" s="1">
        <v>10</v>
      </c>
      <c r="D587" s="1">
        <v>151</v>
      </c>
      <c r="E587" s="1">
        <v>0</v>
      </c>
      <c r="F587" s="1">
        <v>1</v>
      </c>
      <c r="G587" s="1">
        <v>5</v>
      </c>
      <c r="H587" s="1">
        <v>4</v>
      </c>
      <c r="I587" s="1">
        <v>15</v>
      </c>
      <c r="J587" s="1">
        <v>15</v>
      </c>
      <c r="K587" s="1">
        <v>2</v>
      </c>
      <c r="L587" s="1">
        <v>2</v>
      </c>
      <c r="M587" s="1">
        <v>2</v>
      </c>
      <c r="N587" s="1">
        <v>73</v>
      </c>
      <c r="O587" s="1">
        <v>78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1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3">
        <f t="shared" si="286"/>
        <v>0</v>
      </c>
      <c r="AG587" s="3">
        <f t="shared" si="287"/>
        <v>1</v>
      </c>
      <c r="AH587" s="3">
        <f t="shared" si="288"/>
        <v>0</v>
      </c>
      <c r="AI587" s="3">
        <f t="shared" si="289"/>
        <v>0</v>
      </c>
      <c r="AJ587" s="3">
        <f t="shared" si="290"/>
        <v>1</v>
      </c>
      <c r="AK587" s="3">
        <f t="shared" si="272"/>
        <v>0.19999999999999998</v>
      </c>
      <c r="AL587" s="3">
        <f t="shared" si="291"/>
        <v>0</v>
      </c>
      <c r="AM587" s="3">
        <f t="shared" si="292"/>
        <v>1</v>
      </c>
      <c r="AN587" s="3">
        <f t="shared" si="293"/>
        <v>0</v>
      </c>
      <c r="AO587" s="3">
        <f t="shared" si="294"/>
        <v>0</v>
      </c>
      <c r="AP587" s="3">
        <f t="shared" si="295"/>
        <v>0</v>
      </c>
      <c r="AQ587" s="3">
        <f t="shared" si="296"/>
        <v>0</v>
      </c>
      <c r="AR587" s="3">
        <f t="shared" si="299"/>
        <v>3</v>
      </c>
      <c r="AS587" s="3">
        <f t="shared" si="273"/>
        <v>0</v>
      </c>
      <c r="AT587" s="3">
        <f t="shared" si="297"/>
        <v>0</v>
      </c>
      <c r="BF587">
        <f t="shared" si="270"/>
        <v>1</v>
      </c>
      <c r="BG587">
        <f t="shared" si="274"/>
        <v>1</v>
      </c>
      <c r="BH587">
        <f t="shared" si="275"/>
        <v>0</v>
      </c>
      <c r="BI587">
        <f t="shared" si="276"/>
        <v>1</v>
      </c>
      <c r="BJ587">
        <f t="shared" si="277"/>
        <v>2</v>
      </c>
      <c r="BK587">
        <f t="shared" si="271"/>
        <v>-0.19999999999999998</v>
      </c>
      <c r="BL587">
        <f t="shared" si="278"/>
        <v>0</v>
      </c>
      <c r="BM587">
        <f t="shared" si="279"/>
        <v>2</v>
      </c>
      <c r="BN587">
        <f t="shared" si="280"/>
        <v>0</v>
      </c>
      <c r="BO587">
        <f t="shared" si="281"/>
        <v>0</v>
      </c>
      <c r="BP587">
        <f t="shared" si="282"/>
        <v>0</v>
      </c>
      <c r="BQ587">
        <f t="shared" si="283"/>
        <v>3</v>
      </c>
      <c r="BR587">
        <f t="shared" si="284"/>
        <v>2</v>
      </c>
      <c r="BS587">
        <f t="shared" si="285"/>
        <v>0</v>
      </c>
      <c r="BT587">
        <f t="shared" si="298"/>
        <v>0</v>
      </c>
    </row>
    <row r="588" spans="1:72" x14ac:dyDescent="0.3">
      <c r="A588" s="1" t="s">
        <v>49</v>
      </c>
      <c r="B588" s="1">
        <v>2</v>
      </c>
      <c r="C588" s="1">
        <v>10</v>
      </c>
      <c r="D588" s="1">
        <v>152</v>
      </c>
      <c r="E588" s="1">
        <v>0</v>
      </c>
      <c r="F588" s="1">
        <v>1</v>
      </c>
      <c r="G588" s="1">
        <v>5</v>
      </c>
      <c r="H588" s="1">
        <v>4</v>
      </c>
      <c r="I588" s="1">
        <v>15</v>
      </c>
      <c r="J588" s="1">
        <v>30</v>
      </c>
      <c r="K588" s="1">
        <v>2</v>
      </c>
      <c r="L588" s="1">
        <v>1</v>
      </c>
      <c r="M588" s="1">
        <v>1</v>
      </c>
      <c r="N588" s="1">
        <v>74</v>
      </c>
      <c r="O588" s="1">
        <v>78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1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3">
        <f t="shared" si="286"/>
        <v>0</v>
      </c>
      <c r="AG588" s="3">
        <f t="shared" si="287"/>
        <v>1</v>
      </c>
      <c r="AH588" s="3">
        <f t="shared" si="288"/>
        <v>0</v>
      </c>
      <c r="AI588" s="3">
        <f t="shared" si="289"/>
        <v>0</v>
      </c>
      <c r="AJ588" s="3">
        <f t="shared" si="290"/>
        <v>2</v>
      </c>
      <c r="AK588" s="3">
        <f t="shared" si="272"/>
        <v>-0.4</v>
      </c>
      <c r="AL588" s="3">
        <f t="shared" si="291"/>
        <v>0</v>
      </c>
      <c r="AM588" s="3">
        <f t="shared" si="292"/>
        <v>2</v>
      </c>
      <c r="AN588" s="3">
        <f t="shared" si="293"/>
        <v>0</v>
      </c>
      <c r="AO588" s="3">
        <f t="shared" si="294"/>
        <v>0</v>
      </c>
      <c r="AP588" s="3">
        <f t="shared" si="295"/>
        <v>0</v>
      </c>
      <c r="AQ588" s="3">
        <f t="shared" si="296"/>
        <v>0</v>
      </c>
      <c r="AR588" s="3">
        <f t="shared" si="299"/>
        <v>4</v>
      </c>
      <c r="AS588" s="3">
        <f t="shared" si="273"/>
        <v>1</v>
      </c>
      <c r="AT588" s="3">
        <f t="shared" si="297"/>
        <v>1</v>
      </c>
      <c r="BF588">
        <f t="shared" si="270"/>
        <v>1</v>
      </c>
      <c r="BG588">
        <f t="shared" si="274"/>
        <v>1</v>
      </c>
      <c r="BH588">
        <f t="shared" si="275"/>
        <v>1</v>
      </c>
      <c r="BI588">
        <f t="shared" si="276"/>
        <v>0</v>
      </c>
      <c r="BJ588">
        <f t="shared" si="277"/>
        <v>1</v>
      </c>
      <c r="BK588">
        <f t="shared" si="271"/>
        <v>0.4</v>
      </c>
      <c r="BL588">
        <f t="shared" si="278"/>
        <v>0</v>
      </c>
      <c r="BM588">
        <f t="shared" si="279"/>
        <v>1</v>
      </c>
      <c r="BN588">
        <f t="shared" si="280"/>
        <v>0</v>
      </c>
      <c r="BO588">
        <f t="shared" si="281"/>
        <v>0</v>
      </c>
      <c r="BP588">
        <f t="shared" si="282"/>
        <v>0</v>
      </c>
      <c r="BQ588">
        <f t="shared" si="283"/>
        <v>3</v>
      </c>
      <c r="BR588">
        <f t="shared" si="284"/>
        <v>1</v>
      </c>
      <c r="BS588">
        <f t="shared" si="285"/>
        <v>-1</v>
      </c>
      <c r="BT588">
        <f t="shared" si="298"/>
        <v>-1</v>
      </c>
    </row>
    <row r="589" spans="1:72" x14ac:dyDescent="0.3">
      <c r="A589" s="1" t="s">
        <v>49</v>
      </c>
      <c r="B589" s="1">
        <v>2</v>
      </c>
      <c r="C589" s="1">
        <v>10</v>
      </c>
      <c r="D589" s="1">
        <v>153</v>
      </c>
      <c r="E589" s="1">
        <v>0</v>
      </c>
      <c r="F589" s="1">
        <v>1</v>
      </c>
      <c r="G589" s="1">
        <v>5</v>
      </c>
      <c r="H589" s="1">
        <v>4</v>
      </c>
      <c r="I589" s="1">
        <v>30</v>
      </c>
      <c r="J589" s="1">
        <v>30</v>
      </c>
      <c r="K589" s="1">
        <v>2</v>
      </c>
      <c r="L589" s="1">
        <v>1</v>
      </c>
      <c r="M589" s="1">
        <v>1</v>
      </c>
      <c r="N589" s="1">
        <v>75</v>
      </c>
      <c r="O589" s="1">
        <v>78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1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3">
        <f t="shared" si="286"/>
        <v>0</v>
      </c>
      <c r="AG589" s="3">
        <f t="shared" si="287"/>
        <v>0</v>
      </c>
      <c r="AH589" s="3">
        <f t="shared" si="288"/>
        <v>0</v>
      </c>
      <c r="AI589" s="3">
        <f t="shared" si="289"/>
        <v>0</v>
      </c>
      <c r="AJ589" s="3">
        <f t="shared" si="290"/>
        <v>2</v>
      </c>
      <c r="AK589" s="3">
        <f t="shared" si="272"/>
        <v>0.19999999999999998</v>
      </c>
      <c r="AL589" s="3">
        <f t="shared" si="291"/>
        <v>0</v>
      </c>
      <c r="AM589" s="3">
        <f t="shared" si="292"/>
        <v>2</v>
      </c>
      <c r="AN589" s="3">
        <f t="shared" si="293"/>
        <v>0</v>
      </c>
      <c r="AO589" s="3">
        <f t="shared" si="294"/>
        <v>0</v>
      </c>
      <c r="AP589" s="3">
        <f t="shared" si="295"/>
        <v>0</v>
      </c>
      <c r="AQ589" s="3">
        <f t="shared" si="296"/>
        <v>0</v>
      </c>
      <c r="AR589" s="3">
        <f t="shared" si="299"/>
        <v>3</v>
      </c>
      <c r="AS589" s="3">
        <f t="shared" si="273"/>
        <v>0</v>
      </c>
      <c r="AT589" s="3">
        <f t="shared" si="297"/>
        <v>-1</v>
      </c>
      <c r="BF589">
        <f t="shared" si="270"/>
        <v>1</v>
      </c>
      <c r="BG589">
        <f t="shared" si="274"/>
        <v>1</v>
      </c>
      <c r="BH589">
        <f t="shared" si="275"/>
        <v>2</v>
      </c>
      <c r="BI589">
        <f t="shared" si="276"/>
        <v>0</v>
      </c>
      <c r="BJ589">
        <f t="shared" si="277"/>
        <v>1</v>
      </c>
      <c r="BK589">
        <f t="shared" si="271"/>
        <v>-0.19999999999999998</v>
      </c>
      <c r="BL589">
        <f t="shared" si="278"/>
        <v>0</v>
      </c>
      <c r="BM589">
        <f t="shared" si="279"/>
        <v>1</v>
      </c>
      <c r="BN589">
        <f t="shared" si="280"/>
        <v>0</v>
      </c>
      <c r="BO589">
        <f t="shared" si="281"/>
        <v>0</v>
      </c>
      <c r="BP589">
        <f t="shared" si="282"/>
        <v>0</v>
      </c>
      <c r="BQ589">
        <f t="shared" si="283"/>
        <v>3</v>
      </c>
      <c r="BR589">
        <f t="shared" si="284"/>
        <v>2</v>
      </c>
      <c r="BS589">
        <f t="shared" si="285"/>
        <v>0</v>
      </c>
      <c r="BT589">
        <f t="shared" si="298"/>
        <v>1</v>
      </c>
    </row>
    <row r="590" spans="1:72" x14ac:dyDescent="0.3">
      <c r="A590" s="1" t="s">
        <v>49</v>
      </c>
      <c r="B590" s="1">
        <v>2</v>
      </c>
      <c r="C590" s="1">
        <v>10</v>
      </c>
      <c r="D590" s="1">
        <v>154</v>
      </c>
      <c r="E590" s="1">
        <v>0</v>
      </c>
      <c r="F590" s="1">
        <v>1</v>
      </c>
      <c r="G590" s="1">
        <v>5</v>
      </c>
      <c r="H590" s="1">
        <v>4</v>
      </c>
      <c r="I590" s="1">
        <v>40</v>
      </c>
      <c r="J590" s="1">
        <v>30</v>
      </c>
      <c r="K590" s="1">
        <v>2</v>
      </c>
      <c r="L590" s="1">
        <v>2</v>
      </c>
      <c r="M590" s="1">
        <v>1</v>
      </c>
      <c r="N590" s="1">
        <v>76</v>
      </c>
      <c r="O590" s="1">
        <v>78</v>
      </c>
      <c r="P590" s="1">
        <v>1</v>
      </c>
      <c r="Q590" s="1">
        <v>1</v>
      </c>
      <c r="R590" s="1">
        <v>0</v>
      </c>
      <c r="S590" s="1">
        <v>0</v>
      </c>
      <c r="T590" s="1">
        <v>1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1</v>
      </c>
      <c r="AC590" s="1">
        <v>0</v>
      </c>
      <c r="AD590" s="1">
        <v>1</v>
      </c>
      <c r="AE590" s="1">
        <v>0</v>
      </c>
      <c r="AF590" s="3">
        <f t="shared" si="286"/>
        <v>0</v>
      </c>
      <c r="AG590" s="3">
        <f t="shared" si="287"/>
        <v>1</v>
      </c>
      <c r="AH590" s="3">
        <f t="shared" si="288"/>
        <v>0</v>
      </c>
      <c r="AI590" s="3">
        <f t="shared" si="289"/>
        <v>0</v>
      </c>
      <c r="AJ590" s="3">
        <f t="shared" si="290"/>
        <v>3</v>
      </c>
      <c r="AK590" s="3">
        <f t="shared" si="272"/>
        <v>0.79999999999999993</v>
      </c>
      <c r="AL590" s="3">
        <f t="shared" si="291"/>
        <v>1</v>
      </c>
      <c r="AM590" s="3">
        <f t="shared" si="292"/>
        <v>3</v>
      </c>
      <c r="AN590" s="3">
        <f t="shared" si="293"/>
        <v>1</v>
      </c>
      <c r="AO590" s="3">
        <f t="shared" si="294"/>
        <v>0</v>
      </c>
      <c r="AP590" s="3">
        <f t="shared" si="295"/>
        <v>0</v>
      </c>
      <c r="AQ590" s="3">
        <f t="shared" si="296"/>
        <v>0</v>
      </c>
      <c r="AR590" s="3">
        <f t="shared" si="299"/>
        <v>4</v>
      </c>
      <c r="AS590" s="3">
        <f t="shared" si="273"/>
        <v>1</v>
      </c>
      <c r="AT590" s="3">
        <f t="shared" si="297"/>
        <v>1</v>
      </c>
      <c r="BF590">
        <f t="shared" si="270"/>
        <v>1</v>
      </c>
      <c r="BG590">
        <f t="shared" si="274"/>
        <v>0</v>
      </c>
      <c r="BH590">
        <f t="shared" si="275"/>
        <v>2</v>
      </c>
      <c r="BI590">
        <f t="shared" si="276"/>
        <v>0</v>
      </c>
      <c r="BJ590">
        <f t="shared" si="277"/>
        <v>0</v>
      </c>
      <c r="BK590">
        <f t="shared" si="271"/>
        <v>-0.79999999999999993</v>
      </c>
      <c r="BL590">
        <f t="shared" si="278"/>
        <v>0</v>
      </c>
      <c r="BM590">
        <f t="shared" si="279"/>
        <v>0</v>
      </c>
      <c r="BN590">
        <f t="shared" si="280"/>
        <v>0</v>
      </c>
      <c r="BO590">
        <f t="shared" si="281"/>
        <v>0</v>
      </c>
      <c r="BP590">
        <f t="shared" si="282"/>
        <v>0</v>
      </c>
      <c r="BQ590">
        <f t="shared" si="283"/>
        <v>3</v>
      </c>
      <c r="BR590">
        <f t="shared" si="284"/>
        <v>1</v>
      </c>
      <c r="BS590">
        <f t="shared" si="285"/>
        <v>-1</v>
      </c>
      <c r="BT590">
        <f t="shared" si="298"/>
        <v>-1</v>
      </c>
    </row>
    <row r="591" spans="1:72" x14ac:dyDescent="0.3">
      <c r="A591" s="1" t="s">
        <v>49</v>
      </c>
      <c r="B591" s="1">
        <v>3</v>
      </c>
      <c r="C591" s="1">
        <v>1</v>
      </c>
      <c r="D591" s="1">
        <v>155</v>
      </c>
      <c r="E591" s="1">
        <v>0</v>
      </c>
      <c r="F591" s="1">
        <v>1</v>
      </c>
      <c r="G591" s="1">
        <v>6</v>
      </c>
      <c r="H591" s="1">
        <v>4</v>
      </c>
      <c r="I591" s="1">
        <v>0</v>
      </c>
      <c r="J591" s="1">
        <v>0</v>
      </c>
      <c r="K591" s="1">
        <v>1</v>
      </c>
      <c r="L591" s="1">
        <v>1</v>
      </c>
      <c r="M591" s="1">
        <v>2</v>
      </c>
      <c r="N591" s="1">
        <v>76</v>
      </c>
      <c r="O591" s="1">
        <v>79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3">
        <f t="shared" si="286"/>
        <v>1</v>
      </c>
      <c r="AG591" s="3">
        <f t="shared" si="287"/>
        <v>1</v>
      </c>
      <c r="AH591" s="3">
        <f t="shared" si="288"/>
        <v>0</v>
      </c>
      <c r="AI591" s="3">
        <f t="shared" si="289"/>
        <v>0</v>
      </c>
      <c r="AJ591" s="3">
        <f t="shared" si="290"/>
        <v>2</v>
      </c>
      <c r="AK591" s="3">
        <f t="shared" si="272"/>
        <v>0.5</v>
      </c>
      <c r="AL591" s="3">
        <f t="shared" si="291"/>
        <v>1</v>
      </c>
      <c r="AM591" s="3">
        <f t="shared" si="292"/>
        <v>2</v>
      </c>
      <c r="AN591" s="3">
        <f t="shared" si="293"/>
        <v>1</v>
      </c>
      <c r="AO591" s="3">
        <f t="shared" si="294"/>
        <v>0</v>
      </c>
      <c r="AP591" s="3">
        <f t="shared" si="295"/>
        <v>0</v>
      </c>
      <c r="AQ591" s="3">
        <f t="shared" si="296"/>
        <v>1</v>
      </c>
      <c r="AR591" s="3">
        <f t="shared" si="299"/>
        <v>4</v>
      </c>
      <c r="AS591" s="3">
        <f t="shared" si="273"/>
        <v>1</v>
      </c>
      <c r="AT591" s="3">
        <f t="shared" si="297"/>
        <v>0</v>
      </c>
      <c r="BF591">
        <f t="shared" si="270"/>
        <v>0</v>
      </c>
      <c r="BG591">
        <f t="shared" si="274"/>
        <v>0</v>
      </c>
      <c r="BH591">
        <f t="shared" si="275"/>
        <v>1</v>
      </c>
      <c r="BI591">
        <f t="shared" si="276"/>
        <v>0</v>
      </c>
      <c r="BJ591">
        <f t="shared" si="277"/>
        <v>1</v>
      </c>
      <c r="BK591">
        <f t="shared" si="271"/>
        <v>-0.5</v>
      </c>
      <c r="BL591">
        <f t="shared" si="278"/>
        <v>0</v>
      </c>
      <c r="BM591">
        <f t="shared" si="279"/>
        <v>1</v>
      </c>
      <c r="BN591">
        <f t="shared" si="280"/>
        <v>0</v>
      </c>
      <c r="BO591">
        <f t="shared" si="281"/>
        <v>0</v>
      </c>
      <c r="BP591">
        <f t="shared" si="282"/>
        <v>0</v>
      </c>
      <c r="BQ591">
        <f t="shared" si="283"/>
        <v>2</v>
      </c>
      <c r="BR591">
        <f t="shared" si="284"/>
        <v>1</v>
      </c>
      <c r="BS591">
        <f t="shared" si="285"/>
        <v>-1</v>
      </c>
      <c r="BT591">
        <f t="shared" si="298"/>
        <v>0</v>
      </c>
    </row>
    <row r="592" spans="1:72" x14ac:dyDescent="0.3">
      <c r="A592" s="1" t="s">
        <v>49</v>
      </c>
      <c r="B592" s="1">
        <v>3</v>
      </c>
      <c r="C592" s="1">
        <v>1</v>
      </c>
      <c r="D592" s="1">
        <v>156</v>
      </c>
      <c r="E592" s="1">
        <v>1</v>
      </c>
      <c r="F592" s="1">
        <v>1</v>
      </c>
      <c r="G592" s="1">
        <v>0</v>
      </c>
      <c r="H592" s="1">
        <v>0</v>
      </c>
      <c r="I592" s="1">
        <v>0</v>
      </c>
      <c r="J592" s="1">
        <v>15</v>
      </c>
      <c r="K592" s="1">
        <v>1</v>
      </c>
      <c r="L592" s="1">
        <v>2</v>
      </c>
      <c r="M592" s="1">
        <v>1</v>
      </c>
      <c r="N592" s="1">
        <v>77</v>
      </c>
      <c r="O592" s="1">
        <v>79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1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3">
        <f t="shared" si="286"/>
        <v>1</v>
      </c>
      <c r="AG592" s="3">
        <f t="shared" si="287"/>
        <v>1</v>
      </c>
      <c r="AH592" s="3">
        <f t="shared" si="288"/>
        <v>0</v>
      </c>
      <c r="AI592" s="3">
        <f t="shared" si="289"/>
        <v>0</v>
      </c>
      <c r="AJ592" s="3">
        <f t="shared" si="290"/>
        <v>2</v>
      </c>
      <c r="AK592" s="3">
        <f t="shared" si="272"/>
        <v>-0.6</v>
      </c>
      <c r="AL592" s="3">
        <f t="shared" si="291"/>
        <v>1</v>
      </c>
      <c r="AM592" s="3">
        <f t="shared" si="292"/>
        <v>1</v>
      </c>
      <c r="AN592" s="3">
        <f t="shared" si="293"/>
        <v>1</v>
      </c>
      <c r="AO592" s="3">
        <f t="shared" si="294"/>
        <v>0</v>
      </c>
      <c r="AP592" s="3">
        <f t="shared" si="295"/>
        <v>0</v>
      </c>
      <c r="AQ592" s="3">
        <f t="shared" si="296"/>
        <v>2</v>
      </c>
      <c r="AR592" s="3">
        <f t="shared" si="299"/>
        <v>4</v>
      </c>
      <c r="AS592" s="3">
        <f t="shared" si="273"/>
        <v>1</v>
      </c>
      <c r="AT592" s="3">
        <f t="shared" si="297"/>
        <v>0</v>
      </c>
      <c r="BF592">
        <f t="shared" si="270"/>
        <v>0</v>
      </c>
      <c r="BG592">
        <f t="shared" si="274"/>
        <v>0</v>
      </c>
      <c r="BH592">
        <f t="shared" si="275"/>
        <v>1</v>
      </c>
      <c r="BI592">
        <f t="shared" si="276"/>
        <v>0</v>
      </c>
      <c r="BJ592">
        <f t="shared" si="277"/>
        <v>1</v>
      </c>
      <c r="BK592">
        <f t="shared" si="271"/>
        <v>0.6</v>
      </c>
      <c r="BL592">
        <f t="shared" si="278"/>
        <v>0</v>
      </c>
      <c r="BM592">
        <f t="shared" si="279"/>
        <v>1</v>
      </c>
      <c r="BN592">
        <f t="shared" si="280"/>
        <v>0</v>
      </c>
      <c r="BO592">
        <f t="shared" si="281"/>
        <v>0</v>
      </c>
      <c r="BP592">
        <f t="shared" si="282"/>
        <v>0</v>
      </c>
      <c r="BQ592">
        <f t="shared" si="283"/>
        <v>1</v>
      </c>
      <c r="BR592">
        <f t="shared" si="284"/>
        <v>1</v>
      </c>
      <c r="BS592">
        <f t="shared" si="285"/>
        <v>-1</v>
      </c>
      <c r="BT592">
        <f t="shared" si="298"/>
        <v>0</v>
      </c>
    </row>
    <row r="593" spans="1:72" x14ac:dyDescent="0.3">
      <c r="A593" s="1" t="s">
        <v>49</v>
      </c>
      <c r="B593" s="1">
        <v>3</v>
      </c>
      <c r="C593" s="1">
        <v>1</v>
      </c>
      <c r="D593" s="1">
        <v>157</v>
      </c>
      <c r="E593" s="1">
        <v>1</v>
      </c>
      <c r="F593" s="1">
        <v>1</v>
      </c>
      <c r="G593" s="1">
        <v>0</v>
      </c>
      <c r="H593" s="1">
        <v>0</v>
      </c>
      <c r="I593" s="1">
        <v>15</v>
      </c>
      <c r="J593" s="1">
        <v>15</v>
      </c>
      <c r="K593" s="1">
        <v>1</v>
      </c>
      <c r="L593" s="1">
        <v>1</v>
      </c>
      <c r="M593" s="1">
        <v>1</v>
      </c>
      <c r="N593" s="1">
        <v>78</v>
      </c>
      <c r="O593" s="1">
        <v>79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3">
        <f t="shared" si="286"/>
        <v>1</v>
      </c>
      <c r="AG593" s="3">
        <f t="shared" si="287"/>
        <v>0</v>
      </c>
      <c r="AH593" s="3">
        <f t="shared" si="288"/>
        <v>0</v>
      </c>
      <c r="AI593" s="3">
        <f t="shared" si="289"/>
        <v>0</v>
      </c>
      <c r="AJ593" s="3">
        <f t="shared" si="290"/>
        <v>2</v>
      </c>
      <c r="AK593" s="3">
        <f t="shared" si="272"/>
        <v>0</v>
      </c>
      <c r="AL593" s="3">
        <f t="shared" si="291"/>
        <v>0</v>
      </c>
      <c r="AM593" s="3">
        <f t="shared" si="292"/>
        <v>0</v>
      </c>
      <c r="AN593" s="3">
        <f t="shared" si="293"/>
        <v>0</v>
      </c>
      <c r="AO593" s="3">
        <f t="shared" si="294"/>
        <v>0</v>
      </c>
      <c r="AP593" s="3">
        <f t="shared" si="295"/>
        <v>0</v>
      </c>
      <c r="AQ593" s="3">
        <f t="shared" si="296"/>
        <v>3</v>
      </c>
      <c r="AR593" s="3">
        <f t="shared" si="299"/>
        <v>4</v>
      </c>
      <c r="AS593" s="3">
        <f t="shared" si="273"/>
        <v>1</v>
      </c>
      <c r="AT593" s="3">
        <f t="shared" si="297"/>
        <v>0</v>
      </c>
      <c r="BF593">
        <f t="shared" si="270"/>
        <v>0</v>
      </c>
      <c r="BG593">
        <f t="shared" si="274"/>
        <v>0</v>
      </c>
      <c r="BH593">
        <f t="shared" si="275"/>
        <v>1</v>
      </c>
      <c r="BI593">
        <f t="shared" si="276"/>
        <v>0</v>
      </c>
      <c r="BJ593">
        <f t="shared" si="277"/>
        <v>1</v>
      </c>
      <c r="BK593">
        <f t="shared" si="271"/>
        <v>0</v>
      </c>
      <c r="BL593">
        <f t="shared" si="278"/>
        <v>0</v>
      </c>
      <c r="BM593">
        <f t="shared" si="279"/>
        <v>1</v>
      </c>
      <c r="BN593">
        <f t="shared" si="280"/>
        <v>0</v>
      </c>
      <c r="BO593">
        <f t="shared" si="281"/>
        <v>0</v>
      </c>
      <c r="BP593">
        <f t="shared" si="282"/>
        <v>0</v>
      </c>
      <c r="BQ593">
        <f t="shared" si="283"/>
        <v>0</v>
      </c>
      <c r="BR593">
        <f t="shared" si="284"/>
        <v>1</v>
      </c>
      <c r="BS593">
        <f t="shared" si="285"/>
        <v>-1</v>
      </c>
      <c r="BT593">
        <f t="shared" si="298"/>
        <v>0</v>
      </c>
    </row>
    <row r="594" spans="1:72" x14ac:dyDescent="0.3">
      <c r="A594" s="1" t="s">
        <v>49</v>
      </c>
      <c r="B594" s="1">
        <v>3</v>
      </c>
      <c r="C594" s="1">
        <v>1</v>
      </c>
      <c r="D594" s="1">
        <v>158</v>
      </c>
      <c r="E594" s="1">
        <v>1</v>
      </c>
      <c r="F594" s="1">
        <v>1</v>
      </c>
      <c r="G594" s="1">
        <v>0</v>
      </c>
      <c r="H594" s="1">
        <v>0</v>
      </c>
      <c r="I594" s="1">
        <v>30</v>
      </c>
      <c r="J594" s="1">
        <v>15</v>
      </c>
      <c r="K594" s="1">
        <v>1</v>
      </c>
      <c r="L594" s="1">
        <v>1</v>
      </c>
      <c r="M594" s="1">
        <v>1</v>
      </c>
      <c r="N594" s="1">
        <v>79</v>
      </c>
      <c r="O594" s="1">
        <v>79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3">
        <f t="shared" si="286"/>
        <v>1</v>
      </c>
      <c r="AG594" s="3">
        <f t="shared" si="287"/>
        <v>0</v>
      </c>
      <c r="AH594" s="3">
        <f t="shared" si="288"/>
        <v>0</v>
      </c>
      <c r="AI594" s="3">
        <f t="shared" si="289"/>
        <v>0</v>
      </c>
      <c r="AJ594" s="3">
        <f t="shared" si="290"/>
        <v>3</v>
      </c>
      <c r="AK594" s="3">
        <f t="shared" si="272"/>
        <v>0.6</v>
      </c>
      <c r="AL594" s="3">
        <f t="shared" si="291"/>
        <v>0</v>
      </c>
      <c r="AM594" s="3">
        <f t="shared" si="292"/>
        <v>0</v>
      </c>
      <c r="AN594" s="3">
        <f t="shared" si="293"/>
        <v>0</v>
      </c>
      <c r="AO594" s="3">
        <f t="shared" si="294"/>
        <v>0</v>
      </c>
      <c r="AP594" s="3">
        <f t="shared" si="295"/>
        <v>0</v>
      </c>
      <c r="AQ594" s="3">
        <f t="shared" si="296"/>
        <v>3</v>
      </c>
      <c r="AR594" s="3">
        <f t="shared" si="299"/>
        <v>4</v>
      </c>
      <c r="AS594" s="3">
        <f t="shared" si="273"/>
        <v>1</v>
      </c>
      <c r="AT594" s="3">
        <f t="shared" si="297"/>
        <v>0</v>
      </c>
      <c r="BF594">
        <f t="shared" si="270"/>
        <v>0</v>
      </c>
      <c r="BG594">
        <f t="shared" si="274"/>
        <v>0</v>
      </c>
      <c r="BH594">
        <f t="shared" si="275"/>
        <v>1</v>
      </c>
      <c r="BI594">
        <f t="shared" si="276"/>
        <v>0</v>
      </c>
      <c r="BJ594">
        <f t="shared" si="277"/>
        <v>0</v>
      </c>
      <c r="BK594">
        <f t="shared" si="271"/>
        <v>-0.6</v>
      </c>
      <c r="BL594">
        <f t="shared" si="278"/>
        <v>0</v>
      </c>
      <c r="BM594">
        <f t="shared" si="279"/>
        <v>0</v>
      </c>
      <c r="BN594">
        <f t="shared" si="280"/>
        <v>0</v>
      </c>
      <c r="BO594">
        <f t="shared" si="281"/>
        <v>0</v>
      </c>
      <c r="BP594">
        <f t="shared" si="282"/>
        <v>0</v>
      </c>
      <c r="BQ594">
        <f t="shared" si="283"/>
        <v>0</v>
      </c>
      <c r="BR594">
        <f t="shared" si="284"/>
        <v>1</v>
      </c>
      <c r="BS594">
        <f t="shared" si="285"/>
        <v>-1</v>
      </c>
      <c r="BT594">
        <f t="shared" si="298"/>
        <v>0</v>
      </c>
    </row>
    <row r="595" spans="1:72" x14ac:dyDescent="0.3">
      <c r="A595" s="1" t="s">
        <v>49</v>
      </c>
      <c r="B595" s="1">
        <v>3</v>
      </c>
      <c r="C595" s="1">
        <v>1</v>
      </c>
      <c r="D595" s="1">
        <v>159</v>
      </c>
      <c r="E595" s="1">
        <v>1</v>
      </c>
      <c r="F595" s="1">
        <v>1</v>
      </c>
      <c r="G595" s="1">
        <v>0</v>
      </c>
      <c r="H595" s="1">
        <v>0</v>
      </c>
      <c r="I595" s="1">
        <v>40</v>
      </c>
      <c r="J595" s="1">
        <v>15</v>
      </c>
      <c r="K595" s="1">
        <v>1</v>
      </c>
      <c r="L595" s="1">
        <v>2</v>
      </c>
      <c r="M595" s="1">
        <v>1</v>
      </c>
      <c r="N595" s="1">
        <v>80</v>
      </c>
      <c r="O595" s="1">
        <v>79</v>
      </c>
      <c r="P595" s="1">
        <v>1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1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3">
        <f t="shared" si="286"/>
        <v>1</v>
      </c>
      <c r="AG595" s="3">
        <f t="shared" si="287"/>
        <v>0</v>
      </c>
      <c r="AH595" s="3">
        <f t="shared" si="288"/>
        <v>0</v>
      </c>
      <c r="AI595" s="3">
        <f t="shared" si="289"/>
        <v>0</v>
      </c>
      <c r="AJ595" s="3">
        <f t="shared" si="290"/>
        <v>3</v>
      </c>
      <c r="AK595" s="3">
        <f t="shared" si="272"/>
        <v>1.2</v>
      </c>
      <c r="AL595" s="3">
        <f t="shared" si="291"/>
        <v>1</v>
      </c>
      <c r="AM595" s="3">
        <f t="shared" si="292"/>
        <v>0</v>
      </c>
      <c r="AN595" s="3">
        <f t="shared" si="293"/>
        <v>0</v>
      </c>
      <c r="AO595" s="3">
        <f t="shared" si="294"/>
        <v>0</v>
      </c>
      <c r="AP595" s="3">
        <f t="shared" si="295"/>
        <v>0</v>
      </c>
      <c r="AQ595" s="3">
        <f t="shared" si="296"/>
        <v>3</v>
      </c>
      <c r="AR595" s="3">
        <f t="shared" si="299"/>
        <v>3</v>
      </c>
      <c r="AS595" s="3">
        <f t="shared" si="273"/>
        <v>0</v>
      </c>
      <c r="AT595" s="3">
        <f t="shared" si="297"/>
        <v>-1</v>
      </c>
      <c r="BF595">
        <f t="shared" si="270"/>
        <v>0</v>
      </c>
      <c r="BG595">
        <f t="shared" si="274"/>
        <v>0</v>
      </c>
      <c r="BH595">
        <f t="shared" si="275"/>
        <v>1</v>
      </c>
      <c r="BI595">
        <f t="shared" si="276"/>
        <v>0</v>
      </c>
      <c r="BJ595">
        <f t="shared" si="277"/>
        <v>0</v>
      </c>
      <c r="BK595">
        <f t="shared" si="271"/>
        <v>-1.2</v>
      </c>
      <c r="BL595">
        <f t="shared" si="278"/>
        <v>0</v>
      </c>
      <c r="BM595">
        <f t="shared" si="279"/>
        <v>0</v>
      </c>
      <c r="BN595">
        <f t="shared" si="280"/>
        <v>0</v>
      </c>
      <c r="BO595">
        <f t="shared" si="281"/>
        <v>0</v>
      </c>
      <c r="BP595">
        <f t="shared" si="282"/>
        <v>0</v>
      </c>
      <c r="BQ595">
        <f t="shared" si="283"/>
        <v>0</v>
      </c>
      <c r="BR595">
        <f t="shared" si="284"/>
        <v>2</v>
      </c>
      <c r="BS595">
        <f t="shared" si="285"/>
        <v>0</v>
      </c>
      <c r="BT595">
        <f t="shared" si="298"/>
        <v>1</v>
      </c>
    </row>
    <row r="596" spans="1:72" x14ac:dyDescent="0.3">
      <c r="A596" s="1" t="s">
        <v>49</v>
      </c>
      <c r="B596" s="1">
        <v>3</v>
      </c>
      <c r="C596" s="1">
        <v>2</v>
      </c>
      <c r="D596" s="1">
        <v>160</v>
      </c>
      <c r="E596" s="1">
        <v>1</v>
      </c>
      <c r="F596" s="1">
        <v>1</v>
      </c>
      <c r="G596" s="1">
        <v>1</v>
      </c>
      <c r="H596" s="1">
        <v>0</v>
      </c>
      <c r="I596" s="1">
        <v>0</v>
      </c>
      <c r="J596" s="1">
        <v>0</v>
      </c>
      <c r="K596" s="1">
        <v>2</v>
      </c>
      <c r="L596" s="1">
        <v>1</v>
      </c>
      <c r="M596" s="1">
        <v>2</v>
      </c>
      <c r="N596" s="1">
        <v>80</v>
      </c>
      <c r="O596" s="1">
        <v>80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3">
        <f t="shared" si="286"/>
        <v>0</v>
      </c>
      <c r="AG596" s="3">
        <f t="shared" si="287"/>
        <v>0</v>
      </c>
      <c r="AH596" s="3">
        <f t="shared" si="288"/>
        <v>0</v>
      </c>
      <c r="AI596" s="3">
        <f t="shared" si="289"/>
        <v>0</v>
      </c>
      <c r="AJ596" s="3">
        <f t="shared" si="290"/>
        <v>2</v>
      </c>
      <c r="AK596" s="3">
        <f t="shared" si="272"/>
        <v>0.3</v>
      </c>
      <c r="AL596" s="3">
        <f t="shared" si="291"/>
        <v>1</v>
      </c>
      <c r="AM596" s="3">
        <f t="shared" si="292"/>
        <v>0</v>
      </c>
      <c r="AN596" s="3">
        <f t="shared" si="293"/>
        <v>0</v>
      </c>
      <c r="AO596" s="3">
        <f t="shared" si="294"/>
        <v>0</v>
      </c>
      <c r="AP596" s="3">
        <f t="shared" si="295"/>
        <v>0</v>
      </c>
      <c r="AQ596" s="3">
        <f t="shared" si="296"/>
        <v>2</v>
      </c>
      <c r="AR596" s="3">
        <f t="shared" si="299"/>
        <v>2</v>
      </c>
      <c r="AS596" s="3">
        <f t="shared" si="273"/>
        <v>0</v>
      </c>
      <c r="AT596" s="3">
        <f t="shared" si="297"/>
        <v>0</v>
      </c>
      <c r="BF596">
        <f t="shared" si="270"/>
        <v>1</v>
      </c>
      <c r="BG596">
        <f t="shared" si="274"/>
        <v>0</v>
      </c>
      <c r="BH596">
        <f t="shared" si="275"/>
        <v>1</v>
      </c>
      <c r="BI596">
        <f t="shared" si="276"/>
        <v>0</v>
      </c>
      <c r="BJ596">
        <f t="shared" si="277"/>
        <v>1</v>
      </c>
      <c r="BK596">
        <f t="shared" si="271"/>
        <v>-0.3</v>
      </c>
      <c r="BL596">
        <f t="shared" si="278"/>
        <v>0</v>
      </c>
      <c r="BM596">
        <f t="shared" si="279"/>
        <v>0</v>
      </c>
      <c r="BN596">
        <f t="shared" si="280"/>
        <v>0</v>
      </c>
      <c r="BO596">
        <f t="shared" si="281"/>
        <v>0</v>
      </c>
      <c r="BP596">
        <f t="shared" si="282"/>
        <v>0</v>
      </c>
      <c r="BQ596">
        <f t="shared" si="283"/>
        <v>1</v>
      </c>
      <c r="BR596">
        <f t="shared" si="284"/>
        <v>3</v>
      </c>
      <c r="BS596">
        <f t="shared" si="285"/>
        <v>0</v>
      </c>
      <c r="BT596">
        <f t="shared" si="298"/>
        <v>0</v>
      </c>
    </row>
    <row r="597" spans="1:72" x14ac:dyDescent="0.3">
      <c r="A597" s="1" t="s">
        <v>49</v>
      </c>
      <c r="B597" s="1">
        <v>3</v>
      </c>
      <c r="C597" s="1">
        <v>2</v>
      </c>
      <c r="D597" s="1">
        <v>161</v>
      </c>
      <c r="E597" s="1">
        <v>1</v>
      </c>
      <c r="F597" s="1">
        <v>1</v>
      </c>
      <c r="G597" s="1">
        <v>1</v>
      </c>
      <c r="H597" s="1">
        <v>0</v>
      </c>
      <c r="I597" s="1">
        <v>0</v>
      </c>
      <c r="J597" s="1">
        <v>15</v>
      </c>
      <c r="K597" s="1">
        <v>2</v>
      </c>
      <c r="L597" s="1">
        <v>1</v>
      </c>
      <c r="M597" s="1">
        <v>2</v>
      </c>
      <c r="N597" s="1">
        <v>80</v>
      </c>
      <c r="O597" s="1">
        <v>81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1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3">
        <f t="shared" si="286"/>
        <v>0</v>
      </c>
      <c r="AG597" s="3">
        <f t="shared" si="287"/>
        <v>0</v>
      </c>
      <c r="AH597" s="3">
        <f t="shared" si="288"/>
        <v>1</v>
      </c>
      <c r="AI597" s="3">
        <f t="shared" si="289"/>
        <v>0</v>
      </c>
      <c r="AJ597" s="3">
        <f t="shared" si="290"/>
        <v>1</v>
      </c>
      <c r="AK597" s="3">
        <f t="shared" si="272"/>
        <v>-0.3</v>
      </c>
      <c r="AL597" s="3">
        <f t="shared" si="291"/>
        <v>1</v>
      </c>
      <c r="AM597" s="3">
        <f t="shared" si="292"/>
        <v>0</v>
      </c>
      <c r="AN597" s="3">
        <f t="shared" si="293"/>
        <v>0</v>
      </c>
      <c r="AO597" s="3">
        <f t="shared" si="294"/>
        <v>0</v>
      </c>
      <c r="AP597" s="3">
        <f t="shared" si="295"/>
        <v>0</v>
      </c>
      <c r="AQ597" s="3">
        <f t="shared" si="296"/>
        <v>1</v>
      </c>
      <c r="AR597" s="3">
        <f t="shared" si="299"/>
        <v>1</v>
      </c>
      <c r="AS597" s="3">
        <f t="shared" si="273"/>
        <v>-1</v>
      </c>
      <c r="AT597" s="3">
        <f t="shared" si="297"/>
        <v>-1</v>
      </c>
      <c r="BF597">
        <f t="shared" si="270"/>
        <v>1</v>
      </c>
      <c r="BG597">
        <f t="shared" si="274"/>
        <v>0</v>
      </c>
      <c r="BH597">
        <f t="shared" si="275"/>
        <v>1</v>
      </c>
      <c r="BI597">
        <f t="shared" si="276"/>
        <v>0</v>
      </c>
      <c r="BJ597">
        <f t="shared" si="277"/>
        <v>2</v>
      </c>
      <c r="BK597">
        <f t="shared" si="271"/>
        <v>0.3</v>
      </c>
      <c r="BL597">
        <f t="shared" si="278"/>
        <v>0</v>
      </c>
      <c r="BM597">
        <f t="shared" si="279"/>
        <v>0</v>
      </c>
      <c r="BN597">
        <f t="shared" si="280"/>
        <v>0</v>
      </c>
      <c r="BO597">
        <f t="shared" si="281"/>
        <v>0</v>
      </c>
      <c r="BP597">
        <f t="shared" si="282"/>
        <v>0</v>
      </c>
      <c r="BQ597">
        <f t="shared" si="283"/>
        <v>2</v>
      </c>
      <c r="BR597">
        <f t="shared" si="284"/>
        <v>4</v>
      </c>
      <c r="BS597">
        <f t="shared" si="285"/>
        <v>1</v>
      </c>
      <c r="BT597">
        <f t="shared" si="298"/>
        <v>1</v>
      </c>
    </row>
    <row r="598" spans="1:72" x14ac:dyDescent="0.3">
      <c r="A598" s="1" t="s">
        <v>49</v>
      </c>
      <c r="B598" s="1">
        <v>3</v>
      </c>
      <c r="C598" s="1">
        <v>2</v>
      </c>
      <c r="D598" s="1">
        <v>162</v>
      </c>
      <c r="E598" s="1">
        <v>1</v>
      </c>
      <c r="F598" s="1">
        <v>1</v>
      </c>
      <c r="G598" s="1">
        <v>1</v>
      </c>
      <c r="H598" s="1">
        <v>0</v>
      </c>
      <c r="I598" s="1">
        <v>0</v>
      </c>
      <c r="J598" s="1">
        <v>30</v>
      </c>
      <c r="K598" s="1">
        <v>2</v>
      </c>
      <c r="L598" s="1">
        <v>1</v>
      </c>
      <c r="M598" s="1">
        <v>2</v>
      </c>
      <c r="N598" s="1">
        <v>80</v>
      </c>
      <c r="O598" s="1">
        <v>82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1</v>
      </c>
      <c r="AB598" s="1">
        <v>0</v>
      </c>
      <c r="AC598" s="1">
        <v>0</v>
      </c>
      <c r="AD598" s="1">
        <v>0</v>
      </c>
      <c r="AE598" s="1">
        <v>0</v>
      </c>
      <c r="AF598" s="3">
        <f t="shared" si="286"/>
        <v>0</v>
      </c>
      <c r="AG598" s="3">
        <f t="shared" si="287"/>
        <v>0</v>
      </c>
      <c r="AH598" s="3">
        <f t="shared" si="288"/>
        <v>1</v>
      </c>
      <c r="AI598" s="3">
        <f t="shared" si="289"/>
        <v>0</v>
      </c>
      <c r="AJ598" s="3">
        <f t="shared" si="290"/>
        <v>0</v>
      </c>
      <c r="AK598" s="3">
        <f t="shared" si="272"/>
        <v>-0.89999999999999991</v>
      </c>
      <c r="AL598" s="3">
        <f t="shared" si="291"/>
        <v>0</v>
      </c>
      <c r="AM598" s="3">
        <f t="shared" si="292"/>
        <v>0</v>
      </c>
      <c r="AN598" s="3">
        <f t="shared" si="293"/>
        <v>0</v>
      </c>
      <c r="AO598" s="3">
        <f t="shared" si="294"/>
        <v>0</v>
      </c>
      <c r="AP598" s="3">
        <f t="shared" si="295"/>
        <v>0</v>
      </c>
      <c r="AQ598" s="3">
        <f t="shared" si="296"/>
        <v>0</v>
      </c>
      <c r="AR598" s="3">
        <f t="shared" si="299"/>
        <v>1</v>
      </c>
      <c r="AS598" s="3">
        <f t="shared" si="273"/>
        <v>-1</v>
      </c>
      <c r="AT598" s="3">
        <f t="shared" si="297"/>
        <v>0</v>
      </c>
      <c r="BF598">
        <f t="shared" si="270"/>
        <v>1</v>
      </c>
      <c r="BG598">
        <f t="shared" si="274"/>
        <v>0</v>
      </c>
      <c r="BH598">
        <f t="shared" si="275"/>
        <v>0</v>
      </c>
      <c r="BI598">
        <f t="shared" si="276"/>
        <v>1</v>
      </c>
      <c r="BJ598">
        <f t="shared" si="277"/>
        <v>3</v>
      </c>
      <c r="BK598">
        <f t="shared" si="271"/>
        <v>0.89999999999999991</v>
      </c>
      <c r="BL598">
        <f t="shared" si="278"/>
        <v>0</v>
      </c>
      <c r="BM598">
        <f t="shared" si="279"/>
        <v>0</v>
      </c>
      <c r="BN598">
        <f t="shared" si="280"/>
        <v>0</v>
      </c>
      <c r="BO598">
        <f t="shared" si="281"/>
        <v>0</v>
      </c>
      <c r="BP598">
        <f t="shared" si="282"/>
        <v>0</v>
      </c>
      <c r="BQ598">
        <f t="shared" si="283"/>
        <v>3</v>
      </c>
      <c r="BR598">
        <f t="shared" si="284"/>
        <v>4</v>
      </c>
      <c r="BS598">
        <f t="shared" si="285"/>
        <v>1</v>
      </c>
      <c r="BT598">
        <f t="shared" si="298"/>
        <v>0</v>
      </c>
    </row>
    <row r="599" spans="1:72" x14ac:dyDescent="0.3">
      <c r="A599" s="1" t="s">
        <v>49</v>
      </c>
      <c r="B599" s="1">
        <v>3</v>
      </c>
      <c r="C599" s="1">
        <v>2</v>
      </c>
      <c r="D599" s="1">
        <v>163</v>
      </c>
      <c r="E599" s="1">
        <v>1</v>
      </c>
      <c r="F599" s="1">
        <v>1</v>
      </c>
      <c r="G599" s="1">
        <v>1</v>
      </c>
      <c r="H599" s="1">
        <v>0</v>
      </c>
      <c r="I599" s="1">
        <v>0</v>
      </c>
      <c r="J599" s="1">
        <v>40</v>
      </c>
      <c r="K599" s="1">
        <v>2</v>
      </c>
      <c r="L599" s="1">
        <v>1</v>
      </c>
      <c r="M599" s="1">
        <v>2</v>
      </c>
      <c r="N599" s="1">
        <v>80</v>
      </c>
      <c r="O599" s="1">
        <v>83</v>
      </c>
      <c r="P599" s="1">
        <v>2</v>
      </c>
      <c r="Q599" s="1">
        <v>0</v>
      </c>
      <c r="R599" s="1">
        <v>0</v>
      </c>
      <c r="S599" s="1">
        <v>1</v>
      </c>
      <c r="T599" s="1">
        <v>0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3">
        <f t="shared" si="286"/>
        <v>0</v>
      </c>
      <c r="AG599" s="3">
        <f t="shared" si="287"/>
        <v>0</v>
      </c>
      <c r="AH599" s="3">
        <f t="shared" si="288"/>
        <v>1</v>
      </c>
      <c r="AI599" s="3">
        <f t="shared" si="289"/>
        <v>0</v>
      </c>
      <c r="AJ599" s="3">
        <f t="shared" si="290"/>
        <v>0</v>
      </c>
      <c r="AK599" s="3">
        <f t="shared" si="272"/>
        <v>-1.4999999999999998</v>
      </c>
      <c r="AL599" s="3">
        <f t="shared" si="291"/>
        <v>0</v>
      </c>
      <c r="AM599" s="3">
        <f t="shared" si="292"/>
        <v>0</v>
      </c>
      <c r="AN599" s="3">
        <f t="shared" si="293"/>
        <v>0</v>
      </c>
      <c r="AO599" s="3">
        <f t="shared" si="294"/>
        <v>0</v>
      </c>
      <c r="AP599" s="3">
        <f t="shared" si="295"/>
        <v>0</v>
      </c>
      <c r="AQ599" s="3">
        <f t="shared" si="296"/>
        <v>0</v>
      </c>
      <c r="AR599" s="3">
        <f t="shared" si="299"/>
        <v>2</v>
      </c>
      <c r="AS599" s="3">
        <f t="shared" si="273"/>
        <v>0</v>
      </c>
      <c r="AT599" s="3">
        <f t="shared" si="297"/>
        <v>1</v>
      </c>
      <c r="BF599">
        <f t="shared" si="270"/>
        <v>1</v>
      </c>
      <c r="BG599">
        <f t="shared" si="274"/>
        <v>1</v>
      </c>
      <c r="BH599">
        <f t="shared" si="275"/>
        <v>0</v>
      </c>
      <c r="BI599">
        <f t="shared" si="276"/>
        <v>1</v>
      </c>
      <c r="BJ599">
        <f t="shared" si="277"/>
        <v>3</v>
      </c>
      <c r="BK599">
        <f t="shared" si="271"/>
        <v>1.4999999999999998</v>
      </c>
      <c r="BL599">
        <f t="shared" si="278"/>
        <v>1</v>
      </c>
      <c r="BM599">
        <f t="shared" si="279"/>
        <v>0</v>
      </c>
      <c r="BN599">
        <f t="shared" si="280"/>
        <v>0</v>
      </c>
      <c r="BO599">
        <f t="shared" si="281"/>
        <v>1</v>
      </c>
      <c r="BP599">
        <f t="shared" si="282"/>
        <v>0</v>
      </c>
      <c r="BQ599">
        <f t="shared" si="283"/>
        <v>3</v>
      </c>
      <c r="BR599">
        <f t="shared" si="284"/>
        <v>3</v>
      </c>
      <c r="BS599">
        <f t="shared" si="285"/>
        <v>0</v>
      </c>
      <c r="BT599">
        <f t="shared" si="298"/>
        <v>-1</v>
      </c>
    </row>
    <row r="600" spans="1:72" x14ac:dyDescent="0.3">
      <c r="A600" s="1" t="s">
        <v>49</v>
      </c>
      <c r="B600" s="1">
        <v>3</v>
      </c>
      <c r="C600" s="1">
        <v>3</v>
      </c>
      <c r="D600" s="1">
        <v>164</v>
      </c>
      <c r="E600" s="1">
        <v>1</v>
      </c>
      <c r="F600" s="1">
        <v>1</v>
      </c>
      <c r="G600" s="1">
        <v>1</v>
      </c>
      <c r="H600" s="1">
        <v>1</v>
      </c>
      <c r="I600" s="1">
        <v>0</v>
      </c>
      <c r="J600" s="1">
        <v>0</v>
      </c>
      <c r="K600" s="1">
        <v>1</v>
      </c>
      <c r="L600" s="1">
        <v>1</v>
      </c>
      <c r="M600" s="1">
        <v>1</v>
      </c>
      <c r="N600" s="1">
        <v>81</v>
      </c>
      <c r="O600" s="1">
        <v>83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3">
        <f t="shared" si="286"/>
        <v>1</v>
      </c>
      <c r="AG600" s="3">
        <f t="shared" si="287"/>
        <v>0</v>
      </c>
      <c r="AH600" s="3">
        <f t="shared" si="288"/>
        <v>0</v>
      </c>
      <c r="AI600" s="3">
        <f t="shared" si="289"/>
        <v>0</v>
      </c>
      <c r="AJ600" s="3">
        <f t="shared" si="290"/>
        <v>1</v>
      </c>
      <c r="AK600" s="3">
        <f t="shared" si="272"/>
        <v>0</v>
      </c>
      <c r="AL600" s="3">
        <f t="shared" si="291"/>
        <v>0</v>
      </c>
      <c r="AM600" s="3">
        <f t="shared" si="292"/>
        <v>0</v>
      </c>
      <c r="AN600" s="3">
        <f t="shared" si="293"/>
        <v>0</v>
      </c>
      <c r="AO600" s="3">
        <f t="shared" si="294"/>
        <v>0</v>
      </c>
      <c r="AP600" s="3">
        <f t="shared" si="295"/>
        <v>0</v>
      </c>
      <c r="AQ600" s="3">
        <f t="shared" si="296"/>
        <v>1</v>
      </c>
      <c r="AR600" s="3">
        <f t="shared" si="299"/>
        <v>3</v>
      </c>
      <c r="AS600" s="3">
        <f t="shared" si="273"/>
        <v>0</v>
      </c>
      <c r="AT600" s="3">
        <f t="shared" si="297"/>
        <v>0</v>
      </c>
      <c r="BF600">
        <f t="shared" si="270"/>
        <v>0</v>
      </c>
      <c r="BG600">
        <f t="shared" si="274"/>
        <v>1</v>
      </c>
      <c r="BH600">
        <f t="shared" si="275"/>
        <v>0</v>
      </c>
      <c r="BI600">
        <f t="shared" si="276"/>
        <v>1</v>
      </c>
      <c r="BJ600">
        <f t="shared" si="277"/>
        <v>2</v>
      </c>
      <c r="BK600">
        <f t="shared" si="271"/>
        <v>0</v>
      </c>
      <c r="BL600">
        <f t="shared" si="278"/>
        <v>1</v>
      </c>
      <c r="BM600">
        <f t="shared" si="279"/>
        <v>0</v>
      </c>
      <c r="BN600">
        <f t="shared" si="280"/>
        <v>0</v>
      </c>
      <c r="BO600">
        <f t="shared" si="281"/>
        <v>1</v>
      </c>
      <c r="BP600">
        <f t="shared" si="282"/>
        <v>0</v>
      </c>
      <c r="BQ600">
        <f t="shared" si="283"/>
        <v>2</v>
      </c>
      <c r="BR600">
        <f t="shared" si="284"/>
        <v>2</v>
      </c>
      <c r="BS600">
        <f t="shared" si="285"/>
        <v>0</v>
      </c>
      <c r="BT600">
        <f t="shared" si="298"/>
        <v>0</v>
      </c>
    </row>
    <row r="601" spans="1:72" x14ac:dyDescent="0.3">
      <c r="A601" s="1" t="s">
        <v>49</v>
      </c>
      <c r="B601" s="1">
        <v>3</v>
      </c>
      <c r="C601" s="1">
        <v>3</v>
      </c>
      <c r="D601" s="1">
        <v>165</v>
      </c>
      <c r="E601" s="1">
        <v>1</v>
      </c>
      <c r="F601" s="1">
        <v>1</v>
      </c>
      <c r="G601" s="1">
        <v>1</v>
      </c>
      <c r="H601" s="1">
        <v>1</v>
      </c>
      <c r="I601" s="1">
        <v>15</v>
      </c>
      <c r="J601" s="1">
        <v>0</v>
      </c>
      <c r="K601" s="1">
        <v>1</v>
      </c>
      <c r="L601" s="1">
        <v>2</v>
      </c>
      <c r="M601" s="1">
        <v>1</v>
      </c>
      <c r="N601" s="1">
        <v>82</v>
      </c>
      <c r="O601" s="1">
        <v>83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1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3">
        <f t="shared" si="286"/>
        <v>1</v>
      </c>
      <c r="AG601" s="3">
        <f t="shared" si="287"/>
        <v>0</v>
      </c>
      <c r="AH601" s="3">
        <f t="shared" si="288"/>
        <v>0</v>
      </c>
      <c r="AI601" s="3">
        <f t="shared" si="289"/>
        <v>0</v>
      </c>
      <c r="AJ601" s="3">
        <f t="shared" si="290"/>
        <v>2</v>
      </c>
      <c r="AK601" s="3">
        <f t="shared" si="272"/>
        <v>0.6</v>
      </c>
      <c r="AL601" s="3">
        <f t="shared" si="291"/>
        <v>0</v>
      </c>
      <c r="AM601" s="3">
        <f t="shared" si="292"/>
        <v>0</v>
      </c>
      <c r="AN601" s="3">
        <f t="shared" si="293"/>
        <v>0</v>
      </c>
      <c r="AO601" s="3">
        <f t="shared" si="294"/>
        <v>0</v>
      </c>
      <c r="AP601" s="3">
        <f t="shared" si="295"/>
        <v>0</v>
      </c>
      <c r="AQ601" s="3">
        <f t="shared" si="296"/>
        <v>2</v>
      </c>
      <c r="AR601" s="3">
        <f t="shared" si="299"/>
        <v>4</v>
      </c>
      <c r="AS601" s="3">
        <f t="shared" si="273"/>
        <v>1</v>
      </c>
      <c r="AT601" s="3">
        <f t="shared" si="297"/>
        <v>1</v>
      </c>
      <c r="BF601">
        <f t="shared" si="270"/>
        <v>0</v>
      </c>
      <c r="BG601">
        <f t="shared" si="274"/>
        <v>1</v>
      </c>
      <c r="BH601">
        <f t="shared" si="275"/>
        <v>1</v>
      </c>
      <c r="BI601">
        <f t="shared" si="276"/>
        <v>0</v>
      </c>
      <c r="BJ601">
        <f t="shared" si="277"/>
        <v>1</v>
      </c>
      <c r="BK601">
        <f t="shared" si="271"/>
        <v>-0.6</v>
      </c>
      <c r="BL601">
        <f t="shared" si="278"/>
        <v>1</v>
      </c>
      <c r="BM601">
        <f t="shared" si="279"/>
        <v>0</v>
      </c>
      <c r="BN601">
        <f t="shared" si="280"/>
        <v>0</v>
      </c>
      <c r="BO601">
        <f t="shared" si="281"/>
        <v>1</v>
      </c>
      <c r="BP601">
        <f t="shared" si="282"/>
        <v>0</v>
      </c>
      <c r="BQ601">
        <f t="shared" si="283"/>
        <v>1</v>
      </c>
      <c r="BR601">
        <f t="shared" si="284"/>
        <v>1</v>
      </c>
      <c r="BS601">
        <f t="shared" si="285"/>
        <v>-1</v>
      </c>
      <c r="BT601">
        <f t="shared" si="298"/>
        <v>-1</v>
      </c>
    </row>
    <row r="602" spans="1:72" x14ac:dyDescent="0.3">
      <c r="A602" s="1" t="s">
        <v>49</v>
      </c>
      <c r="B602" s="1">
        <v>3</v>
      </c>
      <c r="C602" s="1">
        <v>3</v>
      </c>
      <c r="D602" s="1">
        <v>166</v>
      </c>
      <c r="E602" s="1">
        <v>1</v>
      </c>
      <c r="F602" s="1">
        <v>1</v>
      </c>
      <c r="G602" s="1">
        <v>1</v>
      </c>
      <c r="H602" s="1">
        <v>1</v>
      </c>
      <c r="I602" s="1">
        <v>30</v>
      </c>
      <c r="J602" s="1">
        <v>0</v>
      </c>
      <c r="K602" s="1">
        <v>1</v>
      </c>
      <c r="L602" s="1">
        <v>1</v>
      </c>
      <c r="M602" s="1">
        <v>1</v>
      </c>
      <c r="N602" s="1">
        <v>83</v>
      </c>
      <c r="O602" s="1">
        <v>83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3">
        <f t="shared" si="286"/>
        <v>1</v>
      </c>
      <c r="AG602" s="3">
        <f t="shared" si="287"/>
        <v>0</v>
      </c>
      <c r="AH602" s="3">
        <f t="shared" si="288"/>
        <v>0</v>
      </c>
      <c r="AI602" s="3">
        <f t="shared" si="289"/>
        <v>0</v>
      </c>
      <c r="AJ602" s="3">
        <f t="shared" si="290"/>
        <v>3</v>
      </c>
      <c r="AK602" s="3">
        <f t="shared" si="272"/>
        <v>1.2</v>
      </c>
      <c r="AL602" s="3">
        <f t="shared" si="291"/>
        <v>0</v>
      </c>
      <c r="AM602" s="3">
        <f t="shared" si="292"/>
        <v>0</v>
      </c>
      <c r="AN602" s="3">
        <f t="shared" si="293"/>
        <v>0</v>
      </c>
      <c r="AO602" s="3">
        <f t="shared" si="294"/>
        <v>0</v>
      </c>
      <c r="AP602" s="3">
        <f t="shared" si="295"/>
        <v>0</v>
      </c>
      <c r="AQ602" s="3">
        <f t="shared" si="296"/>
        <v>3</v>
      </c>
      <c r="AR602" s="3">
        <f t="shared" si="299"/>
        <v>4</v>
      </c>
      <c r="AS602" s="3">
        <f t="shared" si="273"/>
        <v>1</v>
      </c>
      <c r="AT602" s="3">
        <f t="shared" si="297"/>
        <v>0</v>
      </c>
      <c r="BF602">
        <f t="shared" si="270"/>
        <v>0</v>
      </c>
      <c r="BG602">
        <f t="shared" si="274"/>
        <v>0</v>
      </c>
      <c r="BH602">
        <f t="shared" si="275"/>
        <v>1</v>
      </c>
      <c r="BI602">
        <f t="shared" si="276"/>
        <v>0</v>
      </c>
      <c r="BJ602">
        <f t="shared" si="277"/>
        <v>0</v>
      </c>
      <c r="BK602">
        <f t="shared" si="271"/>
        <v>-1.2</v>
      </c>
      <c r="BL602">
        <f t="shared" si="278"/>
        <v>0</v>
      </c>
      <c r="BM602">
        <f t="shared" si="279"/>
        <v>0</v>
      </c>
      <c r="BN602">
        <f t="shared" si="280"/>
        <v>0</v>
      </c>
      <c r="BO602">
        <f t="shared" si="281"/>
        <v>0</v>
      </c>
      <c r="BP602">
        <f t="shared" si="282"/>
        <v>0</v>
      </c>
      <c r="BQ602">
        <f t="shared" si="283"/>
        <v>0</v>
      </c>
      <c r="BR602">
        <f t="shared" si="284"/>
        <v>1</v>
      </c>
      <c r="BS602">
        <f t="shared" si="285"/>
        <v>-1</v>
      </c>
      <c r="BT602">
        <f t="shared" si="298"/>
        <v>0</v>
      </c>
    </row>
    <row r="603" spans="1:72" x14ac:dyDescent="0.3">
      <c r="A603" s="1" t="s">
        <v>49</v>
      </c>
      <c r="B603" s="1">
        <v>3</v>
      </c>
      <c r="C603" s="1">
        <v>3</v>
      </c>
      <c r="D603" s="1">
        <v>167</v>
      </c>
      <c r="E603" s="1">
        <v>1</v>
      </c>
      <c r="F603" s="1">
        <v>1</v>
      </c>
      <c r="G603" s="1">
        <v>1</v>
      </c>
      <c r="H603" s="1">
        <v>1</v>
      </c>
      <c r="I603" s="1">
        <v>40</v>
      </c>
      <c r="J603" s="1">
        <v>0</v>
      </c>
      <c r="K603" s="1">
        <v>1</v>
      </c>
      <c r="L603" s="1">
        <v>1</v>
      </c>
      <c r="M603" s="1">
        <v>1</v>
      </c>
      <c r="N603" s="1">
        <v>84</v>
      </c>
      <c r="O603" s="1">
        <v>83</v>
      </c>
      <c r="P603" s="1">
        <v>1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3">
        <f t="shared" si="286"/>
        <v>1</v>
      </c>
      <c r="AG603" s="3">
        <f t="shared" si="287"/>
        <v>0</v>
      </c>
      <c r="AH603" s="3">
        <f t="shared" si="288"/>
        <v>0</v>
      </c>
      <c r="AI603" s="3">
        <f t="shared" si="289"/>
        <v>0</v>
      </c>
      <c r="AJ603" s="3">
        <f t="shared" si="290"/>
        <v>3</v>
      </c>
      <c r="AK603" s="3">
        <f t="shared" si="272"/>
        <v>1.7999999999999998</v>
      </c>
      <c r="AL603" s="3">
        <f t="shared" si="291"/>
        <v>1</v>
      </c>
      <c r="AM603" s="3">
        <f t="shared" si="292"/>
        <v>0</v>
      </c>
      <c r="AN603" s="3">
        <f t="shared" si="293"/>
        <v>0</v>
      </c>
      <c r="AO603" s="3">
        <f t="shared" si="294"/>
        <v>0</v>
      </c>
      <c r="AP603" s="3">
        <f t="shared" si="295"/>
        <v>0</v>
      </c>
      <c r="AQ603" s="3">
        <f t="shared" si="296"/>
        <v>3</v>
      </c>
      <c r="AR603" s="3">
        <f t="shared" si="299"/>
        <v>4</v>
      </c>
      <c r="AS603" s="3">
        <f t="shared" si="273"/>
        <v>1</v>
      </c>
      <c r="AT603" s="3">
        <f t="shared" si="297"/>
        <v>0</v>
      </c>
      <c r="BF603">
        <f t="shared" si="270"/>
        <v>0</v>
      </c>
      <c r="BG603">
        <f t="shared" si="274"/>
        <v>0</v>
      </c>
      <c r="BH603">
        <f t="shared" si="275"/>
        <v>1</v>
      </c>
      <c r="BI603">
        <f t="shared" si="276"/>
        <v>0</v>
      </c>
      <c r="BJ603">
        <f t="shared" si="277"/>
        <v>0</v>
      </c>
      <c r="BK603">
        <f t="shared" si="271"/>
        <v>-1.7999999999999998</v>
      </c>
      <c r="BL603">
        <f t="shared" si="278"/>
        <v>0</v>
      </c>
      <c r="BM603">
        <f t="shared" si="279"/>
        <v>0</v>
      </c>
      <c r="BN603">
        <f t="shared" si="280"/>
        <v>0</v>
      </c>
      <c r="BO603">
        <f t="shared" si="281"/>
        <v>0</v>
      </c>
      <c r="BP603">
        <f t="shared" si="282"/>
        <v>0</v>
      </c>
      <c r="BQ603">
        <f t="shared" si="283"/>
        <v>0</v>
      </c>
      <c r="BR603">
        <f t="shared" si="284"/>
        <v>1</v>
      </c>
      <c r="BS603">
        <f t="shared" si="285"/>
        <v>-1</v>
      </c>
      <c r="BT603">
        <f t="shared" si="298"/>
        <v>0</v>
      </c>
    </row>
    <row r="604" spans="1:72" x14ac:dyDescent="0.3">
      <c r="A604" s="1" t="s">
        <v>49</v>
      </c>
      <c r="B604" s="1">
        <v>3</v>
      </c>
      <c r="C604" s="1">
        <v>4</v>
      </c>
      <c r="D604" s="1">
        <v>168</v>
      </c>
      <c r="E604" s="1">
        <v>1</v>
      </c>
      <c r="F604" s="1">
        <v>1</v>
      </c>
      <c r="G604" s="1">
        <v>2</v>
      </c>
      <c r="H604" s="1">
        <v>1</v>
      </c>
      <c r="I604" s="1">
        <v>0</v>
      </c>
      <c r="J604" s="1">
        <v>0</v>
      </c>
      <c r="K604" s="1">
        <v>2</v>
      </c>
      <c r="L604" s="1">
        <v>1</v>
      </c>
      <c r="M604" s="1">
        <v>2</v>
      </c>
      <c r="N604" s="1">
        <v>84</v>
      </c>
      <c r="O604" s="1">
        <v>84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1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3">
        <f t="shared" si="286"/>
        <v>0</v>
      </c>
      <c r="AG604" s="3">
        <f t="shared" si="287"/>
        <v>0</v>
      </c>
      <c r="AH604" s="3">
        <f t="shared" si="288"/>
        <v>1</v>
      </c>
      <c r="AI604" s="3">
        <f t="shared" si="289"/>
        <v>0</v>
      </c>
      <c r="AJ604" s="3">
        <f t="shared" si="290"/>
        <v>2</v>
      </c>
      <c r="AK604" s="3">
        <f t="shared" si="272"/>
        <v>0.3</v>
      </c>
      <c r="AL604" s="3">
        <f t="shared" si="291"/>
        <v>1</v>
      </c>
      <c r="AM604" s="3">
        <f t="shared" si="292"/>
        <v>0</v>
      </c>
      <c r="AN604" s="3">
        <f t="shared" si="293"/>
        <v>0</v>
      </c>
      <c r="AO604" s="3">
        <f t="shared" si="294"/>
        <v>0</v>
      </c>
      <c r="AP604" s="3">
        <f t="shared" si="295"/>
        <v>0</v>
      </c>
      <c r="AQ604" s="3">
        <f t="shared" si="296"/>
        <v>2</v>
      </c>
      <c r="AR604" s="3">
        <f t="shared" si="299"/>
        <v>3</v>
      </c>
      <c r="AS604" s="3">
        <f t="shared" si="273"/>
        <v>0</v>
      </c>
      <c r="AT604" s="3">
        <f t="shared" si="297"/>
        <v>-1</v>
      </c>
      <c r="BF604">
        <f t="shared" si="270"/>
        <v>1</v>
      </c>
      <c r="BG604">
        <f t="shared" si="274"/>
        <v>0</v>
      </c>
      <c r="BH604">
        <f t="shared" si="275"/>
        <v>0</v>
      </c>
      <c r="BI604">
        <f t="shared" si="276"/>
        <v>0</v>
      </c>
      <c r="BJ604">
        <f t="shared" si="277"/>
        <v>1</v>
      </c>
      <c r="BK604">
        <f t="shared" si="271"/>
        <v>-0.3</v>
      </c>
      <c r="BL604">
        <f t="shared" si="278"/>
        <v>0</v>
      </c>
      <c r="BM604">
        <f t="shared" si="279"/>
        <v>0</v>
      </c>
      <c r="BN604">
        <f t="shared" si="280"/>
        <v>0</v>
      </c>
      <c r="BO604">
        <f t="shared" si="281"/>
        <v>0</v>
      </c>
      <c r="BP604">
        <f t="shared" si="282"/>
        <v>0</v>
      </c>
      <c r="BQ604">
        <f t="shared" si="283"/>
        <v>1</v>
      </c>
      <c r="BR604">
        <f t="shared" si="284"/>
        <v>2</v>
      </c>
      <c r="BS604">
        <f t="shared" si="285"/>
        <v>0</v>
      </c>
      <c r="BT604">
        <f t="shared" si="298"/>
        <v>1</v>
      </c>
    </row>
    <row r="605" spans="1:72" x14ac:dyDescent="0.3">
      <c r="A605" s="1" t="s">
        <v>49</v>
      </c>
      <c r="B605" s="1">
        <v>3</v>
      </c>
      <c r="C605" s="1">
        <v>4</v>
      </c>
      <c r="D605" s="1">
        <v>169</v>
      </c>
      <c r="E605" s="1">
        <v>1</v>
      </c>
      <c r="F605" s="1">
        <v>1</v>
      </c>
      <c r="G605" s="1">
        <v>2</v>
      </c>
      <c r="H605" s="1">
        <v>1</v>
      </c>
      <c r="I605" s="1">
        <v>0</v>
      </c>
      <c r="J605" s="1">
        <v>15</v>
      </c>
      <c r="K605" s="1">
        <v>2</v>
      </c>
      <c r="L605" s="1">
        <v>2</v>
      </c>
      <c r="M605" s="1">
        <v>1</v>
      </c>
      <c r="N605" s="1">
        <v>85</v>
      </c>
      <c r="O605" s="1">
        <v>84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1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3">
        <f t="shared" si="286"/>
        <v>0</v>
      </c>
      <c r="AG605" s="3">
        <f t="shared" si="287"/>
        <v>0</v>
      </c>
      <c r="AH605" s="3">
        <f t="shared" si="288"/>
        <v>1</v>
      </c>
      <c r="AI605" s="3">
        <f t="shared" si="289"/>
        <v>0</v>
      </c>
      <c r="AJ605" s="3">
        <f t="shared" si="290"/>
        <v>2</v>
      </c>
      <c r="AK605" s="3">
        <f t="shared" si="272"/>
        <v>-0.3</v>
      </c>
      <c r="AL605" s="3">
        <f t="shared" si="291"/>
        <v>1</v>
      </c>
      <c r="AM605" s="3">
        <f t="shared" si="292"/>
        <v>0</v>
      </c>
      <c r="AN605" s="3">
        <f t="shared" si="293"/>
        <v>0</v>
      </c>
      <c r="AO605" s="3">
        <f t="shared" si="294"/>
        <v>0</v>
      </c>
      <c r="AP605" s="3">
        <f t="shared" si="295"/>
        <v>0</v>
      </c>
      <c r="AQ605" s="3">
        <f t="shared" si="296"/>
        <v>1</v>
      </c>
      <c r="AR605" s="3">
        <f t="shared" si="299"/>
        <v>3</v>
      </c>
      <c r="AS605" s="3">
        <f t="shared" si="273"/>
        <v>0</v>
      </c>
      <c r="AT605" s="3">
        <f t="shared" si="297"/>
        <v>0</v>
      </c>
      <c r="BF605">
        <f t="shared" si="270"/>
        <v>1</v>
      </c>
      <c r="BG605">
        <f t="shared" si="274"/>
        <v>0</v>
      </c>
      <c r="BH605">
        <f t="shared" si="275"/>
        <v>1</v>
      </c>
      <c r="BI605">
        <f t="shared" si="276"/>
        <v>0</v>
      </c>
      <c r="BJ605">
        <f t="shared" si="277"/>
        <v>1</v>
      </c>
      <c r="BK605">
        <f t="shared" si="271"/>
        <v>0.3</v>
      </c>
      <c r="BL605">
        <f t="shared" si="278"/>
        <v>0</v>
      </c>
      <c r="BM605">
        <f t="shared" si="279"/>
        <v>0</v>
      </c>
      <c r="BN605">
        <f t="shared" si="280"/>
        <v>0</v>
      </c>
      <c r="BO605">
        <f t="shared" si="281"/>
        <v>0</v>
      </c>
      <c r="BP605">
        <f t="shared" si="282"/>
        <v>0</v>
      </c>
      <c r="BQ605">
        <f t="shared" si="283"/>
        <v>2</v>
      </c>
      <c r="BR605">
        <f t="shared" si="284"/>
        <v>2</v>
      </c>
      <c r="BS605">
        <f t="shared" si="285"/>
        <v>0</v>
      </c>
      <c r="BT605">
        <f t="shared" si="298"/>
        <v>0</v>
      </c>
    </row>
    <row r="606" spans="1:72" x14ac:dyDescent="0.3">
      <c r="A606" s="1" t="s">
        <v>49</v>
      </c>
      <c r="B606" s="1">
        <v>3</v>
      </c>
      <c r="C606" s="1">
        <v>4</v>
      </c>
      <c r="D606" s="1">
        <v>170</v>
      </c>
      <c r="E606" s="1">
        <v>1</v>
      </c>
      <c r="F606" s="1">
        <v>1</v>
      </c>
      <c r="G606" s="1">
        <v>2</v>
      </c>
      <c r="H606" s="1">
        <v>1</v>
      </c>
      <c r="I606" s="1">
        <v>15</v>
      </c>
      <c r="J606" s="1">
        <v>15</v>
      </c>
      <c r="K606" s="1">
        <v>2</v>
      </c>
      <c r="L606" s="1">
        <v>1</v>
      </c>
      <c r="M606" s="1">
        <v>2</v>
      </c>
      <c r="N606" s="1">
        <v>85</v>
      </c>
      <c r="O606" s="1">
        <v>85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1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3">
        <f t="shared" si="286"/>
        <v>0</v>
      </c>
      <c r="AG606" s="3">
        <f t="shared" si="287"/>
        <v>0</v>
      </c>
      <c r="AH606" s="3">
        <f t="shared" si="288"/>
        <v>1</v>
      </c>
      <c r="AI606" s="3">
        <f t="shared" si="289"/>
        <v>0</v>
      </c>
      <c r="AJ606" s="3">
        <f t="shared" si="290"/>
        <v>1</v>
      </c>
      <c r="AK606" s="3">
        <f t="shared" si="272"/>
        <v>0.3</v>
      </c>
      <c r="AL606" s="3">
        <f t="shared" si="291"/>
        <v>0</v>
      </c>
      <c r="AM606" s="3">
        <f t="shared" si="292"/>
        <v>0</v>
      </c>
      <c r="AN606" s="3">
        <f t="shared" si="293"/>
        <v>0</v>
      </c>
      <c r="AO606" s="3">
        <f t="shared" si="294"/>
        <v>0</v>
      </c>
      <c r="AP606" s="3">
        <f t="shared" si="295"/>
        <v>0</v>
      </c>
      <c r="AQ606" s="3">
        <f t="shared" si="296"/>
        <v>0</v>
      </c>
      <c r="AR606" s="3">
        <f t="shared" si="299"/>
        <v>2</v>
      </c>
      <c r="AS606" s="3">
        <f t="shared" si="273"/>
        <v>0</v>
      </c>
      <c r="AT606" s="3">
        <f t="shared" si="297"/>
        <v>0</v>
      </c>
      <c r="BF606">
        <f t="shared" si="270"/>
        <v>1</v>
      </c>
      <c r="BG606">
        <f t="shared" si="274"/>
        <v>1</v>
      </c>
      <c r="BH606">
        <f t="shared" si="275"/>
        <v>1</v>
      </c>
      <c r="BI606">
        <f t="shared" si="276"/>
        <v>0</v>
      </c>
      <c r="BJ606">
        <f t="shared" si="277"/>
        <v>2</v>
      </c>
      <c r="BK606">
        <f t="shared" si="271"/>
        <v>-0.3</v>
      </c>
      <c r="BL606">
        <f t="shared" si="278"/>
        <v>0</v>
      </c>
      <c r="BM606">
        <f t="shared" si="279"/>
        <v>0</v>
      </c>
      <c r="BN606">
        <f t="shared" si="280"/>
        <v>0</v>
      </c>
      <c r="BO606">
        <f t="shared" si="281"/>
        <v>0</v>
      </c>
      <c r="BP606">
        <f t="shared" si="282"/>
        <v>0</v>
      </c>
      <c r="BQ606">
        <f t="shared" si="283"/>
        <v>3</v>
      </c>
      <c r="BR606">
        <f t="shared" si="284"/>
        <v>3</v>
      </c>
      <c r="BS606">
        <f t="shared" si="285"/>
        <v>0</v>
      </c>
      <c r="BT606">
        <f t="shared" si="298"/>
        <v>0</v>
      </c>
    </row>
    <row r="607" spans="1:72" x14ac:dyDescent="0.3">
      <c r="A607" s="1" t="s">
        <v>49</v>
      </c>
      <c r="B607" s="1">
        <v>3</v>
      </c>
      <c r="C607" s="1">
        <v>4</v>
      </c>
      <c r="D607" s="1">
        <v>171</v>
      </c>
      <c r="E607" s="1">
        <v>1</v>
      </c>
      <c r="F607" s="1">
        <v>1</v>
      </c>
      <c r="G607" s="1">
        <v>2</v>
      </c>
      <c r="H607" s="1">
        <v>1</v>
      </c>
      <c r="I607" s="1">
        <v>15</v>
      </c>
      <c r="J607" s="1">
        <v>30</v>
      </c>
      <c r="K607" s="1">
        <v>2</v>
      </c>
      <c r="L607" s="1">
        <v>2</v>
      </c>
      <c r="M607" s="1">
        <v>1</v>
      </c>
      <c r="N607" s="1">
        <v>86</v>
      </c>
      <c r="O607" s="1">
        <v>85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3">
        <f t="shared" si="286"/>
        <v>0</v>
      </c>
      <c r="AG607" s="3">
        <f t="shared" si="287"/>
        <v>0</v>
      </c>
      <c r="AH607" s="3">
        <f t="shared" si="288"/>
        <v>0</v>
      </c>
      <c r="AI607" s="3">
        <f t="shared" si="289"/>
        <v>0</v>
      </c>
      <c r="AJ607" s="3">
        <f t="shared" si="290"/>
        <v>2</v>
      </c>
      <c r="AK607" s="3">
        <f t="shared" si="272"/>
        <v>-0.3</v>
      </c>
      <c r="AL607" s="3">
        <f t="shared" si="291"/>
        <v>0</v>
      </c>
      <c r="AM607" s="3">
        <f t="shared" si="292"/>
        <v>0</v>
      </c>
      <c r="AN607" s="3">
        <f t="shared" si="293"/>
        <v>0</v>
      </c>
      <c r="AO607" s="3">
        <f t="shared" si="294"/>
        <v>0</v>
      </c>
      <c r="AP607" s="3">
        <f t="shared" si="295"/>
        <v>0</v>
      </c>
      <c r="AQ607" s="3">
        <f t="shared" si="296"/>
        <v>0</v>
      </c>
      <c r="AR607" s="3">
        <f t="shared" si="299"/>
        <v>2</v>
      </c>
      <c r="AS607" s="3">
        <f t="shared" si="273"/>
        <v>0</v>
      </c>
      <c r="AT607" s="3">
        <f t="shared" si="297"/>
        <v>0</v>
      </c>
      <c r="BF607">
        <f t="shared" si="270"/>
        <v>1</v>
      </c>
      <c r="BG607">
        <f t="shared" si="274"/>
        <v>1</v>
      </c>
      <c r="BH607">
        <f t="shared" si="275"/>
        <v>1</v>
      </c>
      <c r="BI607">
        <f t="shared" si="276"/>
        <v>0</v>
      </c>
      <c r="BJ607">
        <f t="shared" si="277"/>
        <v>1</v>
      </c>
      <c r="BK607">
        <f t="shared" si="271"/>
        <v>0.3</v>
      </c>
      <c r="BL607">
        <f t="shared" si="278"/>
        <v>0</v>
      </c>
      <c r="BM607">
        <f t="shared" si="279"/>
        <v>0</v>
      </c>
      <c r="BN607">
        <f t="shared" si="280"/>
        <v>0</v>
      </c>
      <c r="BO607">
        <f t="shared" si="281"/>
        <v>0</v>
      </c>
      <c r="BP607">
        <f t="shared" si="282"/>
        <v>0</v>
      </c>
      <c r="BQ607">
        <f t="shared" si="283"/>
        <v>3</v>
      </c>
      <c r="BR607">
        <f t="shared" si="284"/>
        <v>3</v>
      </c>
      <c r="BS607">
        <f t="shared" si="285"/>
        <v>0</v>
      </c>
      <c r="BT607">
        <f t="shared" si="298"/>
        <v>0</v>
      </c>
    </row>
    <row r="608" spans="1:72" x14ac:dyDescent="0.3">
      <c r="A608" s="1" t="s">
        <v>49</v>
      </c>
      <c r="B608" s="1">
        <v>3</v>
      </c>
      <c r="C608" s="1">
        <v>4</v>
      </c>
      <c r="D608" s="1">
        <v>172</v>
      </c>
      <c r="E608" s="1">
        <v>1</v>
      </c>
      <c r="F608" s="1">
        <v>1</v>
      </c>
      <c r="G608" s="1">
        <v>2</v>
      </c>
      <c r="H608" s="1">
        <v>1</v>
      </c>
      <c r="I608" s="1">
        <v>30</v>
      </c>
      <c r="J608" s="1">
        <v>30</v>
      </c>
      <c r="K608" s="1">
        <v>2</v>
      </c>
      <c r="L608" s="1">
        <v>2</v>
      </c>
      <c r="M608" s="1">
        <v>2</v>
      </c>
      <c r="N608" s="1">
        <v>86</v>
      </c>
      <c r="O608" s="1">
        <v>86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3">
        <f t="shared" si="286"/>
        <v>0</v>
      </c>
      <c r="AG608" s="3">
        <f t="shared" si="287"/>
        <v>0</v>
      </c>
      <c r="AH608" s="3">
        <f t="shared" si="288"/>
        <v>0</v>
      </c>
      <c r="AI608" s="3">
        <f t="shared" si="289"/>
        <v>0</v>
      </c>
      <c r="AJ608" s="3">
        <f t="shared" si="290"/>
        <v>1</v>
      </c>
      <c r="AK608" s="3">
        <f t="shared" si="272"/>
        <v>0.3</v>
      </c>
      <c r="AL608" s="3">
        <f t="shared" si="291"/>
        <v>0</v>
      </c>
      <c r="AM608" s="3">
        <f t="shared" si="292"/>
        <v>0</v>
      </c>
      <c r="AN608" s="3">
        <f t="shared" si="293"/>
        <v>0</v>
      </c>
      <c r="AO608" s="3">
        <f t="shared" si="294"/>
        <v>0</v>
      </c>
      <c r="AP608" s="3">
        <f t="shared" si="295"/>
        <v>0</v>
      </c>
      <c r="AQ608" s="3">
        <f t="shared" si="296"/>
        <v>0</v>
      </c>
      <c r="AR608" s="3">
        <f t="shared" si="299"/>
        <v>2</v>
      </c>
      <c r="AS608" s="3">
        <f t="shared" si="273"/>
        <v>0</v>
      </c>
      <c r="AT608" s="3">
        <f t="shared" si="297"/>
        <v>0</v>
      </c>
      <c r="BF608">
        <f t="shared" si="270"/>
        <v>1</v>
      </c>
      <c r="BG608">
        <f t="shared" si="274"/>
        <v>1</v>
      </c>
      <c r="BH608">
        <f t="shared" si="275"/>
        <v>0</v>
      </c>
      <c r="BI608">
        <f t="shared" si="276"/>
        <v>0</v>
      </c>
      <c r="BJ608">
        <f t="shared" si="277"/>
        <v>2</v>
      </c>
      <c r="BK608">
        <f t="shared" si="271"/>
        <v>-0.3</v>
      </c>
      <c r="BL608">
        <f t="shared" si="278"/>
        <v>0</v>
      </c>
      <c r="BM608">
        <f t="shared" si="279"/>
        <v>0</v>
      </c>
      <c r="BN608">
        <f t="shared" si="280"/>
        <v>0</v>
      </c>
      <c r="BO608">
        <f t="shared" si="281"/>
        <v>0</v>
      </c>
      <c r="BP608">
        <f t="shared" si="282"/>
        <v>0</v>
      </c>
      <c r="BQ608">
        <f t="shared" si="283"/>
        <v>3</v>
      </c>
      <c r="BR608">
        <f t="shared" si="284"/>
        <v>3</v>
      </c>
      <c r="BS608">
        <f t="shared" si="285"/>
        <v>0</v>
      </c>
      <c r="BT608">
        <f t="shared" si="298"/>
        <v>0</v>
      </c>
    </row>
    <row r="609" spans="1:72" x14ac:dyDescent="0.3">
      <c r="A609" s="1" t="s">
        <v>49</v>
      </c>
      <c r="B609" s="1">
        <v>3</v>
      </c>
      <c r="C609" s="1">
        <v>4</v>
      </c>
      <c r="D609" s="1">
        <v>173</v>
      </c>
      <c r="E609" s="1">
        <v>1</v>
      </c>
      <c r="F609" s="1">
        <v>1</v>
      </c>
      <c r="G609" s="1">
        <v>2</v>
      </c>
      <c r="H609" s="1">
        <v>1</v>
      </c>
      <c r="I609" s="1">
        <v>30</v>
      </c>
      <c r="J609" s="1">
        <v>40</v>
      </c>
      <c r="K609" s="1">
        <v>2</v>
      </c>
      <c r="L609" s="1">
        <v>1</v>
      </c>
      <c r="M609" s="1">
        <v>2</v>
      </c>
      <c r="N609" s="1">
        <v>86</v>
      </c>
      <c r="O609" s="1">
        <v>87</v>
      </c>
      <c r="P609" s="1">
        <v>2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3">
        <f t="shared" si="286"/>
        <v>0</v>
      </c>
      <c r="AG609" s="3">
        <f t="shared" si="287"/>
        <v>0</v>
      </c>
      <c r="AH609" s="3">
        <f t="shared" si="288"/>
        <v>0</v>
      </c>
      <c r="AI609" s="3">
        <f t="shared" si="289"/>
        <v>0</v>
      </c>
      <c r="AJ609" s="3">
        <f t="shared" si="290"/>
        <v>1</v>
      </c>
      <c r="AK609" s="3">
        <f t="shared" si="272"/>
        <v>-0.3</v>
      </c>
      <c r="AL609" s="3">
        <f t="shared" si="291"/>
        <v>0</v>
      </c>
      <c r="AM609" s="3">
        <f t="shared" si="292"/>
        <v>0</v>
      </c>
      <c r="AN609" s="3">
        <f t="shared" si="293"/>
        <v>0</v>
      </c>
      <c r="AO609" s="3">
        <f t="shared" si="294"/>
        <v>0</v>
      </c>
      <c r="AP609" s="3">
        <f t="shared" si="295"/>
        <v>0</v>
      </c>
      <c r="AQ609" s="3">
        <f t="shared" si="296"/>
        <v>0</v>
      </c>
      <c r="AR609" s="3">
        <f t="shared" si="299"/>
        <v>3</v>
      </c>
      <c r="AS609" s="3">
        <f t="shared" si="273"/>
        <v>0</v>
      </c>
      <c r="AT609" s="3">
        <f t="shared" si="297"/>
        <v>0</v>
      </c>
      <c r="BF609">
        <f t="shared" si="270"/>
        <v>1</v>
      </c>
      <c r="BG609">
        <f t="shared" si="274"/>
        <v>0</v>
      </c>
      <c r="BH609">
        <f t="shared" si="275"/>
        <v>0</v>
      </c>
      <c r="BI609">
        <f t="shared" si="276"/>
        <v>0</v>
      </c>
      <c r="BJ609">
        <f t="shared" si="277"/>
        <v>2</v>
      </c>
      <c r="BK609">
        <f t="shared" si="271"/>
        <v>0.3</v>
      </c>
      <c r="BL609">
        <f t="shared" si="278"/>
        <v>1</v>
      </c>
      <c r="BM609">
        <f t="shared" si="279"/>
        <v>0</v>
      </c>
      <c r="BN609">
        <f t="shared" si="280"/>
        <v>0</v>
      </c>
      <c r="BO609">
        <f t="shared" si="281"/>
        <v>0</v>
      </c>
      <c r="BP609">
        <f t="shared" si="282"/>
        <v>0</v>
      </c>
      <c r="BQ609">
        <f t="shared" si="283"/>
        <v>3</v>
      </c>
      <c r="BR609">
        <f t="shared" si="284"/>
        <v>2</v>
      </c>
      <c r="BS609">
        <f t="shared" si="285"/>
        <v>0</v>
      </c>
      <c r="BT609">
        <f t="shared" si="298"/>
        <v>0</v>
      </c>
    </row>
    <row r="610" spans="1:72" x14ac:dyDescent="0.3">
      <c r="A610" s="1" t="s">
        <v>49</v>
      </c>
      <c r="B610" s="1">
        <v>3</v>
      </c>
      <c r="C610" s="1">
        <v>5</v>
      </c>
      <c r="D610" s="1">
        <v>174</v>
      </c>
      <c r="E610" s="1">
        <v>1</v>
      </c>
      <c r="F610" s="1">
        <v>1</v>
      </c>
      <c r="G610" s="1">
        <v>2</v>
      </c>
      <c r="H610" s="1">
        <v>2</v>
      </c>
      <c r="I610" s="1">
        <v>0</v>
      </c>
      <c r="J610" s="1">
        <v>0</v>
      </c>
      <c r="K610" s="1">
        <v>1</v>
      </c>
      <c r="L610" s="1">
        <v>1</v>
      </c>
      <c r="M610" s="1">
        <v>1</v>
      </c>
      <c r="N610" s="1">
        <v>87</v>
      </c>
      <c r="O610" s="1">
        <v>87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1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3">
        <f t="shared" si="286"/>
        <v>1</v>
      </c>
      <c r="AG610" s="3">
        <f t="shared" si="287"/>
        <v>0</v>
      </c>
      <c r="AH610" s="3">
        <f t="shared" si="288"/>
        <v>0</v>
      </c>
      <c r="AI610" s="3">
        <f t="shared" si="289"/>
        <v>1</v>
      </c>
      <c r="AJ610" s="3">
        <f t="shared" si="290"/>
        <v>1</v>
      </c>
      <c r="AK610" s="3">
        <f t="shared" si="272"/>
        <v>0</v>
      </c>
      <c r="AL610" s="3">
        <f t="shared" si="291"/>
        <v>0</v>
      </c>
      <c r="AM610" s="3">
        <f t="shared" si="292"/>
        <v>0</v>
      </c>
      <c r="AN610" s="3">
        <f t="shared" si="293"/>
        <v>0</v>
      </c>
      <c r="AO610" s="3">
        <f t="shared" si="294"/>
        <v>0</v>
      </c>
      <c r="AP610" s="3">
        <f t="shared" si="295"/>
        <v>0</v>
      </c>
      <c r="AQ610" s="3">
        <f t="shared" si="296"/>
        <v>1</v>
      </c>
      <c r="AR610" s="3">
        <f t="shared" si="299"/>
        <v>3</v>
      </c>
      <c r="AS610" s="3">
        <f t="shared" si="273"/>
        <v>0</v>
      </c>
      <c r="AT610" s="3">
        <f t="shared" si="297"/>
        <v>0</v>
      </c>
      <c r="BF610">
        <f t="shared" si="270"/>
        <v>0</v>
      </c>
      <c r="BG610">
        <f t="shared" si="274"/>
        <v>0</v>
      </c>
      <c r="BH610">
        <f t="shared" si="275"/>
        <v>0</v>
      </c>
      <c r="BI610">
        <f t="shared" si="276"/>
        <v>0</v>
      </c>
      <c r="BJ610">
        <f t="shared" si="277"/>
        <v>2</v>
      </c>
      <c r="BK610">
        <f t="shared" si="271"/>
        <v>0</v>
      </c>
      <c r="BL610">
        <f t="shared" si="278"/>
        <v>1</v>
      </c>
      <c r="BM610">
        <f t="shared" si="279"/>
        <v>0</v>
      </c>
      <c r="BN610">
        <f t="shared" si="280"/>
        <v>0</v>
      </c>
      <c r="BO610">
        <f t="shared" si="281"/>
        <v>0</v>
      </c>
      <c r="BP610">
        <f t="shared" si="282"/>
        <v>0</v>
      </c>
      <c r="BQ610">
        <f t="shared" si="283"/>
        <v>2</v>
      </c>
      <c r="BR610">
        <f t="shared" si="284"/>
        <v>2</v>
      </c>
      <c r="BS610">
        <f t="shared" si="285"/>
        <v>0</v>
      </c>
      <c r="BT610">
        <f t="shared" si="298"/>
        <v>0</v>
      </c>
    </row>
    <row r="611" spans="1:72" x14ac:dyDescent="0.3">
      <c r="A611" s="1" t="s">
        <v>49</v>
      </c>
      <c r="B611" s="1">
        <v>3</v>
      </c>
      <c r="C611" s="1">
        <v>5</v>
      </c>
      <c r="D611" s="1">
        <v>175</v>
      </c>
      <c r="E611" s="1">
        <v>1</v>
      </c>
      <c r="F611" s="1">
        <v>1</v>
      </c>
      <c r="G611" s="1">
        <v>2</v>
      </c>
      <c r="H611" s="1">
        <v>2</v>
      </c>
      <c r="I611" s="1">
        <v>15</v>
      </c>
      <c r="J611" s="1">
        <v>0</v>
      </c>
      <c r="K611" s="1">
        <v>1</v>
      </c>
      <c r="L611" s="1">
        <v>1</v>
      </c>
      <c r="M611" s="1">
        <v>1</v>
      </c>
      <c r="N611" s="1">
        <v>88</v>
      </c>
      <c r="O611" s="1">
        <v>87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3">
        <f t="shared" si="286"/>
        <v>1</v>
      </c>
      <c r="AG611" s="3">
        <f t="shared" si="287"/>
        <v>1</v>
      </c>
      <c r="AH611" s="3">
        <f t="shared" si="288"/>
        <v>0</v>
      </c>
      <c r="AI611" s="3">
        <f t="shared" si="289"/>
        <v>1</v>
      </c>
      <c r="AJ611" s="3">
        <f t="shared" si="290"/>
        <v>2</v>
      </c>
      <c r="AK611" s="3">
        <f t="shared" si="272"/>
        <v>0.6</v>
      </c>
      <c r="AL611" s="3">
        <f t="shared" si="291"/>
        <v>0</v>
      </c>
      <c r="AM611" s="3">
        <f t="shared" si="292"/>
        <v>0</v>
      </c>
      <c r="AN611" s="3">
        <f t="shared" si="293"/>
        <v>0</v>
      </c>
      <c r="AO611" s="3">
        <f t="shared" si="294"/>
        <v>0</v>
      </c>
      <c r="AP611" s="3">
        <f t="shared" si="295"/>
        <v>0</v>
      </c>
      <c r="AQ611" s="3">
        <f t="shared" si="296"/>
        <v>2</v>
      </c>
      <c r="AR611" s="3">
        <f t="shared" si="299"/>
        <v>3</v>
      </c>
      <c r="AS611" s="3">
        <f t="shared" si="273"/>
        <v>0</v>
      </c>
      <c r="AT611" s="3">
        <f t="shared" si="297"/>
        <v>0</v>
      </c>
      <c r="BF611">
        <f t="shared" si="270"/>
        <v>0</v>
      </c>
      <c r="BG611">
        <f t="shared" si="274"/>
        <v>0</v>
      </c>
      <c r="BH611">
        <f t="shared" si="275"/>
        <v>0</v>
      </c>
      <c r="BI611">
        <f t="shared" si="276"/>
        <v>0</v>
      </c>
      <c r="BJ611">
        <f t="shared" si="277"/>
        <v>1</v>
      </c>
      <c r="BK611">
        <f t="shared" si="271"/>
        <v>-0.6</v>
      </c>
      <c r="BL611">
        <f t="shared" si="278"/>
        <v>1</v>
      </c>
      <c r="BM611">
        <f t="shared" si="279"/>
        <v>0</v>
      </c>
      <c r="BN611">
        <f t="shared" si="280"/>
        <v>0</v>
      </c>
      <c r="BO611">
        <f t="shared" si="281"/>
        <v>0</v>
      </c>
      <c r="BP611">
        <f t="shared" si="282"/>
        <v>0</v>
      </c>
      <c r="BQ611">
        <f t="shared" si="283"/>
        <v>1</v>
      </c>
      <c r="BR611">
        <f t="shared" si="284"/>
        <v>2</v>
      </c>
      <c r="BS611">
        <f t="shared" si="285"/>
        <v>0</v>
      </c>
      <c r="BT611">
        <f t="shared" si="298"/>
        <v>0</v>
      </c>
    </row>
    <row r="612" spans="1:72" x14ac:dyDescent="0.3">
      <c r="A612" s="1" t="s">
        <v>49</v>
      </c>
      <c r="B612" s="1">
        <v>3</v>
      </c>
      <c r="C612" s="1">
        <v>5</v>
      </c>
      <c r="D612" s="1">
        <v>176</v>
      </c>
      <c r="E612" s="1">
        <v>1</v>
      </c>
      <c r="F612" s="1">
        <v>1</v>
      </c>
      <c r="G612" s="1">
        <v>2</v>
      </c>
      <c r="H612" s="1">
        <v>2</v>
      </c>
      <c r="I612" s="1">
        <v>30</v>
      </c>
      <c r="J612" s="1">
        <v>0</v>
      </c>
      <c r="K612" s="1">
        <v>1</v>
      </c>
      <c r="L612" s="1">
        <v>1</v>
      </c>
      <c r="M612" s="1">
        <v>1</v>
      </c>
      <c r="N612" s="1">
        <v>89</v>
      </c>
      <c r="O612" s="1">
        <v>87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3">
        <f t="shared" si="286"/>
        <v>1</v>
      </c>
      <c r="AG612" s="3">
        <f t="shared" si="287"/>
        <v>1</v>
      </c>
      <c r="AH612" s="3">
        <f t="shared" si="288"/>
        <v>0</v>
      </c>
      <c r="AI612" s="3">
        <f t="shared" si="289"/>
        <v>1</v>
      </c>
      <c r="AJ612" s="3">
        <f t="shared" si="290"/>
        <v>3</v>
      </c>
      <c r="AK612" s="3">
        <f t="shared" si="272"/>
        <v>1.2</v>
      </c>
      <c r="AL612" s="3">
        <f t="shared" si="291"/>
        <v>0</v>
      </c>
      <c r="AM612" s="3">
        <f t="shared" si="292"/>
        <v>0</v>
      </c>
      <c r="AN612" s="3">
        <f t="shared" si="293"/>
        <v>0</v>
      </c>
      <c r="AO612" s="3">
        <f t="shared" si="294"/>
        <v>0</v>
      </c>
      <c r="AP612" s="3">
        <f t="shared" si="295"/>
        <v>0</v>
      </c>
      <c r="AQ612" s="3">
        <f t="shared" si="296"/>
        <v>3</v>
      </c>
      <c r="AR612" s="3">
        <f t="shared" si="299"/>
        <v>3</v>
      </c>
      <c r="AS612" s="3">
        <f t="shared" si="273"/>
        <v>0</v>
      </c>
      <c r="AT612" s="3">
        <f t="shared" si="297"/>
        <v>0</v>
      </c>
      <c r="BF612">
        <f t="shared" si="270"/>
        <v>0</v>
      </c>
      <c r="BG612">
        <f t="shared" si="274"/>
        <v>0</v>
      </c>
      <c r="BH612">
        <f t="shared" si="275"/>
        <v>0</v>
      </c>
      <c r="BI612">
        <f t="shared" si="276"/>
        <v>0</v>
      </c>
      <c r="BJ612">
        <f t="shared" si="277"/>
        <v>0</v>
      </c>
      <c r="BK612">
        <f t="shared" si="271"/>
        <v>-1.2</v>
      </c>
      <c r="BL612">
        <f t="shared" si="278"/>
        <v>0</v>
      </c>
      <c r="BM612">
        <f t="shared" si="279"/>
        <v>0</v>
      </c>
      <c r="BN612">
        <f t="shared" si="280"/>
        <v>0</v>
      </c>
      <c r="BO612">
        <f t="shared" si="281"/>
        <v>0</v>
      </c>
      <c r="BP612">
        <f t="shared" si="282"/>
        <v>0</v>
      </c>
      <c r="BQ612">
        <f t="shared" si="283"/>
        <v>0</v>
      </c>
      <c r="BR612">
        <f t="shared" si="284"/>
        <v>2</v>
      </c>
      <c r="BS612">
        <f t="shared" si="285"/>
        <v>0</v>
      </c>
      <c r="BT612">
        <f t="shared" si="298"/>
        <v>0</v>
      </c>
    </row>
    <row r="613" spans="1:72" x14ac:dyDescent="0.3">
      <c r="A613" s="1" t="s">
        <v>49</v>
      </c>
      <c r="B613" s="1">
        <v>3</v>
      </c>
      <c r="C613" s="1">
        <v>5</v>
      </c>
      <c r="D613" s="1">
        <v>177</v>
      </c>
      <c r="E613" s="1">
        <v>1</v>
      </c>
      <c r="F613" s="1">
        <v>1</v>
      </c>
      <c r="G613" s="1">
        <v>2</v>
      </c>
      <c r="H613" s="1">
        <v>2</v>
      </c>
      <c r="I613" s="1">
        <v>40</v>
      </c>
      <c r="J613" s="1">
        <v>0</v>
      </c>
      <c r="K613" s="1">
        <v>1</v>
      </c>
      <c r="L613" s="1">
        <v>2</v>
      </c>
      <c r="M613" s="1">
        <v>2</v>
      </c>
      <c r="N613" s="1">
        <v>89</v>
      </c>
      <c r="O613" s="1">
        <v>88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1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3">
        <f t="shared" si="286"/>
        <v>1</v>
      </c>
      <c r="AG613" s="3">
        <f t="shared" si="287"/>
        <v>1</v>
      </c>
      <c r="AH613" s="3">
        <f t="shared" si="288"/>
        <v>0</v>
      </c>
      <c r="AI613" s="3">
        <f t="shared" si="289"/>
        <v>0</v>
      </c>
      <c r="AJ613" s="3">
        <f t="shared" si="290"/>
        <v>2</v>
      </c>
      <c r="AK613" s="3">
        <f t="shared" si="272"/>
        <v>1.7999999999999998</v>
      </c>
      <c r="AL613" s="3">
        <f t="shared" si="291"/>
        <v>0</v>
      </c>
      <c r="AM613" s="3">
        <f t="shared" si="292"/>
        <v>0</v>
      </c>
      <c r="AN613" s="3">
        <f t="shared" si="293"/>
        <v>0</v>
      </c>
      <c r="AO613" s="3">
        <f t="shared" si="294"/>
        <v>0</v>
      </c>
      <c r="AP613" s="3">
        <f t="shared" si="295"/>
        <v>0</v>
      </c>
      <c r="AQ613" s="3">
        <f t="shared" si="296"/>
        <v>3</v>
      </c>
      <c r="AR613" s="3">
        <f t="shared" si="299"/>
        <v>3</v>
      </c>
      <c r="AS613" s="3">
        <f t="shared" si="273"/>
        <v>0</v>
      </c>
      <c r="AT613" s="3">
        <f t="shared" si="297"/>
        <v>0</v>
      </c>
      <c r="BF613">
        <f t="shared" si="270"/>
        <v>0</v>
      </c>
      <c r="BG613">
        <f t="shared" si="274"/>
        <v>1</v>
      </c>
      <c r="BH613">
        <f t="shared" si="275"/>
        <v>0</v>
      </c>
      <c r="BI613">
        <f t="shared" si="276"/>
        <v>0</v>
      </c>
      <c r="BJ613">
        <f t="shared" si="277"/>
        <v>1</v>
      </c>
      <c r="BK613">
        <f t="shared" si="271"/>
        <v>-1.7999999999999998</v>
      </c>
      <c r="BL613">
        <f t="shared" si="278"/>
        <v>1</v>
      </c>
      <c r="BM613">
        <f t="shared" si="279"/>
        <v>0</v>
      </c>
      <c r="BN613">
        <f t="shared" si="280"/>
        <v>0</v>
      </c>
      <c r="BO613">
        <f t="shared" si="281"/>
        <v>0</v>
      </c>
      <c r="BP613">
        <f t="shared" si="282"/>
        <v>0</v>
      </c>
      <c r="BQ613">
        <f t="shared" si="283"/>
        <v>0</v>
      </c>
      <c r="BR613">
        <f t="shared" si="284"/>
        <v>2</v>
      </c>
      <c r="BS613">
        <f t="shared" si="285"/>
        <v>0</v>
      </c>
      <c r="BT613">
        <f t="shared" si="298"/>
        <v>0</v>
      </c>
    </row>
    <row r="614" spans="1:72" x14ac:dyDescent="0.3">
      <c r="A614" s="1" t="s">
        <v>49</v>
      </c>
      <c r="B614" s="1">
        <v>3</v>
      </c>
      <c r="C614" s="1">
        <v>5</v>
      </c>
      <c r="D614" s="1">
        <v>178</v>
      </c>
      <c r="E614" s="1">
        <v>1</v>
      </c>
      <c r="F614" s="1">
        <v>1</v>
      </c>
      <c r="G614" s="1">
        <v>2</v>
      </c>
      <c r="H614" s="1">
        <v>2</v>
      </c>
      <c r="I614" s="1">
        <v>40</v>
      </c>
      <c r="J614" s="1">
        <v>15</v>
      </c>
      <c r="K614" s="1">
        <v>1</v>
      </c>
      <c r="L614" s="1">
        <v>2</v>
      </c>
      <c r="M614" s="1">
        <v>2</v>
      </c>
      <c r="N614" s="1">
        <v>89</v>
      </c>
      <c r="O614" s="1">
        <v>89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1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3">
        <f t="shared" si="286"/>
        <v>1</v>
      </c>
      <c r="AG614" s="3">
        <f t="shared" si="287"/>
        <v>0</v>
      </c>
      <c r="AH614" s="3">
        <f t="shared" si="288"/>
        <v>0</v>
      </c>
      <c r="AI614" s="3">
        <f t="shared" si="289"/>
        <v>0</v>
      </c>
      <c r="AJ614" s="3">
        <f t="shared" si="290"/>
        <v>1</v>
      </c>
      <c r="AK614" s="3">
        <f t="shared" si="272"/>
        <v>1.2</v>
      </c>
      <c r="AL614" s="3">
        <f t="shared" si="291"/>
        <v>0</v>
      </c>
      <c r="AM614" s="3">
        <f t="shared" si="292"/>
        <v>0</v>
      </c>
      <c r="AN614" s="3">
        <f t="shared" si="293"/>
        <v>0</v>
      </c>
      <c r="AO614" s="3">
        <f t="shared" si="294"/>
        <v>0</v>
      </c>
      <c r="AP614" s="3">
        <f t="shared" si="295"/>
        <v>0</v>
      </c>
      <c r="AQ614" s="3">
        <f t="shared" si="296"/>
        <v>3</v>
      </c>
      <c r="AR614" s="3">
        <f t="shared" si="299"/>
        <v>3</v>
      </c>
      <c r="AS614" s="3">
        <f t="shared" si="273"/>
        <v>0</v>
      </c>
      <c r="AT614" s="3">
        <f t="shared" si="297"/>
        <v>0</v>
      </c>
      <c r="BF614">
        <f t="shared" si="270"/>
        <v>0</v>
      </c>
      <c r="BG614">
        <f t="shared" si="274"/>
        <v>2</v>
      </c>
      <c r="BH614">
        <f t="shared" si="275"/>
        <v>0</v>
      </c>
      <c r="BI614">
        <f t="shared" si="276"/>
        <v>0</v>
      </c>
      <c r="BJ614">
        <f t="shared" si="277"/>
        <v>2</v>
      </c>
      <c r="BK614">
        <f t="shared" si="271"/>
        <v>-1.2</v>
      </c>
      <c r="BL614">
        <f t="shared" si="278"/>
        <v>2</v>
      </c>
      <c r="BM614">
        <f t="shared" si="279"/>
        <v>0</v>
      </c>
      <c r="BN614">
        <f t="shared" si="280"/>
        <v>0</v>
      </c>
      <c r="BO614">
        <f t="shared" si="281"/>
        <v>0</v>
      </c>
      <c r="BP614">
        <f t="shared" si="282"/>
        <v>0</v>
      </c>
      <c r="BQ614">
        <f t="shared" si="283"/>
        <v>0</v>
      </c>
      <c r="BR614">
        <f t="shared" si="284"/>
        <v>2</v>
      </c>
      <c r="BS614">
        <f t="shared" si="285"/>
        <v>0</v>
      </c>
      <c r="BT614">
        <f t="shared" si="298"/>
        <v>0</v>
      </c>
    </row>
    <row r="615" spans="1:72" x14ac:dyDescent="0.3">
      <c r="A615" s="1" t="s">
        <v>49</v>
      </c>
      <c r="B615" s="1">
        <v>3</v>
      </c>
      <c r="C615" s="1">
        <v>5</v>
      </c>
      <c r="D615" s="1">
        <v>179</v>
      </c>
      <c r="E615" s="1">
        <v>1</v>
      </c>
      <c r="F615" s="1">
        <v>1</v>
      </c>
      <c r="G615" s="1">
        <v>2</v>
      </c>
      <c r="H615" s="1">
        <v>2</v>
      </c>
      <c r="I615" s="1">
        <v>40</v>
      </c>
      <c r="J615" s="1">
        <v>30</v>
      </c>
      <c r="K615" s="1">
        <v>1</v>
      </c>
      <c r="L615" s="1">
        <v>1</v>
      </c>
      <c r="M615" s="1">
        <v>1</v>
      </c>
      <c r="N615" s="1">
        <v>90</v>
      </c>
      <c r="O615" s="1">
        <v>89</v>
      </c>
      <c r="P615" s="1">
        <v>1</v>
      </c>
      <c r="Q615" s="1">
        <v>0</v>
      </c>
      <c r="R615" s="1">
        <v>0</v>
      </c>
      <c r="S615" s="1">
        <v>0</v>
      </c>
      <c r="T615" s="1">
        <v>1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3">
        <f t="shared" si="286"/>
        <v>1</v>
      </c>
      <c r="AG615" s="3">
        <f t="shared" si="287"/>
        <v>1</v>
      </c>
      <c r="AH615" s="3">
        <f t="shared" si="288"/>
        <v>0</v>
      </c>
      <c r="AI615" s="3">
        <f t="shared" si="289"/>
        <v>0</v>
      </c>
      <c r="AJ615" s="3">
        <f t="shared" si="290"/>
        <v>1</v>
      </c>
      <c r="AK615" s="3">
        <f t="shared" si="272"/>
        <v>0.6</v>
      </c>
      <c r="AL615" s="3">
        <f t="shared" si="291"/>
        <v>1</v>
      </c>
      <c r="AM615" s="3">
        <f t="shared" si="292"/>
        <v>0</v>
      </c>
      <c r="AN615" s="3">
        <f t="shared" si="293"/>
        <v>0</v>
      </c>
      <c r="AO615" s="3">
        <f t="shared" si="294"/>
        <v>0</v>
      </c>
      <c r="AP615" s="3">
        <f t="shared" si="295"/>
        <v>0</v>
      </c>
      <c r="AQ615" s="3">
        <f t="shared" si="296"/>
        <v>3</v>
      </c>
      <c r="AR615" s="3">
        <f t="shared" si="299"/>
        <v>3</v>
      </c>
      <c r="AS615" s="3">
        <f t="shared" si="273"/>
        <v>0</v>
      </c>
      <c r="AT615" s="3">
        <f t="shared" si="297"/>
        <v>0</v>
      </c>
      <c r="BF615">
        <f t="shared" si="270"/>
        <v>0</v>
      </c>
      <c r="BG615">
        <f t="shared" si="274"/>
        <v>2</v>
      </c>
      <c r="BH615">
        <f t="shared" si="275"/>
        <v>0</v>
      </c>
      <c r="BI615">
        <f t="shared" si="276"/>
        <v>0</v>
      </c>
      <c r="BJ615">
        <f t="shared" si="277"/>
        <v>2</v>
      </c>
      <c r="BK615">
        <f t="shared" si="271"/>
        <v>-0.6</v>
      </c>
      <c r="BL615">
        <f t="shared" si="278"/>
        <v>2</v>
      </c>
      <c r="BM615">
        <f t="shared" si="279"/>
        <v>0</v>
      </c>
      <c r="BN615">
        <f t="shared" si="280"/>
        <v>0</v>
      </c>
      <c r="BO615">
        <f t="shared" si="281"/>
        <v>0</v>
      </c>
      <c r="BP615">
        <f t="shared" si="282"/>
        <v>0</v>
      </c>
      <c r="BQ615">
        <f t="shared" si="283"/>
        <v>0</v>
      </c>
      <c r="BR615">
        <f t="shared" si="284"/>
        <v>2</v>
      </c>
      <c r="BS615">
        <f t="shared" si="285"/>
        <v>0</v>
      </c>
      <c r="BT615">
        <f t="shared" si="298"/>
        <v>0</v>
      </c>
    </row>
    <row r="616" spans="1:72" x14ac:dyDescent="0.3">
      <c r="A616" s="1" t="s">
        <v>49</v>
      </c>
      <c r="B616" s="1">
        <v>3</v>
      </c>
      <c r="C616" s="1">
        <v>6</v>
      </c>
      <c r="D616" s="1">
        <v>180</v>
      </c>
      <c r="E616" s="1">
        <v>1</v>
      </c>
      <c r="F616" s="1">
        <v>1</v>
      </c>
      <c r="G616" s="1">
        <v>3</v>
      </c>
      <c r="H616" s="1">
        <v>2</v>
      </c>
      <c r="I616" s="1">
        <v>0</v>
      </c>
      <c r="J616" s="1">
        <v>0</v>
      </c>
      <c r="K616" s="1">
        <v>2</v>
      </c>
      <c r="L616" s="1">
        <v>2</v>
      </c>
      <c r="M616" s="1">
        <v>1</v>
      </c>
      <c r="N616" s="1">
        <v>91</v>
      </c>
      <c r="O616" s="1">
        <v>89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3">
        <f t="shared" si="286"/>
        <v>0</v>
      </c>
      <c r="AG616" s="3">
        <f t="shared" si="287"/>
        <v>1</v>
      </c>
      <c r="AH616" s="3">
        <f t="shared" si="288"/>
        <v>0</v>
      </c>
      <c r="AI616" s="3">
        <f t="shared" si="289"/>
        <v>0</v>
      </c>
      <c r="AJ616" s="3">
        <f t="shared" si="290"/>
        <v>2</v>
      </c>
      <c r="AK616" s="3">
        <f t="shared" si="272"/>
        <v>0.3</v>
      </c>
      <c r="AL616" s="3">
        <f t="shared" si="291"/>
        <v>1</v>
      </c>
      <c r="AM616" s="3">
        <f t="shared" si="292"/>
        <v>0</v>
      </c>
      <c r="AN616" s="3">
        <f t="shared" si="293"/>
        <v>0</v>
      </c>
      <c r="AO616" s="3">
        <f t="shared" si="294"/>
        <v>0</v>
      </c>
      <c r="AP616" s="3">
        <f t="shared" si="295"/>
        <v>0</v>
      </c>
      <c r="AQ616" s="3">
        <f t="shared" si="296"/>
        <v>2</v>
      </c>
      <c r="AR616" s="3">
        <f t="shared" si="299"/>
        <v>3</v>
      </c>
      <c r="AS616" s="3">
        <f t="shared" si="273"/>
        <v>0</v>
      </c>
      <c r="AT616" s="3">
        <f t="shared" si="297"/>
        <v>0</v>
      </c>
      <c r="BF616">
        <f t="shared" si="270"/>
        <v>1</v>
      </c>
      <c r="BG616">
        <f t="shared" si="274"/>
        <v>1</v>
      </c>
      <c r="BH616">
        <f t="shared" si="275"/>
        <v>0</v>
      </c>
      <c r="BI616">
        <f t="shared" si="276"/>
        <v>0</v>
      </c>
      <c r="BJ616">
        <f t="shared" si="277"/>
        <v>1</v>
      </c>
      <c r="BK616">
        <f t="shared" si="271"/>
        <v>-0.3</v>
      </c>
      <c r="BL616">
        <f t="shared" si="278"/>
        <v>1</v>
      </c>
      <c r="BM616">
        <f t="shared" si="279"/>
        <v>0</v>
      </c>
      <c r="BN616">
        <f t="shared" si="280"/>
        <v>0</v>
      </c>
      <c r="BO616">
        <f t="shared" si="281"/>
        <v>0</v>
      </c>
      <c r="BP616">
        <f t="shared" si="282"/>
        <v>0</v>
      </c>
      <c r="BQ616">
        <f t="shared" si="283"/>
        <v>1</v>
      </c>
      <c r="BR616">
        <f t="shared" si="284"/>
        <v>2</v>
      </c>
      <c r="BS616">
        <f t="shared" si="285"/>
        <v>0</v>
      </c>
      <c r="BT616">
        <f t="shared" si="298"/>
        <v>0</v>
      </c>
    </row>
    <row r="617" spans="1:72" x14ac:dyDescent="0.3">
      <c r="A617" s="1" t="s">
        <v>49</v>
      </c>
      <c r="B617" s="1">
        <v>3</v>
      </c>
      <c r="C617" s="1">
        <v>6</v>
      </c>
      <c r="D617" s="1">
        <v>181</v>
      </c>
      <c r="E617" s="1">
        <v>1</v>
      </c>
      <c r="F617" s="1">
        <v>1</v>
      </c>
      <c r="G617" s="1">
        <v>3</v>
      </c>
      <c r="H617" s="1">
        <v>2</v>
      </c>
      <c r="I617" s="1">
        <v>15</v>
      </c>
      <c r="J617" s="1">
        <v>0</v>
      </c>
      <c r="K617" s="1">
        <v>2</v>
      </c>
      <c r="L617" s="1">
        <v>1</v>
      </c>
      <c r="M617" s="1">
        <v>1</v>
      </c>
      <c r="N617" s="1">
        <v>92</v>
      </c>
      <c r="O617" s="1">
        <v>89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3">
        <f t="shared" si="286"/>
        <v>0</v>
      </c>
      <c r="AG617" s="3">
        <f t="shared" si="287"/>
        <v>1</v>
      </c>
      <c r="AH617" s="3">
        <f t="shared" si="288"/>
        <v>0</v>
      </c>
      <c r="AI617" s="3">
        <f t="shared" si="289"/>
        <v>0</v>
      </c>
      <c r="AJ617" s="3">
        <f t="shared" si="290"/>
        <v>3</v>
      </c>
      <c r="AK617" s="3">
        <f t="shared" si="272"/>
        <v>0.89999999999999991</v>
      </c>
      <c r="AL617" s="3">
        <f t="shared" si="291"/>
        <v>1</v>
      </c>
      <c r="AM617" s="3">
        <f t="shared" si="292"/>
        <v>0</v>
      </c>
      <c r="AN617" s="3">
        <f t="shared" si="293"/>
        <v>0</v>
      </c>
      <c r="AO617" s="3">
        <f t="shared" si="294"/>
        <v>0</v>
      </c>
      <c r="AP617" s="3">
        <f t="shared" si="295"/>
        <v>0</v>
      </c>
      <c r="AQ617" s="3">
        <f t="shared" si="296"/>
        <v>1</v>
      </c>
      <c r="AR617" s="3">
        <f t="shared" si="299"/>
        <v>3</v>
      </c>
      <c r="AS617" s="3">
        <f t="shared" si="273"/>
        <v>0</v>
      </c>
      <c r="AT617" s="3">
        <f t="shared" si="297"/>
        <v>0</v>
      </c>
      <c r="BF617">
        <f t="shared" si="270"/>
        <v>1</v>
      </c>
      <c r="BG617">
        <f t="shared" si="274"/>
        <v>0</v>
      </c>
      <c r="BH617">
        <f t="shared" si="275"/>
        <v>1</v>
      </c>
      <c r="BI617">
        <f t="shared" si="276"/>
        <v>0</v>
      </c>
      <c r="BJ617">
        <f t="shared" si="277"/>
        <v>0</v>
      </c>
      <c r="BK617">
        <f t="shared" si="271"/>
        <v>-0.89999999999999991</v>
      </c>
      <c r="BL617">
        <f t="shared" si="278"/>
        <v>0</v>
      </c>
      <c r="BM617">
        <f t="shared" si="279"/>
        <v>0</v>
      </c>
      <c r="BN617">
        <f t="shared" si="280"/>
        <v>0</v>
      </c>
      <c r="BO617">
        <f t="shared" si="281"/>
        <v>0</v>
      </c>
      <c r="BP617">
        <f t="shared" si="282"/>
        <v>0</v>
      </c>
      <c r="BQ617">
        <f t="shared" si="283"/>
        <v>2</v>
      </c>
      <c r="BR617">
        <f t="shared" si="284"/>
        <v>2</v>
      </c>
      <c r="BS617">
        <f t="shared" si="285"/>
        <v>0</v>
      </c>
      <c r="BT617">
        <f t="shared" si="298"/>
        <v>0</v>
      </c>
    </row>
    <row r="618" spans="1:72" x14ac:dyDescent="0.3">
      <c r="A618" s="1" t="s">
        <v>49</v>
      </c>
      <c r="B618" s="1">
        <v>3</v>
      </c>
      <c r="C618" s="1">
        <v>6</v>
      </c>
      <c r="D618" s="1">
        <v>182</v>
      </c>
      <c r="E618" s="1">
        <v>1</v>
      </c>
      <c r="F618" s="1">
        <v>1</v>
      </c>
      <c r="G618" s="1">
        <v>3</v>
      </c>
      <c r="H618" s="1">
        <v>2</v>
      </c>
      <c r="I618" s="1">
        <v>30</v>
      </c>
      <c r="J618" s="1">
        <v>0</v>
      </c>
      <c r="K618" s="1">
        <v>2</v>
      </c>
      <c r="L618" s="1">
        <v>1</v>
      </c>
      <c r="M618" s="1">
        <v>2</v>
      </c>
      <c r="N618" s="1">
        <v>92</v>
      </c>
      <c r="O618" s="1">
        <v>90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3">
        <f t="shared" si="286"/>
        <v>0</v>
      </c>
      <c r="AG618" s="3">
        <f t="shared" si="287"/>
        <v>0</v>
      </c>
      <c r="AH618" s="3">
        <f t="shared" si="288"/>
        <v>0</v>
      </c>
      <c r="AI618" s="3">
        <f t="shared" si="289"/>
        <v>0</v>
      </c>
      <c r="AJ618" s="3">
        <f t="shared" si="290"/>
        <v>2</v>
      </c>
      <c r="AK618" s="3">
        <f t="shared" si="272"/>
        <v>1.5</v>
      </c>
      <c r="AL618" s="3">
        <f t="shared" si="291"/>
        <v>0</v>
      </c>
      <c r="AM618" s="3">
        <f t="shared" si="292"/>
        <v>0</v>
      </c>
      <c r="AN618" s="3">
        <f t="shared" si="293"/>
        <v>0</v>
      </c>
      <c r="AO618" s="3">
        <f t="shared" si="294"/>
        <v>0</v>
      </c>
      <c r="AP618" s="3">
        <f t="shared" si="295"/>
        <v>0</v>
      </c>
      <c r="AQ618" s="3">
        <f t="shared" si="296"/>
        <v>0</v>
      </c>
      <c r="AR618" s="3">
        <f t="shared" si="299"/>
        <v>2</v>
      </c>
      <c r="AS618" s="3">
        <f t="shared" si="273"/>
        <v>0</v>
      </c>
      <c r="AT618" s="3">
        <f t="shared" si="297"/>
        <v>0</v>
      </c>
      <c r="BF618">
        <f t="shared" si="270"/>
        <v>1</v>
      </c>
      <c r="BG618">
        <f t="shared" si="274"/>
        <v>0</v>
      </c>
      <c r="BH618">
        <f t="shared" si="275"/>
        <v>1</v>
      </c>
      <c r="BI618">
        <f t="shared" si="276"/>
        <v>0</v>
      </c>
      <c r="BJ618">
        <f t="shared" si="277"/>
        <v>1</v>
      </c>
      <c r="BK618">
        <f t="shared" si="271"/>
        <v>-1.5</v>
      </c>
      <c r="BL618">
        <f t="shared" si="278"/>
        <v>0</v>
      </c>
      <c r="BM618">
        <f t="shared" si="279"/>
        <v>0</v>
      </c>
      <c r="BN618">
        <f t="shared" si="280"/>
        <v>0</v>
      </c>
      <c r="BO618">
        <f t="shared" si="281"/>
        <v>0</v>
      </c>
      <c r="BP618">
        <f t="shared" si="282"/>
        <v>0</v>
      </c>
      <c r="BQ618">
        <f t="shared" si="283"/>
        <v>3</v>
      </c>
      <c r="BR618">
        <f t="shared" si="284"/>
        <v>3</v>
      </c>
      <c r="BS618">
        <f t="shared" si="285"/>
        <v>0</v>
      </c>
      <c r="BT618">
        <f t="shared" si="298"/>
        <v>0</v>
      </c>
    </row>
    <row r="619" spans="1:72" x14ac:dyDescent="0.3">
      <c r="A619" s="1" t="s">
        <v>49</v>
      </c>
      <c r="B619" s="1">
        <v>3</v>
      </c>
      <c r="C619" s="1">
        <v>6</v>
      </c>
      <c r="D619" s="1">
        <v>183</v>
      </c>
      <c r="E619" s="1">
        <v>1</v>
      </c>
      <c r="F619" s="1">
        <v>1</v>
      </c>
      <c r="G619" s="1">
        <v>3</v>
      </c>
      <c r="H619" s="1">
        <v>2</v>
      </c>
      <c r="I619" s="1">
        <v>30</v>
      </c>
      <c r="J619" s="1">
        <v>15</v>
      </c>
      <c r="K619" s="1">
        <v>2</v>
      </c>
      <c r="L619" s="1">
        <v>1</v>
      </c>
      <c r="M619" s="1">
        <v>2</v>
      </c>
      <c r="N619" s="1">
        <v>92</v>
      </c>
      <c r="O619" s="1">
        <v>91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3">
        <f t="shared" si="286"/>
        <v>0</v>
      </c>
      <c r="AG619" s="3">
        <f t="shared" si="287"/>
        <v>0</v>
      </c>
      <c r="AH619" s="3">
        <f t="shared" si="288"/>
        <v>0</v>
      </c>
      <c r="AI619" s="3">
        <f t="shared" si="289"/>
        <v>0</v>
      </c>
      <c r="AJ619" s="3">
        <f t="shared" si="290"/>
        <v>1</v>
      </c>
      <c r="AK619" s="3">
        <f t="shared" si="272"/>
        <v>0.89999999999999991</v>
      </c>
      <c r="AL619" s="3">
        <f t="shared" si="291"/>
        <v>0</v>
      </c>
      <c r="AM619" s="3">
        <f t="shared" si="292"/>
        <v>0</v>
      </c>
      <c r="AN619" s="3">
        <f t="shared" si="293"/>
        <v>0</v>
      </c>
      <c r="AO619" s="3">
        <f t="shared" si="294"/>
        <v>0</v>
      </c>
      <c r="AP619" s="3">
        <f t="shared" si="295"/>
        <v>0</v>
      </c>
      <c r="AQ619" s="3">
        <f t="shared" si="296"/>
        <v>0</v>
      </c>
      <c r="AR619" s="3">
        <f t="shared" si="299"/>
        <v>2</v>
      </c>
      <c r="AS619" s="3">
        <f t="shared" si="273"/>
        <v>0</v>
      </c>
      <c r="AT619" s="3">
        <f t="shared" si="297"/>
        <v>0</v>
      </c>
      <c r="BF619">
        <f t="shared" si="270"/>
        <v>1</v>
      </c>
      <c r="BG619">
        <f t="shared" si="274"/>
        <v>1</v>
      </c>
      <c r="BH619">
        <f t="shared" si="275"/>
        <v>1</v>
      </c>
      <c r="BI619">
        <f t="shared" si="276"/>
        <v>0</v>
      </c>
      <c r="BJ619">
        <f t="shared" si="277"/>
        <v>2</v>
      </c>
      <c r="BK619">
        <f t="shared" si="271"/>
        <v>-0.89999999999999991</v>
      </c>
      <c r="BL619">
        <f t="shared" si="278"/>
        <v>0</v>
      </c>
      <c r="BM619">
        <f t="shared" si="279"/>
        <v>0</v>
      </c>
      <c r="BN619">
        <f t="shared" si="280"/>
        <v>0</v>
      </c>
      <c r="BO619">
        <f t="shared" si="281"/>
        <v>0</v>
      </c>
      <c r="BP619">
        <f t="shared" si="282"/>
        <v>0</v>
      </c>
      <c r="BQ619">
        <f t="shared" si="283"/>
        <v>3</v>
      </c>
      <c r="BR619">
        <f t="shared" si="284"/>
        <v>3</v>
      </c>
      <c r="BS619">
        <f t="shared" si="285"/>
        <v>0</v>
      </c>
      <c r="BT619">
        <f t="shared" si="298"/>
        <v>0</v>
      </c>
    </row>
    <row r="620" spans="1:72" x14ac:dyDescent="0.3">
      <c r="A620" s="1" t="s">
        <v>49</v>
      </c>
      <c r="B620" s="1">
        <v>3</v>
      </c>
      <c r="C620" s="1">
        <v>6</v>
      </c>
      <c r="D620" s="1">
        <v>184</v>
      </c>
      <c r="E620" s="1">
        <v>1</v>
      </c>
      <c r="F620" s="1">
        <v>1</v>
      </c>
      <c r="G620" s="1">
        <v>3</v>
      </c>
      <c r="H620" s="1">
        <v>2</v>
      </c>
      <c r="I620" s="1">
        <v>30</v>
      </c>
      <c r="J620" s="1">
        <v>30</v>
      </c>
      <c r="K620" s="1">
        <v>2</v>
      </c>
      <c r="L620" s="1">
        <v>1</v>
      </c>
      <c r="M620" s="1">
        <v>2</v>
      </c>
      <c r="N620" s="1">
        <v>92</v>
      </c>
      <c r="O620" s="1">
        <v>92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3">
        <f t="shared" si="286"/>
        <v>0</v>
      </c>
      <c r="AG620" s="3">
        <f t="shared" si="287"/>
        <v>0</v>
      </c>
      <c r="AH620" s="3">
        <f t="shared" si="288"/>
        <v>0</v>
      </c>
      <c r="AI620" s="3">
        <f t="shared" si="289"/>
        <v>0</v>
      </c>
      <c r="AJ620" s="3">
        <f t="shared" si="290"/>
        <v>0</v>
      </c>
      <c r="AK620" s="3">
        <f t="shared" si="272"/>
        <v>0.3</v>
      </c>
      <c r="AL620" s="3">
        <f t="shared" si="291"/>
        <v>0</v>
      </c>
      <c r="AM620" s="3">
        <f t="shared" si="292"/>
        <v>0</v>
      </c>
      <c r="AN620" s="3">
        <f t="shared" si="293"/>
        <v>0</v>
      </c>
      <c r="AO620" s="3">
        <f t="shared" si="294"/>
        <v>0</v>
      </c>
      <c r="AP620" s="3">
        <f t="shared" si="295"/>
        <v>0</v>
      </c>
      <c r="AQ620" s="3">
        <f t="shared" si="296"/>
        <v>0</v>
      </c>
      <c r="AR620" s="3">
        <f t="shared" si="299"/>
        <v>2</v>
      </c>
      <c r="AS620" s="3">
        <f t="shared" si="273"/>
        <v>0</v>
      </c>
      <c r="AT620" s="3">
        <f t="shared" si="297"/>
        <v>0</v>
      </c>
      <c r="BF620">
        <f t="shared" si="270"/>
        <v>1</v>
      </c>
      <c r="BG620">
        <f t="shared" si="274"/>
        <v>2</v>
      </c>
      <c r="BH620">
        <f t="shared" si="275"/>
        <v>0</v>
      </c>
      <c r="BI620">
        <f t="shared" si="276"/>
        <v>0</v>
      </c>
      <c r="BJ620">
        <f t="shared" si="277"/>
        <v>3</v>
      </c>
      <c r="BK620">
        <f t="shared" si="271"/>
        <v>-0.3</v>
      </c>
      <c r="BL620">
        <f t="shared" si="278"/>
        <v>0</v>
      </c>
      <c r="BM620">
        <f t="shared" si="279"/>
        <v>0</v>
      </c>
      <c r="BN620">
        <f t="shared" si="280"/>
        <v>0</v>
      </c>
      <c r="BO620">
        <f t="shared" si="281"/>
        <v>0</v>
      </c>
      <c r="BP620">
        <f t="shared" si="282"/>
        <v>0</v>
      </c>
      <c r="BQ620">
        <f t="shared" si="283"/>
        <v>3</v>
      </c>
      <c r="BR620">
        <f t="shared" si="284"/>
        <v>3</v>
      </c>
      <c r="BS620">
        <f t="shared" si="285"/>
        <v>0</v>
      </c>
      <c r="BT620">
        <f t="shared" si="298"/>
        <v>0</v>
      </c>
    </row>
    <row r="621" spans="1:72" x14ac:dyDescent="0.3">
      <c r="A621" s="1" t="s">
        <v>49</v>
      </c>
      <c r="B621" s="1">
        <v>3</v>
      </c>
      <c r="C621" s="1">
        <v>6</v>
      </c>
      <c r="D621" s="1">
        <v>185</v>
      </c>
      <c r="E621" s="1">
        <v>1</v>
      </c>
      <c r="F621" s="1">
        <v>1</v>
      </c>
      <c r="G621" s="1">
        <v>3</v>
      </c>
      <c r="H621" s="1">
        <v>2</v>
      </c>
      <c r="I621" s="1">
        <v>30</v>
      </c>
      <c r="J621" s="1">
        <v>40</v>
      </c>
      <c r="K621" s="1">
        <v>2</v>
      </c>
      <c r="L621" s="1">
        <v>1</v>
      </c>
      <c r="M621" s="1">
        <v>1</v>
      </c>
      <c r="N621" s="1">
        <v>93</v>
      </c>
      <c r="O621" s="1">
        <v>92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1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3">
        <f t="shared" si="286"/>
        <v>0</v>
      </c>
      <c r="AG621" s="3">
        <f t="shared" si="287"/>
        <v>0</v>
      </c>
      <c r="AH621" s="3">
        <f t="shared" si="288"/>
        <v>0</v>
      </c>
      <c r="AI621" s="3">
        <f t="shared" si="289"/>
        <v>0</v>
      </c>
      <c r="AJ621" s="3">
        <f t="shared" si="290"/>
        <v>1</v>
      </c>
      <c r="AK621" s="3">
        <f t="shared" si="272"/>
        <v>-0.3</v>
      </c>
      <c r="AL621" s="3">
        <f t="shared" si="291"/>
        <v>1</v>
      </c>
      <c r="AM621" s="3">
        <f t="shared" si="292"/>
        <v>0</v>
      </c>
      <c r="AN621" s="3">
        <f t="shared" si="293"/>
        <v>0</v>
      </c>
      <c r="AO621" s="3">
        <f t="shared" si="294"/>
        <v>0</v>
      </c>
      <c r="AP621" s="3">
        <f t="shared" si="295"/>
        <v>0</v>
      </c>
      <c r="AQ621" s="3">
        <f t="shared" si="296"/>
        <v>0</v>
      </c>
      <c r="AR621" s="3">
        <f t="shared" si="299"/>
        <v>2</v>
      </c>
      <c r="AS621" s="3">
        <f t="shared" si="273"/>
        <v>0</v>
      </c>
      <c r="AT621" s="3">
        <f t="shared" si="297"/>
        <v>0</v>
      </c>
      <c r="BF621">
        <f t="shared" si="270"/>
        <v>1</v>
      </c>
      <c r="BG621">
        <f t="shared" si="274"/>
        <v>2</v>
      </c>
      <c r="BH621">
        <f t="shared" si="275"/>
        <v>1</v>
      </c>
      <c r="BI621">
        <f t="shared" si="276"/>
        <v>0</v>
      </c>
      <c r="BJ621">
        <f t="shared" si="277"/>
        <v>2</v>
      </c>
      <c r="BK621">
        <f t="shared" si="271"/>
        <v>0.3</v>
      </c>
      <c r="BL621">
        <f t="shared" si="278"/>
        <v>0</v>
      </c>
      <c r="BM621">
        <f t="shared" si="279"/>
        <v>0</v>
      </c>
      <c r="BN621">
        <f t="shared" si="280"/>
        <v>0</v>
      </c>
      <c r="BO621">
        <f t="shared" si="281"/>
        <v>0</v>
      </c>
      <c r="BP621">
        <f t="shared" si="282"/>
        <v>0</v>
      </c>
      <c r="BQ621">
        <f t="shared" si="283"/>
        <v>3</v>
      </c>
      <c r="BR621">
        <f t="shared" si="284"/>
        <v>3</v>
      </c>
      <c r="BS621">
        <f t="shared" si="285"/>
        <v>0</v>
      </c>
      <c r="BT621">
        <f t="shared" si="298"/>
        <v>0</v>
      </c>
    </row>
    <row r="622" spans="1:72" x14ac:dyDescent="0.3">
      <c r="A622" s="1" t="s">
        <v>49</v>
      </c>
      <c r="B622" s="1">
        <v>3</v>
      </c>
      <c r="C622" s="1">
        <v>6</v>
      </c>
      <c r="D622" s="1">
        <v>186</v>
      </c>
      <c r="E622" s="1">
        <v>1</v>
      </c>
      <c r="F622" s="1">
        <v>1</v>
      </c>
      <c r="G622" s="1">
        <v>3</v>
      </c>
      <c r="H622" s="1">
        <v>2</v>
      </c>
      <c r="I622" s="1">
        <v>40</v>
      </c>
      <c r="J622" s="1">
        <v>40</v>
      </c>
      <c r="K622" s="1">
        <v>2</v>
      </c>
      <c r="L622" s="1">
        <v>2</v>
      </c>
      <c r="M622" s="1">
        <v>1</v>
      </c>
      <c r="N622" s="1">
        <v>94</v>
      </c>
      <c r="O622" s="1">
        <v>92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3">
        <f t="shared" si="286"/>
        <v>0</v>
      </c>
      <c r="AG622" s="3">
        <f t="shared" si="287"/>
        <v>0</v>
      </c>
      <c r="AH622" s="3">
        <f t="shared" si="288"/>
        <v>0</v>
      </c>
      <c r="AI622" s="3">
        <f t="shared" si="289"/>
        <v>0</v>
      </c>
      <c r="AJ622" s="3">
        <f t="shared" si="290"/>
        <v>2</v>
      </c>
      <c r="AK622" s="3">
        <f t="shared" si="272"/>
        <v>0.3</v>
      </c>
      <c r="AL622" s="3">
        <f t="shared" si="291"/>
        <v>2</v>
      </c>
      <c r="AM622" s="3">
        <f t="shared" si="292"/>
        <v>0</v>
      </c>
      <c r="AN622" s="3">
        <f t="shared" si="293"/>
        <v>0</v>
      </c>
      <c r="AO622" s="3">
        <f t="shared" si="294"/>
        <v>0</v>
      </c>
      <c r="AP622" s="3">
        <f t="shared" si="295"/>
        <v>0</v>
      </c>
      <c r="AQ622" s="3">
        <f t="shared" si="296"/>
        <v>0</v>
      </c>
      <c r="AR622" s="3">
        <f t="shared" si="299"/>
        <v>3</v>
      </c>
      <c r="AS622" s="3">
        <f t="shared" si="273"/>
        <v>0</v>
      </c>
      <c r="AT622" s="3">
        <f t="shared" si="297"/>
        <v>0</v>
      </c>
      <c r="BF622">
        <f t="shared" si="270"/>
        <v>1</v>
      </c>
      <c r="BG622">
        <f t="shared" si="274"/>
        <v>1</v>
      </c>
      <c r="BH622">
        <f t="shared" si="275"/>
        <v>1</v>
      </c>
      <c r="BI622">
        <f t="shared" si="276"/>
        <v>0</v>
      </c>
      <c r="BJ622">
        <f t="shared" si="277"/>
        <v>1</v>
      </c>
      <c r="BK622">
        <f t="shared" si="271"/>
        <v>-0.3</v>
      </c>
      <c r="BL622">
        <f t="shared" si="278"/>
        <v>0</v>
      </c>
      <c r="BM622">
        <f t="shared" si="279"/>
        <v>0</v>
      </c>
      <c r="BN622">
        <f t="shared" si="280"/>
        <v>0</v>
      </c>
      <c r="BO622">
        <f t="shared" si="281"/>
        <v>0</v>
      </c>
      <c r="BP622">
        <f t="shared" si="282"/>
        <v>0</v>
      </c>
      <c r="BQ622">
        <f t="shared" si="283"/>
        <v>3</v>
      </c>
      <c r="BR622">
        <f t="shared" si="284"/>
        <v>2</v>
      </c>
      <c r="BS622">
        <f t="shared" si="285"/>
        <v>0</v>
      </c>
      <c r="BT622">
        <f t="shared" si="298"/>
        <v>0</v>
      </c>
    </row>
    <row r="623" spans="1:72" x14ac:dyDescent="0.3">
      <c r="A623" s="1" t="s">
        <v>49</v>
      </c>
      <c r="B623" s="1">
        <v>3</v>
      </c>
      <c r="C623" s="1">
        <v>6</v>
      </c>
      <c r="D623" s="1">
        <v>187</v>
      </c>
      <c r="E623" s="1">
        <v>1</v>
      </c>
      <c r="F623" s="1">
        <v>1</v>
      </c>
      <c r="G623" s="1">
        <v>3</v>
      </c>
      <c r="H623" s="1">
        <v>2</v>
      </c>
      <c r="I623" s="1" t="s">
        <v>46</v>
      </c>
      <c r="J623" s="1">
        <v>40</v>
      </c>
      <c r="K623" s="1">
        <v>2</v>
      </c>
      <c r="L623" s="1">
        <v>2</v>
      </c>
      <c r="M623" s="1">
        <v>2</v>
      </c>
      <c r="N623" s="1">
        <v>94</v>
      </c>
      <c r="O623" s="1">
        <v>93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1</v>
      </c>
      <c r="AB623" s="1">
        <v>1</v>
      </c>
      <c r="AC623" s="1">
        <v>0</v>
      </c>
      <c r="AD623" s="1">
        <v>0</v>
      </c>
      <c r="AE623" s="1">
        <v>0</v>
      </c>
      <c r="AF623" s="3">
        <f t="shared" si="286"/>
        <v>0</v>
      </c>
      <c r="AG623" s="3">
        <f t="shared" si="287"/>
        <v>0</v>
      </c>
      <c r="AH623" s="3">
        <f t="shared" si="288"/>
        <v>0</v>
      </c>
      <c r="AI623" s="3">
        <f t="shared" si="289"/>
        <v>0</v>
      </c>
      <c r="AJ623" s="3">
        <f t="shared" si="290"/>
        <v>2</v>
      </c>
      <c r="AK623" s="3">
        <f t="shared" si="272"/>
        <v>0.89999999999999991</v>
      </c>
      <c r="AL623" s="3">
        <f t="shared" si="291"/>
        <v>2</v>
      </c>
      <c r="AM623" s="3">
        <f t="shared" si="292"/>
        <v>0</v>
      </c>
      <c r="AN623" s="3">
        <f t="shared" si="293"/>
        <v>0</v>
      </c>
      <c r="AO623" s="3">
        <f t="shared" si="294"/>
        <v>0</v>
      </c>
      <c r="AP623" s="3">
        <f t="shared" si="295"/>
        <v>0</v>
      </c>
      <c r="AQ623" s="3">
        <f t="shared" si="296"/>
        <v>0</v>
      </c>
      <c r="AR623" s="3">
        <f t="shared" si="299"/>
        <v>3</v>
      </c>
      <c r="AS623" s="3">
        <f t="shared" si="273"/>
        <v>0</v>
      </c>
      <c r="AT623" s="3">
        <f t="shared" si="297"/>
        <v>0</v>
      </c>
      <c r="BF623">
        <f t="shared" si="270"/>
        <v>1</v>
      </c>
      <c r="BG623">
        <f t="shared" si="274"/>
        <v>1</v>
      </c>
      <c r="BH623">
        <f t="shared" si="275"/>
        <v>1</v>
      </c>
      <c r="BI623">
        <f t="shared" si="276"/>
        <v>1</v>
      </c>
      <c r="BJ623">
        <f t="shared" si="277"/>
        <v>1</v>
      </c>
      <c r="BK623">
        <f t="shared" si="271"/>
        <v>-0.89999999999999991</v>
      </c>
      <c r="BL623">
        <f t="shared" si="278"/>
        <v>1</v>
      </c>
      <c r="BM623">
        <f t="shared" si="279"/>
        <v>0</v>
      </c>
      <c r="BN623">
        <f t="shared" si="280"/>
        <v>0</v>
      </c>
      <c r="BO623">
        <f t="shared" si="281"/>
        <v>0</v>
      </c>
      <c r="BP623">
        <f t="shared" si="282"/>
        <v>0</v>
      </c>
      <c r="BQ623">
        <f t="shared" si="283"/>
        <v>3</v>
      </c>
      <c r="BR623">
        <f t="shared" si="284"/>
        <v>2</v>
      </c>
      <c r="BS623">
        <f t="shared" si="285"/>
        <v>0</v>
      </c>
      <c r="BT623">
        <f t="shared" si="298"/>
        <v>0</v>
      </c>
    </row>
    <row r="624" spans="1:72" x14ac:dyDescent="0.3">
      <c r="A624" s="1" t="s">
        <v>49</v>
      </c>
      <c r="B624" s="1">
        <v>3</v>
      </c>
      <c r="C624" s="1">
        <v>6</v>
      </c>
      <c r="D624" s="1">
        <v>188</v>
      </c>
      <c r="E624" s="1">
        <v>1</v>
      </c>
      <c r="F624" s="1">
        <v>1</v>
      </c>
      <c r="G624" s="1">
        <v>3</v>
      </c>
      <c r="H624" s="1">
        <v>2</v>
      </c>
      <c r="I624" s="1">
        <v>40</v>
      </c>
      <c r="J624" s="1">
        <v>40</v>
      </c>
      <c r="K624" s="1">
        <v>2</v>
      </c>
      <c r="L624" s="1">
        <v>1</v>
      </c>
      <c r="M624" s="1">
        <v>1</v>
      </c>
      <c r="N624" s="1">
        <v>95</v>
      </c>
      <c r="O624" s="1">
        <v>93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1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3">
        <f t="shared" si="286"/>
        <v>0</v>
      </c>
      <c r="AG624" s="3">
        <f t="shared" si="287"/>
        <v>0</v>
      </c>
      <c r="AH624" s="3">
        <f t="shared" si="288"/>
        <v>0</v>
      </c>
      <c r="AI624" s="3">
        <f t="shared" si="289"/>
        <v>0</v>
      </c>
      <c r="AJ624" s="3">
        <f t="shared" si="290"/>
        <v>2</v>
      </c>
      <c r="AK624" s="3">
        <f t="shared" si="272"/>
        <v>0.3</v>
      </c>
      <c r="AL624" s="3">
        <f t="shared" si="291"/>
        <v>2</v>
      </c>
      <c r="AM624" s="3">
        <f t="shared" si="292"/>
        <v>0</v>
      </c>
      <c r="AN624" s="3">
        <f t="shared" si="293"/>
        <v>0</v>
      </c>
      <c r="AO624" s="3">
        <f t="shared" si="294"/>
        <v>0</v>
      </c>
      <c r="AP624" s="3">
        <f t="shared" si="295"/>
        <v>0</v>
      </c>
      <c r="AQ624" s="3">
        <f t="shared" si="296"/>
        <v>0</v>
      </c>
      <c r="AR624" s="3">
        <f t="shared" si="299"/>
        <v>2</v>
      </c>
      <c r="AS624" s="3">
        <f t="shared" si="273"/>
        <v>0</v>
      </c>
      <c r="AT624" s="3">
        <f t="shared" si="297"/>
        <v>0</v>
      </c>
      <c r="BF624">
        <f t="shared" si="270"/>
        <v>1</v>
      </c>
      <c r="BG624">
        <f t="shared" si="274"/>
        <v>1</v>
      </c>
      <c r="BH624">
        <f t="shared" si="275"/>
        <v>1</v>
      </c>
      <c r="BI624">
        <f t="shared" si="276"/>
        <v>1</v>
      </c>
      <c r="BJ624">
        <f t="shared" si="277"/>
        <v>1</v>
      </c>
      <c r="BK624">
        <f t="shared" si="271"/>
        <v>-0.3</v>
      </c>
      <c r="BL624">
        <f t="shared" si="278"/>
        <v>1</v>
      </c>
      <c r="BM624">
        <f t="shared" si="279"/>
        <v>0</v>
      </c>
      <c r="BN624">
        <f t="shared" si="280"/>
        <v>0</v>
      </c>
      <c r="BO624">
        <f t="shared" si="281"/>
        <v>0</v>
      </c>
      <c r="BP624">
        <f t="shared" si="282"/>
        <v>0</v>
      </c>
      <c r="BQ624">
        <f t="shared" si="283"/>
        <v>3</v>
      </c>
      <c r="BR624">
        <f t="shared" si="284"/>
        <v>3</v>
      </c>
      <c r="BS624">
        <f t="shared" si="285"/>
        <v>0</v>
      </c>
      <c r="BT624">
        <f t="shared" si="298"/>
        <v>0</v>
      </c>
    </row>
    <row r="625" spans="1:72" x14ac:dyDescent="0.3">
      <c r="A625" s="1" t="s">
        <v>49</v>
      </c>
      <c r="B625" s="1">
        <v>3</v>
      </c>
      <c r="C625" s="1">
        <v>6</v>
      </c>
      <c r="D625" s="1">
        <v>189</v>
      </c>
      <c r="E625" s="1">
        <v>1</v>
      </c>
      <c r="F625" s="1">
        <v>1</v>
      </c>
      <c r="G625" s="1">
        <v>3</v>
      </c>
      <c r="H625" s="1">
        <v>2</v>
      </c>
      <c r="I625" s="1" t="s">
        <v>46</v>
      </c>
      <c r="J625" s="1">
        <v>40</v>
      </c>
      <c r="K625" s="1">
        <v>2</v>
      </c>
      <c r="L625" s="1">
        <v>1</v>
      </c>
      <c r="M625" s="1">
        <v>2</v>
      </c>
      <c r="N625" s="1">
        <v>95</v>
      </c>
      <c r="O625" s="1">
        <v>94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1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1</v>
      </c>
      <c r="AC625" s="1">
        <v>0</v>
      </c>
      <c r="AD625" s="1">
        <v>0</v>
      </c>
      <c r="AE625" s="1">
        <v>0</v>
      </c>
      <c r="AF625" s="3">
        <f t="shared" si="286"/>
        <v>0</v>
      </c>
      <c r="AG625" s="3">
        <f t="shared" si="287"/>
        <v>0</v>
      </c>
      <c r="AH625" s="3">
        <f t="shared" si="288"/>
        <v>0</v>
      </c>
      <c r="AI625" s="3">
        <f t="shared" si="289"/>
        <v>0</v>
      </c>
      <c r="AJ625" s="3">
        <f t="shared" si="290"/>
        <v>1</v>
      </c>
      <c r="AK625" s="3">
        <f t="shared" si="272"/>
        <v>0.89999999999999991</v>
      </c>
      <c r="AL625" s="3">
        <f t="shared" si="291"/>
        <v>1</v>
      </c>
      <c r="AM625" s="3">
        <f t="shared" si="292"/>
        <v>0</v>
      </c>
      <c r="AN625" s="3">
        <f t="shared" si="293"/>
        <v>0</v>
      </c>
      <c r="AO625" s="3">
        <f t="shared" si="294"/>
        <v>0</v>
      </c>
      <c r="AP625" s="3">
        <f t="shared" si="295"/>
        <v>0</v>
      </c>
      <c r="AQ625" s="3">
        <f t="shared" si="296"/>
        <v>0</v>
      </c>
      <c r="AR625" s="3">
        <f t="shared" si="299"/>
        <v>2</v>
      </c>
      <c r="AS625" s="3">
        <f t="shared" si="273"/>
        <v>0</v>
      </c>
      <c r="AT625" s="3">
        <f t="shared" si="297"/>
        <v>0</v>
      </c>
      <c r="BF625">
        <f t="shared" si="270"/>
        <v>1</v>
      </c>
      <c r="BG625">
        <f t="shared" si="274"/>
        <v>2</v>
      </c>
      <c r="BH625">
        <f t="shared" si="275"/>
        <v>1</v>
      </c>
      <c r="BI625">
        <f t="shared" si="276"/>
        <v>1</v>
      </c>
      <c r="BJ625">
        <f t="shared" si="277"/>
        <v>2</v>
      </c>
      <c r="BK625">
        <f t="shared" si="271"/>
        <v>-0.89999999999999991</v>
      </c>
      <c r="BL625">
        <f t="shared" si="278"/>
        <v>2</v>
      </c>
      <c r="BM625">
        <f t="shared" si="279"/>
        <v>0</v>
      </c>
      <c r="BN625">
        <f t="shared" si="280"/>
        <v>0</v>
      </c>
      <c r="BO625">
        <f t="shared" si="281"/>
        <v>0</v>
      </c>
      <c r="BP625">
        <f t="shared" si="282"/>
        <v>0</v>
      </c>
      <c r="BQ625">
        <f t="shared" si="283"/>
        <v>3</v>
      </c>
      <c r="BR625">
        <f t="shared" si="284"/>
        <v>3</v>
      </c>
      <c r="BS625">
        <f t="shared" si="285"/>
        <v>0</v>
      </c>
      <c r="BT625">
        <f t="shared" si="298"/>
        <v>0</v>
      </c>
    </row>
    <row r="626" spans="1:72" x14ac:dyDescent="0.3">
      <c r="A626" s="1" t="s">
        <v>49</v>
      </c>
      <c r="B626" s="1">
        <v>3</v>
      </c>
      <c r="C626" s="1">
        <v>6</v>
      </c>
      <c r="D626" s="1">
        <v>190</v>
      </c>
      <c r="E626" s="1">
        <v>1</v>
      </c>
      <c r="F626" s="1">
        <v>1</v>
      </c>
      <c r="G626" s="1">
        <v>3</v>
      </c>
      <c r="H626" s="1">
        <v>2</v>
      </c>
      <c r="I626" s="1">
        <v>40</v>
      </c>
      <c r="J626" s="1">
        <v>40</v>
      </c>
      <c r="K626" s="1">
        <v>2</v>
      </c>
      <c r="L626" s="1">
        <v>1</v>
      </c>
      <c r="M626" s="1">
        <v>2</v>
      </c>
      <c r="N626" s="1">
        <v>95</v>
      </c>
      <c r="O626" s="1">
        <v>95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3">
        <f t="shared" si="286"/>
        <v>0</v>
      </c>
      <c r="AG626" s="3">
        <f t="shared" si="287"/>
        <v>0</v>
      </c>
      <c r="AH626" s="3">
        <f t="shared" si="288"/>
        <v>0</v>
      </c>
      <c r="AI626" s="3">
        <f t="shared" si="289"/>
        <v>0</v>
      </c>
      <c r="AJ626" s="3">
        <f t="shared" si="290"/>
        <v>1</v>
      </c>
      <c r="AK626" s="3">
        <f t="shared" si="272"/>
        <v>0.3</v>
      </c>
      <c r="AL626" s="3">
        <f t="shared" si="291"/>
        <v>1</v>
      </c>
      <c r="AM626" s="3">
        <f t="shared" si="292"/>
        <v>0</v>
      </c>
      <c r="AN626" s="3">
        <f t="shared" si="293"/>
        <v>0</v>
      </c>
      <c r="AO626" s="3">
        <f t="shared" si="294"/>
        <v>0</v>
      </c>
      <c r="AP626" s="3">
        <f t="shared" si="295"/>
        <v>0</v>
      </c>
      <c r="AQ626" s="3">
        <f t="shared" si="296"/>
        <v>0</v>
      </c>
      <c r="AR626" s="3">
        <f t="shared" si="299"/>
        <v>3</v>
      </c>
      <c r="AS626" s="3">
        <f t="shared" si="273"/>
        <v>0</v>
      </c>
      <c r="AT626" s="3">
        <f t="shared" si="297"/>
        <v>0</v>
      </c>
      <c r="BF626">
        <f t="shared" si="270"/>
        <v>1</v>
      </c>
      <c r="BG626">
        <f t="shared" si="274"/>
        <v>1</v>
      </c>
      <c r="BH626">
        <f t="shared" si="275"/>
        <v>1</v>
      </c>
      <c r="BI626">
        <f t="shared" si="276"/>
        <v>0</v>
      </c>
      <c r="BJ626">
        <f t="shared" si="277"/>
        <v>2</v>
      </c>
      <c r="BK626">
        <f t="shared" si="271"/>
        <v>-0.3</v>
      </c>
      <c r="BL626">
        <f t="shared" si="278"/>
        <v>2</v>
      </c>
      <c r="BM626">
        <f t="shared" si="279"/>
        <v>0</v>
      </c>
      <c r="BN626">
        <f t="shared" si="280"/>
        <v>0</v>
      </c>
      <c r="BO626">
        <f t="shared" si="281"/>
        <v>0</v>
      </c>
      <c r="BP626">
        <f t="shared" si="282"/>
        <v>0</v>
      </c>
      <c r="BQ626">
        <f t="shared" si="283"/>
        <v>3</v>
      </c>
      <c r="BR626">
        <f t="shared" si="284"/>
        <v>2</v>
      </c>
      <c r="BS626">
        <f t="shared" si="285"/>
        <v>0</v>
      </c>
      <c r="BT626">
        <f t="shared" si="298"/>
        <v>0</v>
      </c>
    </row>
    <row r="627" spans="1:72" x14ac:dyDescent="0.3">
      <c r="A627" s="1" t="s">
        <v>49</v>
      </c>
      <c r="B627" s="1">
        <v>3</v>
      </c>
      <c r="C627" s="1">
        <v>6</v>
      </c>
      <c r="D627" s="1">
        <v>191</v>
      </c>
      <c r="E627" s="1">
        <v>1</v>
      </c>
      <c r="F627" s="1">
        <v>1</v>
      </c>
      <c r="G627" s="1">
        <v>3</v>
      </c>
      <c r="H627" s="1">
        <v>2</v>
      </c>
      <c r="I627" s="1">
        <v>40</v>
      </c>
      <c r="J627" s="1" t="s">
        <v>46</v>
      </c>
      <c r="K627" s="1">
        <v>2</v>
      </c>
      <c r="L627" s="1">
        <v>2</v>
      </c>
      <c r="M627" s="1">
        <v>1</v>
      </c>
      <c r="N627" s="1">
        <v>96</v>
      </c>
      <c r="O627" s="1">
        <v>95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3">
        <f t="shared" si="286"/>
        <v>0</v>
      </c>
      <c r="AG627" s="3">
        <f t="shared" si="287"/>
        <v>0</v>
      </c>
      <c r="AH627" s="3">
        <f t="shared" si="288"/>
        <v>0</v>
      </c>
      <c r="AI627" s="3">
        <f t="shared" si="289"/>
        <v>0</v>
      </c>
      <c r="AJ627" s="3">
        <f t="shared" si="290"/>
        <v>1</v>
      </c>
      <c r="AK627" s="3">
        <f t="shared" si="272"/>
        <v>-0.3</v>
      </c>
      <c r="AL627" s="3">
        <f t="shared" si="291"/>
        <v>1</v>
      </c>
      <c r="AM627" s="3">
        <f t="shared" si="292"/>
        <v>0</v>
      </c>
      <c r="AN627" s="3">
        <f t="shared" si="293"/>
        <v>0</v>
      </c>
      <c r="AO627" s="3">
        <f t="shared" si="294"/>
        <v>0</v>
      </c>
      <c r="AP627" s="3">
        <f t="shared" si="295"/>
        <v>0</v>
      </c>
      <c r="AQ627" s="3">
        <f t="shared" si="296"/>
        <v>0</v>
      </c>
      <c r="AR627" s="3">
        <f t="shared" si="299"/>
        <v>3</v>
      </c>
      <c r="AS627" s="3">
        <f t="shared" si="273"/>
        <v>0</v>
      </c>
      <c r="AT627" s="3">
        <f t="shared" si="297"/>
        <v>0</v>
      </c>
      <c r="BF627">
        <f t="shared" si="270"/>
        <v>1</v>
      </c>
      <c r="BG627">
        <f t="shared" si="274"/>
        <v>1</v>
      </c>
      <c r="BH627">
        <f t="shared" si="275"/>
        <v>0</v>
      </c>
      <c r="BI627">
        <f t="shared" si="276"/>
        <v>0</v>
      </c>
      <c r="BJ627">
        <f t="shared" si="277"/>
        <v>2</v>
      </c>
      <c r="BK627">
        <f t="shared" si="271"/>
        <v>0.3</v>
      </c>
      <c r="BL627">
        <f t="shared" si="278"/>
        <v>2</v>
      </c>
      <c r="BM627">
        <f t="shared" si="279"/>
        <v>0</v>
      </c>
      <c r="BN627">
        <f t="shared" si="280"/>
        <v>0</v>
      </c>
      <c r="BO627">
        <f t="shared" si="281"/>
        <v>0</v>
      </c>
      <c r="BP627">
        <f t="shared" si="282"/>
        <v>0</v>
      </c>
      <c r="BQ627">
        <f t="shared" si="283"/>
        <v>3</v>
      </c>
      <c r="BR627">
        <f t="shared" si="284"/>
        <v>2</v>
      </c>
      <c r="BS627">
        <f t="shared" si="285"/>
        <v>0</v>
      </c>
      <c r="BT627">
        <f t="shared" si="298"/>
        <v>0</v>
      </c>
    </row>
    <row r="628" spans="1:72" x14ac:dyDescent="0.3">
      <c r="A628" s="1" t="s">
        <v>49</v>
      </c>
      <c r="B628" s="1">
        <v>3</v>
      </c>
      <c r="C628" s="1">
        <v>6</v>
      </c>
      <c r="D628" s="1">
        <v>192</v>
      </c>
      <c r="E628" s="1">
        <v>1</v>
      </c>
      <c r="F628" s="1">
        <v>1</v>
      </c>
      <c r="G628" s="1">
        <v>3</v>
      </c>
      <c r="H628" s="1">
        <v>2</v>
      </c>
      <c r="I628" s="1">
        <v>40</v>
      </c>
      <c r="J628" s="1">
        <v>40</v>
      </c>
      <c r="K628" s="1">
        <v>2</v>
      </c>
      <c r="L628" s="1">
        <v>1</v>
      </c>
      <c r="M628" s="1">
        <v>1</v>
      </c>
      <c r="N628" s="1">
        <v>97</v>
      </c>
      <c r="O628" s="1">
        <v>95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1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3">
        <f t="shared" si="286"/>
        <v>0</v>
      </c>
      <c r="AG628" s="3">
        <f t="shared" si="287"/>
        <v>0</v>
      </c>
      <c r="AH628" s="3">
        <f t="shared" si="288"/>
        <v>0</v>
      </c>
      <c r="AI628" s="3">
        <f t="shared" si="289"/>
        <v>0</v>
      </c>
      <c r="AJ628" s="3">
        <f t="shared" si="290"/>
        <v>2</v>
      </c>
      <c r="AK628" s="3">
        <f t="shared" si="272"/>
        <v>0.3</v>
      </c>
      <c r="AL628" s="3">
        <f t="shared" si="291"/>
        <v>2</v>
      </c>
      <c r="AM628" s="3">
        <f t="shared" si="292"/>
        <v>0</v>
      </c>
      <c r="AN628" s="3">
        <f t="shared" si="293"/>
        <v>0</v>
      </c>
      <c r="AO628" s="3">
        <f t="shared" si="294"/>
        <v>0</v>
      </c>
      <c r="AP628" s="3">
        <f t="shared" si="295"/>
        <v>0</v>
      </c>
      <c r="AQ628" s="3">
        <f t="shared" si="296"/>
        <v>0</v>
      </c>
      <c r="AR628" s="3">
        <f t="shared" si="299"/>
        <v>4</v>
      </c>
      <c r="AS628" s="3">
        <f t="shared" si="273"/>
        <v>1</v>
      </c>
      <c r="AT628" s="3">
        <f t="shared" si="297"/>
        <v>1</v>
      </c>
      <c r="BF628">
        <f t="shared" si="270"/>
        <v>1</v>
      </c>
      <c r="BG628">
        <f t="shared" si="274"/>
        <v>0</v>
      </c>
      <c r="BH628">
        <f t="shared" si="275"/>
        <v>1</v>
      </c>
      <c r="BI628">
        <f t="shared" si="276"/>
        <v>0</v>
      </c>
      <c r="BJ628">
        <f t="shared" si="277"/>
        <v>1</v>
      </c>
      <c r="BK628">
        <f t="shared" si="271"/>
        <v>-0.3</v>
      </c>
      <c r="BL628">
        <f t="shared" si="278"/>
        <v>1</v>
      </c>
      <c r="BM628">
        <f t="shared" si="279"/>
        <v>0</v>
      </c>
      <c r="BN628">
        <f t="shared" si="280"/>
        <v>0</v>
      </c>
      <c r="BO628">
        <f t="shared" si="281"/>
        <v>0</v>
      </c>
      <c r="BP628">
        <f t="shared" si="282"/>
        <v>0</v>
      </c>
      <c r="BQ628">
        <f t="shared" si="283"/>
        <v>3</v>
      </c>
      <c r="BR628">
        <f t="shared" si="284"/>
        <v>1</v>
      </c>
      <c r="BS628">
        <f t="shared" si="285"/>
        <v>-1</v>
      </c>
      <c r="BT628">
        <f t="shared" si="298"/>
        <v>-1</v>
      </c>
    </row>
    <row r="629" spans="1:72" x14ac:dyDescent="0.3">
      <c r="A629" s="1" t="s">
        <v>49</v>
      </c>
      <c r="B629" s="1">
        <v>3</v>
      </c>
      <c r="C629" s="1">
        <v>6</v>
      </c>
      <c r="D629" s="1">
        <v>193</v>
      </c>
      <c r="E629" s="1">
        <v>1</v>
      </c>
      <c r="F629" s="1">
        <v>1</v>
      </c>
      <c r="G629" s="1">
        <v>3</v>
      </c>
      <c r="H629" s="1">
        <v>2</v>
      </c>
      <c r="I629" s="1" t="s">
        <v>46</v>
      </c>
      <c r="J629" s="1">
        <v>40</v>
      </c>
      <c r="K629" s="1">
        <v>2</v>
      </c>
      <c r="L629" s="1">
        <v>1</v>
      </c>
      <c r="M629" s="1">
        <v>1</v>
      </c>
      <c r="N629" s="1">
        <v>98</v>
      </c>
      <c r="O629" s="1">
        <v>95</v>
      </c>
      <c r="P629" s="1">
        <v>1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1</v>
      </c>
      <c r="Z629" s="1">
        <v>0</v>
      </c>
      <c r="AA629" s="1">
        <v>0</v>
      </c>
      <c r="AB629" s="1">
        <v>1</v>
      </c>
      <c r="AC629" s="1">
        <v>0</v>
      </c>
      <c r="AD629" s="1">
        <v>1</v>
      </c>
      <c r="AE629" s="1">
        <v>0</v>
      </c>
      <c r="AF629" s="3">
        <f t="shared" si="286"/>
        <v>0</v>
      </c>
      <c r="AG629" s="3">
        <f t="shared" si="287"/>
        <v>0</v>
      </c>
      <c r="AH629" s="3">
        <f t="shared" si="288"/>
        <v>0</v>
      </c>
      <c r="AI629" s="3">
        <f t="shared" si="289"/>
        <v>0</v>
      </c>
      <c r="AJ629" s="3">
        <f t="shared" si="290"/>
        <v>3</v>
      </c>
      <c r="AK629" s="3">
        <f t="shared" si="272"/>
        <v>0.89999999999999991</v>
      </c>
      <c r="AL629" s="3">
        <f t="shared" si="291"/>
        <v>3</v>
      </c>
      <c r="AM629" s="3">
        <f t="shared" si="292"/>
        <v>0</v>
      </c>
      <c r="AN629" s="3">
        <f t="shared" si="293"/>
        <v>1</v>
      </c>
      <c r="AO629" s="3">
        <f t="shared" si="294"/>
        <v>0</v>
      </c>
      <c r="AP629" s="3">
        <f t="shared" si="295"/>
        <v>0</v>
      </c>
      <c r="AQ629" s="3">
        <f t="shared" si="296"/>
        <v>0</v>
      </c>
      <c r="AR629" s="3">
        <f t="shared" si="299"/>
        <v>5</v>
      </c>
      <c r="AS629" s="3">
        <f t="shared" si="273"/>
        <v>1</v>
      </c>
      <c r="AT629" s="3">
        <f t="shared" si="297"/>
        <v>0</v>
      </c>
      <c r="BF629">
        <f t="shared" si="270"/>
        <v>1</v>
      </c>
      <c r="BG629">
        <f t="shared" si="274"/>
        <v>0</v>
      </c>
      <c r="BH629">
        <f t="shared" si="275"/>
        <v>2</v>
      </c>
      <c r="BI629">
        <f t="shared" si="276"/>
        <v>0</v>
      </c>
      <c r="BJ629">
        <f t="shared" si="277"/>
        <v>0</v>
      </c>
      <c r="BK629">
        <f t="shared" si="271"/>
        <v>-0.89999999999999991</v>
      </c>
      <c r="BL629">
        <f t="shared" si="278"/>
        <v>0</v>
      </c>
      <c r="BM629">
        <f t="shared" si="279"/>
        <v>0</v>
      </c>
      <c r="BN629">
        <f t="shared" si="280"/>
        <v>0</v>
      </c>
      <c r="BO629">
        <f t="shared" si="281"/>
        <v>0</v>
      </c>
      <c r="BP629">
        <f t="shared" si="282"/>
        <v>0</v>
      </c>
      <c r="BQ629">
        <f t="shared" si="283"/>
        <v>3</v>
      </c>
      <c r="BR629">
        <f t="shared" si="284"/>
        <v>0</v>
      </c>
      <c r="BS629">
        <f t="shared" si="285"/>
        <v>-1</v>
      </c>
      <c r="BT629">
        <f t="shared" si="298"/>
        <v>0</v>
      </c>
    </row>
    <row r="630" spans="1:72" x14ac:dyDescent="0.3">
      <c r="A630" s="1" t="s">
        <v>49</v>
      </c>
      <c r="B630" s="1">
        <v>3</v>
      </c>
      <c r="C630" s="1">
        <v>7</v>
      </c>
      <c r="D630" s="1">
        <v>194</v>
      </c>
      <c r="E630" s="1">
        <v>1</v>
      </c>
      <c r="F630" s="1">
        <v>1</v>
      </c>
      <c r="G630" s="1">
        <v>4</v>
      </c>
      <c r="H630" s="1">
        <v>2</v>
      </c>
      <c r="I630" s="1">
        <v>0</v>
      </c>
      <c r="J630" s="1">
        <v>0</v>
      </c>
      <c r="K630" s="1">
        <v>1</v>
      </c>
      <c r="L630" s="1">
        <v>1</v>
      </c>
      <c r="M630" s="1">
        <v>1</v>
      </c>
      <c r="N630" s="1">
        <v>99</v>
      </c>
      <c r="O630" s="1">
        <v>95</v>
      </c>
      <c r="P630" s="1">
        <v>0</v>
      </c>
      <c r="Q630" s="1">
        <v>0</v>
      </c>
      <c r="R630" s="1">
        <v>0</v>
      </c>
      <c r="S630" s="1">
        <v>0</v>
      </c>
      <c r="T630" s="1">
        <v>1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3">
        <f t="shared" si="286"/>
        <v>1</v>
      </c>
      <c r="AG630" s="3">
        <f t="shared" si="287"/>
        <v>1</v>
      </c>
      <c r="AH630" s="3">
        <f t="shared" si="288"/>
        <v>0</v>
      </c>
      <c r="AI630" s="3">
        <f t="shared" si="289"/>
        <v>0</v>
      </c>
      <c r="AJ630" s="3">
        <f t="shared" si="290"/>
        <v>3</v>
      </c>
      <c r="AK630" s="3">
        <f t="shared" si="272"/>
        <v>0.6</v>
      </c>
      <c r="AL630" s="3">
        <f t="shared" si="291"/>
        <v>2</v>
      </c>
      <c r="AM630" s="3">
        <f t="shared" si="292"/>
        <v>0</v>
      </c>
      <c r="AN630" s="3">
        <f t="shared" si="293"/>
        <v>1</v>
      </c>
      <c r="AO630" s="3">
        <f t="shared" si="294"/>
        <v>0</v>
      </c>
      <c r="AP630" s="3">
        <f t="shared" si="295"/>
        <v>0</v>
      </c>
      <c r="AQ630" s="3">
        <f t="shared" si="296"/>
        <v>1</v>
      </c>
      <c r="AR630" s="3">
        <f t="shared" si="299"/>
        <v>5</v>
      </c>
      <c r="AS630" s="3">
        <f t="shared" si="273"/>
        <v>1</v>
      </c>
      <c r="AT630" s="3">
        <f t="shared" si="297"/>
        <v>0</v>
      </c>
      <c r="BF630">
        <f t="shared" si="270"/>
        <v>0</v>
      </c>
      <c r="BG630">
        <f t="shared" si="274"/>
        <v>0</v>
      </c>
      <c r="BH630">
        <f t="shared" si="275"/>
        <v>2</v>
      </c>
      <c r="BI630">
        <f t="shared" si="276"/>
        <v>0</v>
      </c>
      <c r="BJ630">
        <f t="shared" si="277"/>
        <v>0</v>
      </c>
      <c r="BK630">
        <f t="shared" si="271"/>
        <v>-0.6</v>
      </c>
      <c r="BL630">
        <f t="shared" si="278"/>
        <v>0</v>
      </c>
      <c r="BM630">
        <f t="shared" si="279"/>
        <v>0</v>
      </c>
      <c r="BN630">
        <f t="shared" si="280"/>
        <v>0</v>
      </c>
      <c r="BO630">
        <f t="shared" si="281"/>
        <v>0</v>
      </c>
      <c r="BP630">
        <f t="shared" si="282"/>
        <v>0</v>
      </c>
      <c r="BQ630">
        <f t="shared" si="283"/>
        <v>2</v>
      </c>
      <c r="BR630">
        <f t="shared" si="284"/>
        <v>0</v>
      </c>
      <c r="BS630">
        <f t="shared" si="285"/>
        <v>-1</v>
      </c>
      <c r="BT630">
        <f t="shared" si="298"/>
        <v>0</v>
      </c>
    </row>
    <row r="631" spans="1:72" x14ac:dyDescent="0.3">
      <c r="A631" s="1" t="s">
        <v>49</v>
      </c>
      <c r="B631" s="1">
        <v>3</v>
      </c>
      <c r="C631" s="1">
        <v>7</v>
      </c>
      <c r="D631" s="1">
        <v>195</v>
      </c>
      <c r="E631" s="1">
        <v>1</v>
      </c>
      <c r="F631" s="1">
        <v>1</v>
      </c>
      <c r="G631" s="1">
        <v>4</v>
      </c>
      <c r="H631" s="1">
        <v>2</v>
      </c>
      <c r="I631" s="1">
        <v>15</v>
      </c>
      <c r="J631" s="1">
        <v>0</v>
      </c>
      <c r="K631" s="1">
        <v>1</v>
      </c>
      <c r="L631" s="1">
        <v>2</v>
      </c>
      <c r="M631" s="1">
        <v>1</v>
      </c>
      <c r="N631" s="1">
        <v>100</v>
      </c>
      <c r="O631" s="1">
        <v>95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1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3">
        <f t="shared" si="286"/>
        <v>1</v>
      </c>
      <c r="AG631" s="3">
        <f t="shared" si="287"/>
        <v>1</v>
      </c>
      <c r="AH631" s="3">
        <f t="shared" si="288"/>
        <v>0</v>
      </c>
      <c r="AI631" s="3">
        <f t="shared" si="289"/>
        <v>0</v>
      </c>
      <c r="AJ631" s="3">
        <f t="shared" si="290"/>
        <v>3</v>
      </c>
      <c r="AK631" s="3">
        <f t="shared" si="272"/>
        <v>1.2</v>
      </c>
      <c r="AL631" s="3">
        <f t="shared" si="291"/>
        <v>1</v>
      </c>
      <c r="AM631" s="3">
        <f t="shared" si="292"/>
        <v>0</v>
      </c>
      <c r="AN631" s="3">
        <f t="shared" si="293"/>
        <v>1</v>
      </c>
      <c r="AO631" s="3">
        <f t="shared" si="294"/>
        <v>0</v>
      </c>
      <c r="AP631" s="3">
        <f t="shared" si="295"/>
        <v>0</v>
      </c>
      <c r="AQ631" s="3">
        <f t="shared" si="296"/>
        <v>2</v>
      </c>
      <c r="AR631" s="3">
        <f t="shared" si="299"/>
        <v>4</v>
      </c>
      <c r="AS631" s="3">
        <f t="shared" si="273"/>
        <v>1</v>
      </c>
      <c r="AT631" s="3">
        <f t="shared" si="297"/>
        <v>0</v>
      </c>
      <c r="BF631">
        <f t="shared" si="270"/>
        <v>0</v>
      </c>
      <c r="BG631">
        <f t="shared" si="274"/>
        <v>0</v>
      </c>
      <c r="BH631">
        <f t="shared" si="275"/>
        <v>2</v>
      </c>
      <c r="BI631">
        <f t="shared" si="276"/>
        <v>0</v>
      </c>
      <c r="BJ631">
        <f t="shared" si="277"/>
        <v>0</v>
      </c>
      <c r="BK631">
        <f t="shared" si="271"/>
        <v>-1.2</v>
      </c>
      <c r="BL631">
        <f t="shared" si="278"/>
        <v>0</v>
      </c>
      <c r="BM631">
        <f t="shared" si="279"/>
        <v>0</v>
      </c>
      <c r="BN631">
        <f t="shared" si="280"/>
        <v>0</v>
      </c>
      <c r="BO631">
        <f t="shared" si="281"/>
        <v>0</v>
      </c>
      <c r="BP631">
        <f t="shared" si="282"/>
        <v>0</v>
      </c>
      <c r="BQ631">
        <f t="shared" si="283"/>
        <v>1</v>
      </c>
      <c r="BR631">
        <f t="shared" si="284"/>
        <v>1</v>
      </c>
      <c r="BS631">
        <f t="shared" si="285"/>
        <v>-1</v>
      </c>
      <c r="BT631">
        <f t="shared" si="298"/>
        <v>0</v>
      </c>
    </row>
    <row r="632" spans="1:72" x14ac:dyDescent="0.3">
      <c r="A632" s="1" t="s">
        <v>49</v>
      </c>
      <c r="B632" s="1">
        <v>3</v>
      </c>
      <c r="C632" s="1">
        <v>7</v>
      </c>
      <c r="D632" s="1">
        <v>196</v>
      </c>
      <c r="E632" s="1">
        <v>1</v>
      </c>
      <c r="F632" s="1">
        <v>1</v>
      </c>
      <c r="G632" s="1">
        <v>4</v>
      </c>
      <c r="H632" s="1">
        <v>2</v>
      </c>
      <c r="I632" s="1">
        <v>30</v>
      </c>
      <c r="J632" s="1">
        <v>0</v>
      </c>
      <c r="K632" s="1">
        <v>1</v>
      </c>
      <c r="L632" s="1">
        <v>2</v>
      </c>
      <c r="M632" s="1">
        <v>1</v>
      </c>
      <c r="N632" s="1">
        <v>101</v>
      </c>
      <c r="O632" s="1">
        <v>95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1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3">
        <f t="shared" si="286"/>
        <v>1</v>
      </c>
      <c r="AG632" s="3">
        <f t="shared" si="287"/>
        <v>1</v>
      </c>
      <c r="AH632" s="3">
        <f t="shared" si="288"/>
        <v>0</v>
      </c>
      <c r="AI632" s="3">
        <f t="shared" si="289"/>
        <v>0</v>
      </c>
      <c r="AJ632" s="3">
        <f t="shared" si="290"/>
        <v>3</v>
      </c>
      <c r="AK632" s="3">
        <f t="shared" si="272"/>
        <v>1.7999999999999998</v>
      </c>
      <c r="AL632" s="3">
        <f t="shared" si="291"/>
        <v>0</v>
      </c>
      <c r="AM632" s="3">
        <f t="shared" si="292"/>
        <v>0</v>
      </c>
      <c r="AN632" s="3">
        <f t="shared" si="293"/>
        <v>0</v>
      </c>
      <c r="AO632" s="3">
        <f t="shared" si="294"/>
        <v>0</v>
      </c>
      <c r="AP632" s="3">
        <f t="shared" si="295"/>
        <v>0</v>
      </c>
      <c r="AQ632" s="3">
        <f t="shared" si="296"/>
        <v>3</v>
      </c>
      <c r="AR632" s="3">
        <f t="shared" si="299"/>
        <v>4</v>
      </c>
      <c r="AS632" s="3">
        <f t="shared" si="273"/>
        <v>1</v>
      </c>
      <c r="AT632" s="3">
        <f t="shared" si="297"/>
        <v>0</v>
      </c>
      <c r="BF632">
        <f t="shared" si="270"/>
        <v>0</v>
      </c>
      <c r="BG632">
        <f t="shared" si="274"/>
        <v>0</v>
      </c>
      <c r="BH632">
        <f t="shared" si="275"/>
        <v>2</v>
      </c>
      <c r="BI632">
        <f t="shared" si="276"/>
        <v>0</v>
      </c>
      <c r="BJ632">
        <f t="shared" si="277"/>
        <v>0</v>
      </c>
      <c r="BK632">
        <f t="shared" si="271"/>
        <v>-1.7999999999999998</v>
      </c>
      <c r="BL632">
        <f t="shared" si="278"/>
        <v>0</v>
      </c>
      <c r="BM632">
        <f t="shared" si="279"/>
        <v>0</v>
      </c>
      <c r="BN632">
        <f t="shared" si="280"/>
        <v>0</v>
      </c>
      <c r="BO632">
        <f t="shared" si="281"/>
        <v>0</v>
      </c>
      <c r="BP632">
        <f t="shared" si="282"/>
        <v>0</v>
      </c>
      <c r="BQ632">
        <f t="shared" si="283"/>
        <v>0</v>
      </c>
      <c r="BR632">
        <f t="shared" si="284"/>
        <v>1</v>
      </c>
      <c r="BS632">
        <f t="shared" si="285"/>
        <v>-1</v>
      </c>
      <c r="BT632">
        <f t="shared" si="298"/>
        <v>0</v>
      </c>
    </row>
    <row r="633" spans="1:72" x14ac:dyDescent="0.3">
      <c r="A633" s="1" t="s">
        <v>49</v>
      </c>
      <c r="B633" s="1">
        <v>3</v>
      </c>
      <c r="C633" s="1">
        <v>7</v>
      </c>
      <c r="D633" s="1">
        <v>197</v>
      </c>
      <c r="E633" s="1">
        <v>1</v>
      </c>
      <c r="F633" s="1">
        <v>1</v>
      </c>
      <c r="G633" s="1">
        <v>4</v>
      </c>
      <c r="H633" s="1">
        <v>2</v>
      </c>
      <c r="I633" s="1">
        <v>40</v>
      </c>
      <c r="J633" s="1">
        <v>0</v>
      </c>
      <c r="K633" s="1">
        <v>1</v>
      </c>
      <c r="L633" s="1">
        <v>1</v>
      </c>
      <c r="M633" s="1">
        <v>2</v>
      </c>
      <c r="N633" s="1">
        <v>101</v>
      </c>
      <c r="O633" s="1">
        <v>96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3">
        <f t="shared" si="286"/>
        <v>1</v>
      </c>
      <c r="AG633" s="3">
        <f t="shared" si="287"/>
        <v>0</v>
      </c>
      <c r="AH633" s="3">
        <f t="shared" si="288"/>
        <v>0</v>
      </c>
      <c r="AI633" s="3">
        <f t="shared" si="289"/>
        <v>0</v>
      </c>
      <c r="AJ633" s="3">
        <f t="shared" si="290"/>
        <v>2</v>
      </c>
      <c r="AK633" s="3">
        <f t="shared" si="272"/>
        <v>2.4</v>
      </c>
      <c r="AL633" s="3">
        <f t="shared" si="291"/>
        <v>0</v>
      </c>
      <c r="AM633" s="3">
        <f t="shared" si="292"/>
        <v>0</v>
      </c>
      <c r="AN633" s="3">
        <f t="shared" si="293"/>
        <v>0</v>
      </c>
      <c r="AO633" s="3">
        <f t="shared" si="294"/>
        <v>0</v>
      </c>
      <c r="AP633" s="3">
        <f t="shared" si="295"/>
        <v>0</v>
      </c>
      <c r="AQ633" s="3">
        <f t="shared" si="296"/>
        <v>3</v>
      </c>
      <c r="AR633" s="3">
        <f t="shared" si="299"/>
        <v>4</v>
      </c>
      <c r="AS633" s="3">
        <f t="shared" si="273"/>
        <v>1</v>
      </c>
      <c r="AT633" s="3">
        <f t="shared" si="297"/>
        <v>0</v>
      </c>
      <c r="BF633">
        <f t="shared" si="270"/>
        <v>0</v>
      </c>
      <c r="BG633">
        <f t="shared" si="274"/>
        <v>1</v>
      </c>
      <c r="BH633">
        <f t="shared" si="275"/>
        <v>2</v>
      </c>
      <c r="BI633">
        <f t="shared" si="276"/>
        <v>0</v>
      </c>
      <c r="BJ633">
        <f t="shared" si="277"/>
        <v>1</v>
      </c>
      <c r="BK633">
        <f t="shared" si="271"/>
        <v>-2.4</v>
      </c>
      <c r="BL633">
        <f t="shared" si="278"/>
        <v>1</v>
      </c>
      <c r="BM633">
        <f t="shared" si="279"/>
        <v>0</v>
      </c>
      <c r="BN633">
        <f t="shared" si="280"/>
        <v>0</v>
      </c>
      <c r="BO633">
        <f t="shared" si="281"/>
        <v>0</v>
      </c>
      <c r="BP633">
        <f t="shared" si="282"/>
        <v>0</v>
      </c>
      <c r="BQ633">
        <f t="shared" si="283"/>
        <v>0</v>
      </c>
      <c r="BR633">
        <f t="shared" si="284"/>
        <v>1</v>
      </c>
      <c r="BS633">
        <f t="shared" si="285"/>
        <v>-1</v>
      </c>
      <c r="BT633">
        <f t="shared" si="298"/>
        <v>0</v>
      </c>
    </row>
    <row r="634" spans="1:72" x14ac:dyDescent="0.3">
      <c r="A634" s="1" t="s">
        <v>49</v>
      </c>
      <c r="B634" s="1">
        <v>3</v>
      </c>
      <c r="C634" s="1">
        <v>7</v>
      </c>
      <c r="D634" s="1">
        <v>198</v>
      </c>
      <c r="E634" s="1">
        <v>1</v>
      </c>
      <c r="F634" s="1">
        <v>1</v>
      </c>
      <c r="G634" s="1">
        <v>4</v>
      </c>
      <c r="H634" s="1">
        <v>2</v>
      </c>
      <c r="I634" s="1">
        <v>40</v>
      </c>
      <c r="J634" s="1">
        <v>15</v>
      </c>
      <c r="K634" s="1">
        <v>1</v>
      </c>
      <c r="L634" s="1">
        <v>2</v>
      </c>
      <c r="M634" s="1">
        <v>1</v>
      </c>
      <c r="N634" s="1">
        <v>102</v>
      </c>
      <c r="O634" s="1">
        <v>96</v>
      </c>
      <c r="P634" s="1">
        <v>1</v>
      </c>
      <c r="Q634" s="1">
        <v>0</v>
      </c>
      <c r="R634" s="1">
        <v>0</v>
      </c>
      <c r="S634" s="1">
        <v>0</v>
      </c>
      <c r="T634" s="1">
        <v>1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3">
        <f t="shared" si="286"/>
        <v>1</v>
      </c>
      <c r="AG634" s="3">
        <f t="shared" si="287"/>
        <v>1</v>
      </c>
      <c r="AH634" s="3">
        <f t="shared" si="288"/>
        <v>0</v>
      </c>
      <c r="AI634" s="3">
        <f t="shared" si="289"/>
        <v>0</v>
      </c>
      <c r="AJ634" s="3">
        <f t="shared" si="290"/>
        <v>2</v>
      </c>
      <c r="AK634" s="3">
        <f t="shared" si="272"/>
        <v>1.7999999999999998</v>
      </c>
      <c r="AL634" s="3">
        <f t="shared" si="291"/>
        <v>1</v>
      </c>
      <c r="AM634" s="3">
        <f t="shared" si="292"/>
        <v>0</v>
      </c>
      <c r="AN634" s="3">
        <f t="shared" si="293"/>
        <v>0</v>
      </c>
      <c r="AO634" s="3">
        <f t="shared" si="294"/>
        <v>0</v>
      </c>
      <c r="AP634" s="3">
        <f t="shared" si="295"/>
        <v>0</v>
      </c>
      <c r="AQ634" s="3">
        <f t="shared" si="296"/>
        <v>3</v>
      </c>
      <c r="AR634" s="3">
        <f t="shared" si="299"/>
        <v>3</v>
      </c>
      <c r="AS634" s="3">
        <f t="shared" si="273"/>
        <v>0</v>
      </c>
      <c r="AT634" s="3">
        <f t="shared" si="297"/>
        <v>-1</v>
      </c>
      <c r="BF634">
        <f t="shared" si="270"/>
        <v>0</v>
      </c>
      <c r="BG634">
        <f t="shared" si="274"/>
        <v>1</v>
      </c>
      <c r="BH634">
        <f t="shared" si="275"/>
        <v>1</v>
      </c>
      <c r="BI634">
        <f t="shared" si="276"/>
        <v>0</v>
      </c>
      <c r="BJ634">
        <f t="shared" si="277"/>
        <v>1</v>
      </c>
      <c r="BK634">
        <f t="shared" si="271"/>
        <v>-1.7999999999999998</v>
      </c>
      <c r="BL634">
        <f t="shared" si="278"/>
        <v>1</v>
      </c>
      <c r="BM634">
        <f t="shared" si="279"/>
        <v>0</v>
      </c>
      <c r="BN634">
        <f t="shared" si="280"/>
        <v>0</v>
      </c>
      <c r="BO634">
        <f t="shared" si="281"/>
        <v>0</v>
      </c>
      <c r="BP634">
        <f t="shared" si="282"/>
        <v>0</v>
      </c>
      <c r="BQ634">
        <f t="shared" si="283"/>
        <v>0</v>
      </c>
      <c r="BR634">
        <f t="shared" si="284"/>
        <v>2</v>
      </c>
      <c r="BS634">
        <f t="shared" si="285"/>
        <v>0</v>
      </c>
      <c r="BT634">
        <f t="shared" si="298"/>
        <v>1</v>
      </c>
    </row>
    <row r="635" spans="1:72" x14ac:dyDescent="0.3">
      <c r="A635" s="1" t="s">
        <v>49</v>
      </c>
      <c r="B635" s="1">
        <v>3</v>
      </c>
      <c r="C635" s="1">
        <v>8</v>
      </c>
      <c r="D635" s="1">
        <v>199</v>
      </c>
      <c r="E635" s="1">
        <v>1</v>
      </c>
      <c r="F635" s="1">
        <v>1</v>
      </c>
      <c r="G635" s="1">
        <v>5</v>
      </c>
      <c r="H635" s="1">
        <v>2</v>
      </c>
      <c r="I635" s="1">
        <v>0</v>
      </c>
      <c r="J635" s="1">
        <v>0</v>
      </c>
      <c r="K635" s="1">
        <v>2</v>
      </c>
      <c r="L635" s="1">
        <v>1</v>
      </c>
      <c r="M635" s="1">
        <v>1</v>
      </c>
      <c r="N635" s="1">
        <v>103</v>
      </c>
      <c r="O635" s="1">
        <v>96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1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3">
        <f t="shared" si="286"/>
        <v>0</v>
      </c>
      <c r="AG635" s="3">
        <f t="shared" si="287"/>
        <v>1</v>
      </c>
      <c r="AH635" s="3">
        <f t="shared" si="288"/>
        <v>0</v>
      </c>
      <c r="AI635" s="3">
        <f t="shared" si="289"/>
        <v>0</v>
      </c>
      <c r="AJ635" s="3">
        <f t="shared" si="290"/>
        <v>2</v>
      </c>
      <c r="AK635" s="3">
        <f t="shared" si="272"/>
        <v>0.89999999999999991</v>
      </c>
      <c r="AL635" s="3">
        <f t="shared" si="291"/>
        <v>1</v>
      </c>
      <c r="AM635" s="3">
        <f t="shared" si="292"/>
        <v>1</v>
      </c>
      <c r="AN635" s="3">
        <f t="shared" si="293"/>
        <v>0</v>
      </c>
      <c r="AO635" s="3">
        <f t="shared" si="294"/>
        <v>0</v>
      </c>
      <c r="AP635" s="3">
        <f t="shared" si="295"/>
        <v>0</v>
      </c>
      <c r="AQ635" s="3">
        <f t="shared" si="296"/>
        <v>2</v>
      </c>
      <c r="AR635" s="3">
        <f t="shared" si="299"/>
        <v>3</v>
      </c>
      <c r="AS635" s="3">
        <f t="shared" si="273"/>
        <v>0</v>
      </c>
      <c r="AT635" s="3">
        <f t="shared" si="297"/>
        <v>0</v>
      </c>
      <c r="BF635">
        <f t="shared" si="270"/>
        <v>1</v>
      </c>
      <c r="BG635">
        <f t="shared" si="274"/>
        <v>1</v>
      </c>
      <c r="BH635">
        <f t="shared" si="275"/>
        <v>1</v>
      </c>
      <c r="BI635">
        <f t="shared" si="276"/>
        <v>0</v>
      </c>
      <c r="BJ635">
        <f t="shared" si="277"/>
        <v>1</v>
      </c>
      <c r="BK635">
        <f t="shared" si="271"/>
        <v>-0.89999999999999991</v>
      </c>
      <c r="BL635">
        <f t="shared" si="278"/>
        <v>1</v>
      </c>
      <c r="BM635">
        <f t="shared" si="279"/>
        <v>0</v>
      </c>
      <c r="BN635">
        <f t="shared" si="280"/>
        <v>0</v>
      </c>
      <c r="BO635">
        <f t="shared" si="281"/>
        <v>0</v>
      </c>
      <c r="BP635">
        <f t="shared" si="282"/>
        <v>0</v>
      </c>
      <c r="BQ635">
        <f t="shared" si="283"/>
        <v>1</v>
      </c>
      <c r="BR635">
        <f t="shared" si="284"/>
        <v>2</v>
      </c>
      <c r="BS635">
        <f t="shared" si="285"/>
        <v>0</v>
      </c>
      <c r="BT635">
        <f t="shared" si="298"/>
        <v>0</v>
      </c>
    </row>
    <row r="636" spans="1:72" x14ac:dyDescent="0.3">
      <c r="A636" s="1" t="s">
        <v>49</v>
      </c>
      <c r="B636" s="1">
        <v>3</v>
      </c>
      <c r="C636" s="1">
        <v>8</v>
      </c>
      <c r="D636" s="1">
        <v>200</v>
      </c>
      <c r="E636" s="1">
        <v>1</v>
      </c>
      <c r="F636" s="1">
        <v>1</v>
      </c>
      <c r="G636" s="1">
        <v>5</v>
      </c>
      <c r="H636" s="1">
        <v>2</v>
      </c>
      <c r="I636" s="1">
        <v>15</v>
      </c>
      <c r="J636" s="1">
        <v>0</v>
      </c>
      <c r="K636" s="1">
        <v>2</v>
      </c>
      <c r="L636" s="1">
        <v>1</v>
      </c>
      <c r="M636" s="1">
        <v>2</v>
      </c>
      <c r="N636" s="1">
        <v>103</v>
      </c>
      <c r="O636" s="1">
        <v>97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3">
        <f t="shared" si="286"/>
        <v>0</v>
      </c>
      <c r="AG636" s="3">
        <f t="shared" si="287"/>
        <v>1</v>
      </c>
      <c r="AH636" s="3">
        <f t="shared" si="288"/>
        <v>0</v>
      </c>
      <c r="AI636" s="3">
        <f t="shared" si="289"/>
        <v>0</v>
      </c>
      <c r="AJ636" s="3">
        <f t="shared" si="290"/>
        <v>2</v>
      </c>
      <c r="AK636" s="3">
        <f t="shared" si="272"/>
        <v>1.5</v>
      </c>
      <c r="AL636" s="3">
        <f t="shared" si="291"/>
        <v>1</v>
      </c>
      <c r="AM636" s="3">
        <f t="shared" si="292"/>
        <v>1</v>
      </c>
      <c r="AN636" s="3">
        <f t="shared" si="293"/>
        <v>0</v>
      </c>
      <c r="AO636" s="3">
        <f t="shared" si="294"/>
        <v>0</v>
      </c>
      <c r="AP636" s="3">
        <f t="shared" si="295"/>
        <v>0</v>
      </c>
      <c r="AQ636" s="3">
        <f t="shared" si="296"/>
        <v>1</v>
      </c>
      <c r="AR636" s="3">
        <f t="shared" si="299"/>
        <v>3</v>
      </c>
      <c r="AS636" s="3">
        <f t="shared" si="273"/>
        <v>0</v>
      </c>
      <c r="AT636" s="3">
        <f t="shared" si="297"/>
        <v>0</v>
      </c>
      <c r="BF636">
        <f t="shared" si="270"/>
        <v>1</v>
      </c>
      <c r="BG636">
        <f t="shared" si="274"/>
        <v>0</v>
      </c>
      <c r="BH636">
        <f t="shared" si="275"/>
        <v>1</v>
      </c>
      <c r="BI636">
        <f t="shared" si="276"/>
        <v>0</v>
      </c>
      <c r="BJ636">
        <f t="shared" si="277"/>
        <v>1</v>
      </c>
      <c r="BK636">
        <f t="shared" si="271"/>
        <v>-1.5</v>
      </c>
      <c r="BL636">
        <f t="shared" si="278"/>
        <v>0</v>
      </c>
      <c r="BM636">
        <f t="shared" si="279"/>
        <v>1</v>
      </c>
      <c r="BN636">
        <f t="shared" si="280"/>
        <v>0</v>
      </c>
      <c r="BO636">
        <f t="shared" si="281"/>
        <v>0</v>
      </c>
      <c r="BP636">
        <f t="shared" si="282"/>
        <v>0</v>
      </c>
      <c r="BQ636">
        <f t="shared" si="283"/>
        <v>2</v>
      </c>
      <c r="BR636">
        <f t="shared" si="284"/>
        <v>2</v>
      </c>
      <c r="BS636">
        <f t="shared" si="285"/>
        <v>0</v>
      </c>
      <c r="BT636">
        <f t="shared" si="298"/>
        <v>0</v>
      </c>
    </row>
    <row r="637" spans="1:72" x14ac:dyDescent="0.3">
      <c r="A637" s="1" t="s">
        <v>49</v>
      </c>
      <c r="B637" s="1">
        <v>3</v>
      </c>
      <c r="C637" s="1">
        <v>8</v>
      </c>
      <c r="D637" s="1">
        <v>201</v>
      </c>
      <c r="E637" s="1">
        <v>1</v>
      </c>
      <c r="F637" s="1">
        <v>1</v>
      </c>
      <c r="G637" s="1">
        <v>5</v>
      </c>
      <c r="H637" s="1">
        <v>2</v>
      </c>
      <c r="I637" s="1">
        <v>15</v>
      </c>
      <c r="J637" s="1">
        <v>15</v>
      </c>
      <c r="K637" s="1">
        <v>2</v>
      </c>
      <c r="L637" s="1">
        <v>2</v>
      </c>
      <c r="M637" s="1">
        <v>1</v>
      </c>
      <c r="N637" s="1">
        <v>104</v>
      </c>
      <c r="O637" s="1">
        <v>97</v>
      </c>
      <c r="P637" s="1">
        <v>0</v>
      </c>
      <c r="Q637" s="1">
        <v>0</v>
      </c>
      <c r="R637" s="1">
        <v>0</v>
      </c>
      <c r="S637" s="1">
        <v>0</v>
      </c>
      <c r="T637" s="1">
        <v>1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3">
        <f t="shared" si="286"/>
        <v>0</v>
      </c>
      <c r="AG637" s="3">
        <f t="shared" si="287"/>
        <v>1</v>
      </c>
      <c r="AH637" s="3">
        <f t="shared" si="288"/>
        <v>0</v>
      </c>
      <c r="AI637" s="3">
        <f t="shared" si="289"/>
        <v>0</v>
      </c>
      <c r="AJ637" s="3">
        <f t="shared" si="290"/>
        <v>2</v>
      </c>
      <c r="AK637" s="3">
        <f t="shared" si="272"/>
        <v>0.89999999999999991</v>
      </c>
      <c r="AL637" s="3">
        <f t="shared" si="291"/>
        <v>0</v>
      </c>
      <c r="AM637" s="3">
        <f t="shared" si="292"/>
        <v>2</v>
      </c>
      <c r="AN637" s="3">
        <f t="shared" si="293"/>
        <v>0</v>
      </c>
      <c r="AO637" s="3">
        <f t="shared" si="294"/>
        <v>0</v>
      </c>
      <c r="AP637" s="3">
        <f t="shared" si="295"/>
        <v>0</v>
      </c>
      <c r="AQ637" s="3">
        <f t="shared" si="296"/>
        <v>0</v>
      </c>
      <c r="AR637" s="3">
        <f t="shared" si="299"/>
        <v>3</v>
      </c>
      <c r="AS637" s="3">
        <f t="shared" si="273"/>
        <v>0</v>
      </c>
      <c r="AT637" s="3">
        <f t="shared" si="297"/>
        <v>0</v>
      </c>
      <c r="BF637">
        <f t="shared" si="270"/>
        <v>1</v>
      </c>
      <c r="BG637">
        <f t="shared" si="274"/>
        <v>0</v>
      </c>
      <c r="BH637">
        <f t="shared" si="275"/>
        <v>1</v>
      </c>
      <c r="BI637">
        <f t="shared" si="276"/>
        <v>0</v>
      </c>
      <c r="BJ637">
        <f t="shared" si="277"/>
        <v>1</v>
      </c>
      <c r="BK637">
        <f t="shared" si="271"/>
        <v>-0.89999999999999991</v>
      </c>
      <c r="BL637">
        <f t="shared" si="278"/>
        <v>0</v>
      </c>
      <c r="BM637">
        <f t="shared" si="279"/>
        <v>1</v>
      </c>
      <c r="BN637">
        <f t="shared" si="280"/>
        <v>0</v>
      </c>
      <c r="BO637">
        <f t="shared" si="281"/>
        <v>0</v>
      </c>
      <c r="BP637">
        <f t="shared" si="282"/>
        <v>0</v>
      </c>
      <c r="BQ637">
        <f t="shared" si="283"/>
        <v>3</v>
      </c>
      <c r="BR637">
        <f t="shared" si="284"/>
        <v>2</v>
      </c>
      <c r="BS637">
        <f t="shared" si="285"/>
        <v>0</v>
      </c>
      <c r="BT637">
        <f t="shared" si="298"/>
        <v>0</v>
      </c>
    </row>
    <row r="638" spans="1:72" x14ac:dyDescent="0.3">
      <c r="A638" s="1" t="s">
        <v>49</v>
      </c>
      <c r="B638" s="1">
        <v>3</v>
      </c>
      <c r="C638" s="1">
        <v>8</v>
      </c>
      <c r="D638" s="1">
        <v>202</v>
      </c>
      <c r="E638" s="1">
        <v>1</v>
      </c>
      <c r="F638" s="1">
        <v>1</v>
      </c>
      <c r="G638" s="1">
        <v>5</v>
      </c>
      <c r="H638" s="1">
        <v>2</v>
      </c>
      <c r="I638" s="1">
        <v>30</v>
      </c>
      <c r="J638" s="1">
        <v>15</v>
      </c>
      <c r="K638" s="1">
        <v>2</v>
      </c>
      <c r="L638" s="1">
        <v>1</v>
      </c>
      <c r="M638" s="1">
        <v>2</v>
      </c>
      <c r="N638" s="1">
        <v>104</v>
      </c>
      <c r="O638" s="1">
        <v>98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3">
        <f t="shared" si="286"/>
        <v>0</v>
      </c>
      <c r="AG638" s="3">
        <f t="shared" si="287"/>
        <v>1</v>
      </c>
      <c r="AH638" s="3">
        <f t="shared" si="288"/>
        <v>0</v>
      </c>
      <c r="AI638" s="3">
        <f t="shared" si="289"/>
        <v>0</v>
      </c>
      <c r="AJ638" s="3">
        <f t="shared" si="290"/>
        <v>1</v>
      </c>
      <c r="AK638" s="3">
        <f t="shared" si="272"/>
        <v>1.5</v>
      </c>
      <c r="AL638" s="3">
        <f t="shared" si="291"/>
        <v>0</v>
      </c>
      <c r="AM638" s="3">
        <f t="shared" si="292"/>
        <v>1</v>
      </c>
      <c r="AN638" s="3">
        <f t="shared" si="293"/>
        <v>0</v>
      </c>
      <c r="AO638" s="3">
        <f t="shared" si="294"/>
        <v>0</v>
      </c>
      <c r="AP638" s="3">
        <f t="shared" si="295"/>
        <v>0</v>
      </c>
      <c r="AQ638" s="3">
        <f t="shared" si="296"/>
        <v>0</v>
      </c>
      <c r="AR638" s="3">
        <f t="shared" si="299"/>
        <v>2</v>
      </c>
      <c r="AS638" s="3">
        <f t="shared" si="273"/>
        <v>0</v>
      </c>
      <c r="AT638" s="3">
        <f t="shared" si="297"/>
        <v>0</v>
      </c>
      <c r="BF638">
        <f t="shared" si="270"/>
        <v>1</v>
      </c>
      <c r="BG638">
        <f t="shared" si="274"/>
        <v>0</v>
      </c>
      <c r="BH638">
        <f t="shared" si="275"/>
        <v>0</v>
      </c>
      <c r="BI638">
        <f t="shared" si="276"/>
        <v>0</v>
      </c>
      <c r="BJ638">
        <f t="shared" si="277"/>
        <v>2</v>
      </c>
      <c r="BK638">
        <f t="shared" si="271"/>
        <v>-1.5</v>
      </c>
      <c r="BL638">
        <f t="shared" si="278"/>
        <v>0</v>
      </c>
      <c r="BM638">
        <f t="shared" si="279"/>
        <v>2</v>
      </c>
      <c r="BN638">
        <f t="shared" si="280"/>
        <v>0</v>
      </c>
      <c r="BO638">
        <f t="shared" si="281"/>
        <v>0</v>
      </c>
      <c r="BP638">
        <f t="shared" si="282"/>
        <v>0</v>
      </c>
      <c r="BQ638">
        <f t="shared" si="283"/>
        <v>3</v>
      </c>
      <c r="BR638">
        <f t="shared" si="284"/>
        <v>3</v>
      </c>
      <c r="BS638">
        <f t="shared" si="285"/>
        <v>0</v>
      </c>
      <c r="BT638">
        <f t="shared" si="298"/>
        <v>0</v>
      </c>
    </row>
    <row r="639" spans="1:72" x14ac:dyDescent="0.3">
      <c r="A639" s="1" t="s">
        <v>49</v>
      </c>
      <c r="B639" s="1">
        <v>3</v>
      </c>
      <c r="C639" s="1">
        <v>8</v>
      </c>
      <c r="D639" s="1">
        <v>203</v>
      </c>
      <c r="E639" s="1">
        <v>1</v>
      </c>
      <c r="F639" s="1">
        <v>1</v>
      </c>
      <c r="G639" s="1">
        <v>5</v>
      </c>
      <c r="H639" s="1">
        <v>2</v>
      </c>
      <c r="I639" s="1">
        <v>30</v>
      </c>
      <c r="J639" s="1">
        <v>30</v>
      </c>
      <c r="K639" s="1">
        <v>2</v>
      </c>
      <c r="L639" s="1">
        <v>1</v>
      </c>
      <c r="M639" s="1">
        <v>1</v>
      </c>
      <c r="N639" s="1">
        <v>105</v>
      </c>
      <c r="O639" s="1">
        <v>98</v>
      </c>
      <c r="P639" s="1">
        <v>0</v>
      </c>
      <c r="Q639" s="1">
        <v>0</v>
      </c>
      <c r="R639" s="1">
        <v>0</v>
      </c>
      <c r="S639" s="1">
        <v>0</v>
      </c>
      <c r="T639" s="1">
        <v>1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3">
        <f t="shared" si="286"/>
        <v>0</v>
      </c>
      <c r="AG639" s="3">
        <f t="shared" si="287"/>
        <v>2</v>
      </c>
      <c r="AH639" s="3">
        <f t="shared" si="288"/>
        <v>0</v>
      </c>
      <c r="AI639" s="3">
        <f t="shared" si="289"/>
        <v>0</v>
      </c>
      <c r="AJ639" s="3">
        <f t="shared" si="290"/>
        <v>2</v>
      </c>
      <c r="AK639" s="3">
        <f t="shared" si="272"/>
        <v>0.89999999999999991</v>
      </c>
      <c r="AL639" s="3">
        <f t="shared" si="291"/>
        <v>0</v>
      </c>
      <c r="AM639" s="3">
        <f t="shared" si="292"/>
        <v>2</v>
      </c>
      <c r="AN639" s="3">
        <f t="shared" si="293"/>
        <v>0</v>
      </c>
      <c r="AO639" s="3">
        <f t="shared" si="294"/>
        <v>0</v>
      </c>
      <c r="AP639" s="3">
        <f t="shared" si="295"/>
        <v>0</v>
      </c>
      <c r="AQ639" s="3">
        <f t="shared" si="296"/>
        <v>0</v>
      </c>
      <c r="AR639" s="3">
        <f t="shared" si="299"/>
        <v>3</v>
      </c>
      <c r="AS639" s="3">
        <f t="shared" si="273"/>
        <v>0</v>
      </c>
      <c r="AT639" s="3">
        <f t="shared" si="297"/>
        <v>0</v>
      </c>
      <c r="BF639">
        <f t="shared" si="270"/>
        <v>1</v>
      </c>
      <c r="BG639">
        <f t="shared" si="274"/>
        <v>0</v>
      </c>
      <c r="BH639">
        <f t="shared" si="275"/>
        <v>0</v>
      </c>
      <c r="BI639">
        <f t="shared" si="276"/>
        <v>0</v>
      </c>
      <c r="BJ639">
        <f t="shared" si="277"/>
        <v>1</v>
      </c>
      <c r="BK639">
        <f t="shared" si="271"/>
        <v>-0.89999999999999991</v>
      </c>
      <c r="BL639">
        <f t="shared" si="278"/>
        <v>0</v>
      </c>
      <c r="BM639">
        <f t="shared" si="279"/>
        <v>1</v>
      </c>
      <c r="BN639">
        <f t="shared" si="280"/>
        <v>0</v>
      </c>
      <c r="BO639">
        <f t="shared" si="281"/>
        <v>0</v>
      </c>
      <c r="BP639">
        <f t="shared" si="282"/>
        <v>0</v>
      </c>
      <c r="BQ639">
        <f t="shared" si="283"/>
        <v>3</v>
      </c>
      <c r="BR639">
        <f t="shared" si="284"/>
        <v>2</v>
      </c>
      <c r="BS639">
        <f t="shared" si="285"/>
        <v>0</v>
      </c>
      <c r="BT639">
        <f t="shared" si="298"/>
        <v>0</v>
      </c>
    </row>
    <row r="640" spans="1:72" x14ac:dyDescent="0.3">
      <c r="A640" s="1" t="s">
        <v>49</v>
      </c>
      <c r="B640" s="1">
        <v>3</v>
      </c>
      <c r="C640" s="1">
        <v>8</v>
      </c>
      <c r="D640" s="1">
        <v>204</v>
      </c>
      <c r="E640" s="1">
        <v>1</v>
      </c>
      <c r="F640" s="1">
        <v>1</v>
      </c>
      <c r="G640" s="1">
        <v>5</v>
      </c>
      <c r="H640" s="1">
        <v>2</v>
      </c>
      <c r="I640" s="1">
        <v>40</v>
      </c>
      <c r="J640" s="1">
        <v>30</v>
      </c>
      <c r="K640" s="1">
        <v>2</v>
      </c>
      <c r="L640" s="1">
        <v>1</v>
      </c>
      <c r="M640" s="1">
        <v>2</v>
      </c>
      <c r="N640" s="1">
        <v>105</v>
      </c>
      <c r="O640" s="1">
        <v>99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1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1</v>
      </c>
      <c r="AC640" s="1">
        <v>0</v>
      </c>
      <c r="AD640" s="1">
        <v>0</v>
      </c>
      <c r="AE640" s="1">
        <v>0</v>
      </c>
      <c r="AF640" s="3">
        <f t="shared" si="286"/>
        <v>0</v>
      </c>
      <c r="AG640" s="3">
        <f t="shared" si="287"/>
        <v>1</v>
      </c>
      <c r="AH640" s="3">
        <f t="shared" si="288"/>
        <v>0</v>
      </c>
      <c r="AI640" s="3">
        <f t="shared" si="289"/>
        <v>0</v>
      </c>
      <c r="AJ640" s="3">
        <f t="shared" si="290"/>
        <v>1</v>
      </c>
      <c r="AK640" s="3">
        <f t="shared" si="272"/>
        <v>1.5</v>
      </c>
      <c r="AL640" s="3">
        <f t="shared" si="291"/>
        <v>0</v>
      </c>
      <c r="AM640" s="3">
        <f t="shared" si="292"/>
        <v>1</v>
      </c>
      <c r="AN640" s="3">
        <f t="shared" si="293"/>
        <v>0</v>
      </c>
      <c r="AO640" s="3">
        <f t="shared" si="294"/>
        <v>0</v>
      </c>
      <c r="AP640" s="3">
        <f t="shared" si="295"/>
        <v>0</v>
      </c>
      <c r="AQ640" s="3">
        <f t="shared" si="296"/>
        <v>0</v>
      </c>
      <c r="AR640" s="3">
        <f t="shared" si="299"/>
        <v>2</v>
      </c>
      <c r="AS640" s="3">
        <f t="shared" si="273"/>
        <v>0</v>
      </c>
      <c r="AT640" s="3">
        <f t="shared" si="297"/>
        <v>0</v>
      </c>
      <c r="BF640">
        <f t="shared" si="270"/>
        <v>1</v>
      </c>
      <c r="BG640">
        <f t="shared" si="274"/>
        <v>1</v>
      </c>
      <c r="BH640">
        <f t="shared" si="275"/>
        <v>0</v>
      </c>
      <c r="BI640">
        <f t="shared" si="276"/>
        <v>0</v>
      </c>
      <c r="BJ640">
        <f t="shared" si="277"/>
        <v>2</v>
      </c>
      <c r="BK640">
        <f t="shared" si="271"/>
        <v>-1.5</v>
      </c>
      <c r="BL640">
        <f t="shared" si="278"/>
        <v>1</v>
      </c>
      <c r="BM640">
        <f t="shared" si="279"/>
        <v>2</v>
      </c>
      <c r="BN640">
        <f t="shared" si="280"/>
        <v>0</v>
      </c>
      <c r="BO640">
        <f t="shared" si="281"/>
        <v>1</v>
      </c>
      <c r="BP640">
        <f t="shared" si="282"/>
        <v>0</v>
      </c>
      <c r="BQ640">
        <f t="shared" si="283"/>
        <v>3</v>
      </c>
      <c r="BR640">
        <f t="shared" si="284"/>
        <v>3</v>
      </c>
      <c r="BS640">
        <f t="shared" si="285"/>
        <v>0</v>
      </c>
      <c r="BT640">
        <f t="shared" si="298"/>
        <v>0</v>
      </c>
    </row>
    <row r="641" spans="1:72" x14ac:dyDescent="0.3">
      <c r="A641" s="1" t="s">
        <v>49</v>
      </c>
      <c r="B641" s="1">
        <v>3</v>
      </c>
      <c r="C641" s="1">
        <v>8</v>
      </c>
      <c r="D641" s="1">
        <v>205</v>
      </c>
      <c r="E641" s="1">
        <v>1</v>
      </c>
      <c r="F641" s="1">
        <v>1</v>
      </c>
      <c r="G641" s="1">
        <v>5</v>
      </c>
      <c r="H641" s="1">
        <v>2</v>
      </c>
      <c r="I641" s="1">
        <v>40</v>
      </c>
      <c r="J641" s="1">
        <v>40</v>
      </c>
      <c r="K641" s="1">
        <v>2</v>
      </c>
      <c r="L641" s="1">
        <v>2</v>
      </c>
      <c r="M641" s="1">
        <v>1</v>
      </c>
      <c r="N641" s="1">
        <v>106</v>
      </c>
      <c r="O641" s="1">
        <v>99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0</v>
      </c>
      <c r="Y641" s="1">
        <v>1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3">
        <f t="shared" si="286"/>
        <v>0</v>
      </c>
      <c r="AG641" s="3">
        <f t="shared" si="287"/>
        <v>1</v>
      </c>
      <c r="AH641" s="3">
        <f t="shared" si="288"/>
        <v>0</v>
      </c>
      <c r="AI641" s="3">
        <f t="shared" si="289"/>
        <v>0</v>
      </c>
      <c r="AJ641" s="3">
        <f t="shared" si="290"/>
        <v>2</v>
      </c>
      <c r="AK641" s="3">
        <f t="shared" si="272"/>
        <v>0.89999999999999991</v>
      </c>
      <c r="AL641" s="3">
        <f t="shared" si="291"/>
        <v>1</v>
      </c>
      <c r="AM641" s="3">
        <f t="shared" si="292"/>
        <v>2</v>
      </c>
      <c r="AN641" s="3">
        <f t="shared" si="293"/>
        <v>0</v>
      </c>
      <c r="AO641" s="3">
        <f t="shared" si="294"/>
        <v>0</v>
      </c>
      <c r="AP641" s="3">
        <f t="shared" si="295"/>
        <v>0</v>
      </c>
      <c r="AQ641" s="3">
        <f t="shared" si="296"/>
        <v>0</v>
      </c>
      <c r="AR641" s="3">
        <f t="shared" si="299"/>
        <v>2</v>
      </c>
      <c r="AS641" s="3">
        <f t="shared" si="273"/>
        <v>0</v>
      </c>
      <c r="AT641" s="3">
        <f t="shared" si="297"/>
        <v>0</v>
      </c>
      <c r="BF641">
        <f t="shared" si="270"/>
        <v>1</v>
      </c>
      <c r="BG641">
        <f t="shared" si="274"/>
        <v>1</v>
      </c>
      <c r="BH641">
        <f t="shared" si="275"/>
        <v>1</v>
      </c>
      <c r="BI641">
        <f t="shared" si="276"/>
        <v>0</v>
      </c>
      <c r="BJ641">
        <f t="shared" si="277"/>
        <v>1</v>
      </c>
      <c r="BK641">
        <f t="shared" si="271"/>
        <v>-0.89999999999999991</v>
      </c>
      <c r="BL641">
        <f t="shared" si="278"/>
        <v>1</v>
      </c>
      <c r="BM641">
        <f t="shared" si="279"/>
        <v>1</v>
      </c>
      <c r="BN641">
        <f t="shared" si="280"/>
        <v>0</v>
      </c>
      <c r="BO641">
        <f t="shared" si="281"/>
        <v>1</v>
      </c>
      <c r="BP641">
        <f t="shared" si="282"/>
        <v>1</v>
      </c>
      <c r="BQ641">
        <f t="shared" si="283"/>
        <v>3</v>
      </c>
      <c r="BR641">
        <f t="shared" si="284"/>
        <v>3</v>
      </c>
      <c r="BS641">
        <f t="shared" si="285"/>
        <v>0</v>
      </c>
      <c r="BT641">
        <f t="shared" si="298"/>
        <v>0</v>
      </c>
    </row>
    <row r="642" spans="1:72" x14ac:dyDescent="0.3">
      <c r="A642" s="1" t="s">
        <v>49</v>
      </c>
      <c r="B642" s="1">
        <v>3</v>
      </c>
      <c r="C642" s="1">
        <v>8</v>
      </c>
      <c r="D642" s="1">
        <v>206</v>
      </c>
      <c r="E642" s="1">
        <v>1</v>
      </c>
      <c r="F642" s="1">
        <v>1</v>
      </c>
      <c r="G642" s="1">
        <v>5</v>
      </c>
      <c r="H642" s="1">
        <v>2</v>
      </c>
      <c r="I642" s="1" t="s">
        <v>46</v>
      </c>
      <c r="J642" s="1">
        <v>40</v>
      </c>
      <c r="K642" s="1">
        <v>2</v>
      </c>
      <c r="L642" s="1">
        <v>1</v>
      </c>
      <c r="M642" s="1">
        <v>2</v>
      </c>
      <c r="N642" s="1">
        <v>106</v>
      </c>
      <c r="O642" s="1">
        <v>100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1</v>
      </c>
      <c r="AC642" s="1">
        <v>0</v>
      </c>
      <c r="AD642" s="1">
        <v>0</v>
      </c>
      <c r="AE642" s="1">
        <v>0</v>
      </c>
      <c r="AF642" s="3">
        <f t="shared" si="286"/>
        <v>0</v>
      </c>
      <c r="AG642" s="3">
        <f t="shared" si="287"/>
        <v>0</v>
      </c>
      <c r="AH642" s="3">
        <f t="shared" si="288"/>
        <v>0</v>
      </c>
      <c r="AI642" s="3">
        <f t="shared" si="289"/>
        <v>0</v>
      </c>
      <c r="AJ642" s="3">
        <f t="shared" si="290"/>
        <v>1</v>
      </c>
      <c r="AK642" s="3">
        <f t="shared" si="272"/>
        <v>1.5</v>
      </c>
      <c r="AL642" s="3">
        <f t="shared" si="291"/>
        <v>1</v>
      </c>
      <c r="AM642" s="3">
        <f t="shared" si="292"/>
        <v>1</v>
      </c>
      <c r="AN642" s="3">
        <f t="shared" si="293"/>
        <v>0</v>
      </c>
      <c r="AO642" s="3">
        <f t="shared" si="294"/>
        <v>0</v>
      </c>
      <c r="AP642" s="3">
        <f t="shared" si="295"/>
        <v>0</v>
      </c>
      <c r="AQ642" s="3">
        <f t="shared" si="296"/>
        <v>0</v>
      </c>
      <c r="AR642" s="3">
        <f t="shared" si="299"/>
        <v>1</v>
      </c>
      <c r="AS642" s="3">
        <f t="shared" si="273"/>
        <v>-1</v>
      </c>
      <c r="AT642" s="3">
        <f t="shared" si="297"/>
        <v>-1</v>
      </c>
      <c r="BF642">
        <f t="shared" ref="BF642:BF705" si="300">IF(K642=2,1,0)</f>
        <v>1</v>
      </c>
      <c r="BG642">
        <f t="shared" si="274"/>
        <v>1</v>
      </c>
      <c r="BH642">
        <f t="shared" si="275"/>
        <v>1</v>
      </c>
      <c r="BI642">
        <f t="shared" si="276"/>
        <v>0</v>
      </c>
      <c r="BJ642">
        <f t="shared" si="277"/>
        <v>2</v>
      </c>
      <c r="BK642">
        <f t="shared" ref="BK642:BK705" si="301">-AK642</f>
        <v>-1.5</v>
      </c>
      <c r="BL642">
        <f t="shared" si="278"/>
        <v>2</v>
      </c>
      <c r="BM642">
        <f t="shared" si="279"/>
        <v>2</v>
      </c>
      <c r="BN642">
        <f t="shared" si="280"/>
        <v>0</v>
      </c>
      <c r="BO642">
        <f t="shared" si="281"/>
        <v>1</v>
      </c>
      <c r="BP642">
        <f t="shared" si="282"/>
        <v>1</v>
      </c>
      <c r="BQ642">
        <f t="shared" si="283"/>
        <v>3</v>
      </c>
      <c r="BR642">
        <f t="shared" si="284"/>
        <v>4</v>
      </c>
      <c r="BS642">
        <f t="shared" si="285"/>
        <v>1</v>
      </c>
      <c r="BT642">
        <f t="shared" si="298"/>
        <v>1</v>
      </c>
    </row>
    <row r="643" spans="1:72" x14ac:dyDescent="0.3">
      <c r="A643" s="1" t="s">
        <v>49</v>
      </c>
      <c r="B643" s="1">
        <v>3</v>
      </c>
      <c r="C643" s="1">
        <v>8</v>
      </c>
      <c r="D643" s="1">
        <v>207</v>
      </c>
      <c r="E643" s="1">
        <v>1</v>
      </c>
      <c r="F643" s="1">
        <v>1</v>
      </c>
      <c r="G643" s="1">
        <v>5</v>
      </c>
      <c r="H643" s="1">
        <v>2</v>
      </c>
      <c r="I643" s="1">
        <v>40</v>
      </c>
      <c r="J643" s="1">
        <v>40</v>
      </c>
      <c r="K643" s="1">
        <v>2</v>
      </c>
      <c r="L643" s="1">
        <v>1</v>
      </c>
      <c r="M643" s="1">
        <v>2</v>
      </c>
      <c r="N643" s="1">
        <v>106</v>
      </c>
      <c r="O643" s="1">
        <v>101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3">
        <f t="shared" si="286"/>
        <v>0</v>
      </c>
      <c r="AG643" s="3">
        <f t="shared" si="287"/>
        <v>0</v>
      </c>
      <c r="AH643" s="3">
        <f t="shared" si="288"/>
        <v>0</v>
      </c>
      <c r="AI643" s="3">
        <f t="shared" si="289"/>
        <v>0</v>
      </c>
      <c r="AJ643" s="3">
        <f t="shared" si="290"/>
        <v>1</v>
      </c>
      <c r="AK643" s="3">
        <f t="shared" ref="AK643:AK706" si="302">0.6*(_xlfn.IFS(I643=0,0,I643=15,1,I643=30,2,I643=40,3,I643="AD",4,AND(I643&gt;0,I643&lt;=6),I643)-_xlfn.IFS(J643=0,0,J643=15,1,J643=30,2,J643=40,3,J643="AD",4,AND(J643&gt;0,J643&lt;=6),J643))+0.3*(G643-H643)+0.1*(E643-F643)</f>
        <v>0.89999999999999991</v>
      </c>
      <c r="AL643" s="3">
        <f t="shared" si="291"/>
        <v>1</v>
      </c>
      <c r="AM643" s="3">
        <f t="shared" si="292"/>
        <v>1</v>
      </c>
      <c r="AN643" s="3">
        <f t="shared" si="293"/>
        <v>0</v>
      </c>
      <c r="AO643" s="3">
        <f t="shared" si="294"/>
        <v>0</v>
      </c>
      <c r="AP643" s="3">
        <f t="shared" si="295"/>
        <v>0</v>
      </c>
      <c r="AQ643" s="3">
        <f t="shared" si="296"/>
        <v>0</v>
      </c>
      <c r="AR643" s="3">
        <f t="shared" si="299"/>
        <v>2</v>
      </c>
      <c r="AS643" s="3">
        <f t="shared" ref="AS643:AS706" si="303">_xlfn.IFS(OR(AR643=0,AR643=1),-1,OR(AR643=2,AR643=3),0,OR(AR643=4,AR643=5),1)</f>
        <v>0</v>
      </c>
      <c r="AT643" s="3">
        <f t="shared" si="297"/>
        <v>1</v>
      </c>
      <c r="BF643">
        <f t="shared" si="300"/>
        <v>1</v>
      </c>
      <c r="BG643">
        <f t="shared" ref="BG643:BG706" si="304">IF(D643&gt;=3,IF(U641=1,1,0),0)+IF(D643&gt;=2,IF(U642=1,1,0),0)+IF(D643&gt;=1,IF(U643=1,1,0),0)</f>
        <v>0</v>
      </c>
      <c r="BH643">
        <f t="shared" ref="BH643:BH706" si="305">IF(D643&gt;=3,IF(Y641=1,1,0),0)+IF(D643&gt;=2,IF(Y642=1,1,0),0)+IF(D643&gt;=1,IF(Y643=1,1,0),0)</f>
        <v>1</v>
      </c>
      <c r="BI643">
        <f t="shared" ref="BI643:BI706" si="306">IF(D643&gt;=3,IF(AA641=1,1,0),0)+IF(D643&gt;=2,IF(AA642=1,1,0),0)+IF(D643&gt;=1,IF(AA643=1,1,0),0)</f>
        <v>0</v>
      </c>
      <c r="BJ643">
        <f t="shared" ref="BJ643:BJ706" si="307">IF(D643&gt;=3,IF(M641=2,1,0),0)+IF(D643&gt;=2,IF(M642=2,1,0),0)+IF(D643&gt;=1,IF(M643=2,1,0),0)</f>
        <v>2</v>
      </c>
      <c r="BK643">
        <f t="shared" si="301"/>
        <v>-0.89999999999999991</v>
      </c>
      <c r="BL643">
        <f t="shared" ref="BL643:BL706" si="308">IF(D643&gt;=3,IF(AND(M641=2,OR(I641=40,J641=40,I641="AD",J641="AD")),1,0),0)+IF(D643&gt;=2,IF(AND(M642=2,OR(I642=40,J642=40,I642="AD",J642="AD")),1,0),0)+IF(D643&gt;=1,IF(AND(M643=2,OR(I643=40,J643=40,I643="AD",J643="AD")),1,0),0)</f>
        <v>2</v>
      </c>
      <c r="BM643">
        <f t="shared" ref="BM643:BM706" si="309">IF(D643&gt;=3,IF(AND(M641=2,OR(G641&gt;=5,H641&gt;=5)),1,0),0)+IF(D643&gt;=2,IF(AND(M642=2,OR(G642&gt;=5,H642&gt;=5)),1,0),0)+IF(D643&gt;=1,IF(AND(M643=2,OR(G643&gt;=5,H643&gt;=5)),1,0),0)</f>
        <v>2</v>
      </c>
      <c r="BN643">
        <f t="shared" ref="BN643:BN706" si="310">IF(D643&gt;=3,IF(AE641=1,1,0),0)+IF(D643&gt;=2,IF(AE642=1,1,0),0)+IF(D643&gt;=1,IF(AE643=1,1,0),0)</f>
        <v>0</v>
      </c>
      <c r="BO643">
        <f t="shared" ref="BO643:BO706" si="311">IF(D643&gt;=3,IF(S641=1,1,0),0)+IF(D643&gt;=2,IF(S642=1,1,0),0)+IF(D643&gt;=1,IF(S643=1,1,0),0)</f>
        <v>0</v>
      </c>
      <c r="BP643">
        <f t="shared" ref="BP643:BP706" si="312">IF(D643&gt;=3,IF(W641=1,1,0),0)+IF(D643&gt;=2,IF(W642=1,1,0),0)+IF(D643&gt;=1,IF(W643=1,1,0),0)</f>
        <v>1</v>
      </c>
      <c r="BQ643">
        <f t="shared" ref="BQ643:BQ706" si="313">IF(D643&gt;=3,IF(AND(K641=2,V641=0),1,0),0)+IF(D643&gt;=2,IF(AND(K642=2,V642=0),1,0),0)+IF(D643&gt;=1,IF(AND(K643=2,V643=0),1,0),0)</f>
        <v>3</v>
      </c>
      <c r="BR643">
        <f t="shared" ref="BR643:BR706" si="314">IF(D643&gt;=3,IF(M641=2,1,0),0)+IF(D643&gt;=2,IF(M642=2,1,0),0)+IF(M643=2,1,0)+IF(A644=A643,IF(M644=2,1,0),0)+IF(A645=A643,IF(M645=2,1,0),0)</f>
        <v>3</v>
      </c>
      <c r="BS643">
        <f t="shared" ref="BS643:BS706" si="315">_xlfn.IFS(OR(BR643=0,BR643=1),-1,OR(BR643=2,BR643=3),0,OR(BR643=4,BR643=5),1)</f>
        <v>0</v>
      </c>
      <c r="BT643">
        <f t="shared" si="298"/>
        <v>-1</v>
      </c>
    </row>
    <row r="644" spans="1:72" x14ac:dyDescent="0.3">
      <c r="A644" s="1" t="s">
        <v>49</v>
      </c>
      <c r="B644" s="1">
        <v>3</v>
      </c>
      <c r="C644" s="1">
        <v>8</v>
      </c>
      <c r="D644" s="1">
        <v>208</v>
      </c>
      <c r="E644" s="1">
        <v>1</v>
      </c>
      <c r="F644" s="1">
        <v>1</v>
      </c>
      <c r="G644" s="1">
        <v>5</v>
      </c>
      <c r="H644" s="1">
        <v>2</v>
      </c>
      <c r="I644" s="1">
        <v>40</v>
      </c>
      <c r="J644" s="1" t="s">
        <v>46</v>
      </c>
      <c r="K644" s="1">
        <v>2</v>
      </c>
      <c r="L644" s="1">
        <v>2</v>
      </c>
      <c r="M644" s="1">
        <v>2</v>
      </c>
      <c r="N644" s="1">
        <v>106</v>
      </c>
      <c r="O644" s="1">
        <v>102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  <c r="U644" s="1">
        <v>1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3">
        <f t="shared" ref="AF644:AF707" si="316">IF(K644=1,1,0)</f>
        <v>0</v>
      </c>
      <c r="AG644" s="3">
        <f t="shared" ref="AG644:AG707" si="317">IF(D644&gt;=3,IF(T642=1,1,0),0)+IF(D644&gt;=2,IF(T643=1,1,0),0)+IF(D644&gt;=1,IF(T644=1,1,0),0)</f>
        <v>0</v>
      </c>
      <c r="AH644" s="3">
        <f t="shared" ref="AH644:AH707" si="318">IF(D644&gt;=3,IF(X642=1,1,0),0)+IF(D644&gt;=2,IF(X643=1,1,0),0)+IF(D644&gt;=1,IF(X644=1,1,0),0)</f>
        <v>0</v>
      </c>
      <c r="AI644" s="3">
        <f t="shared" ref="AI644:AI707" si="319">IF(D644&gt;=3,IF(Z642=1,1,0),0)+IF(D644&gt;=2,IF(Z643=1,1,0),0)+IF(D644&gt;=1,IF(Z644=1,1,0),0)</f>
        <v>0</v>
      </c>
      <c r="AJ644" s="3">
        <f t="shared" ref="AJ644:AJ707" si="320">IF(D644&gt;=3,IF(M642=1,1,0),0)+IF(D644&gt;=2,IF(M643=1,1,0),0)+IF(D644&gt;=1,IF(M644=1,1,0),0)</f>
        <v>0</v>
      </c>
      <c r="AK644" s="3">
        <f t="shared" si="302"/>
        <v>0.29999999999999993</v>
      </c>
      <c r="AL644" s="3">
        <f t="shared" ref="AL644:AL707" si="321">IF(D644&gt;=3,IF(AND(M642=1,OR(I642=40,J642=40,I642="AD",J642="AD")),1,0),0)+IF(D644&gt;=2,IF(AND(M643=1,OR(I643=40,J643=40,I643="AD",J643="AD")),1,0),0)+IF(D644&gt;=1,IF(AND(M644=1,OR(I644=40,J644=40,I644="AD",J644="AD")),1,0),0)</f>
        <v>0</v>
      </c>
      <c r="AM644" s="3">
        <f t="shared" ref="AM644:AM707" si="322">IF(D644&gt;=3,IF(AND(M642=1,OR(G642&gt;=5,H642&gt;=5)),1,0),0)+IF(D644&gt;=2,IF(AND(M643=1,OR(G643&gt;=5,H643&gt;=5)),1,0),0)+IF(D644&gt;=1,IF(AND(M644=1,OR(G644&gt;=5,H644&gt;=5)),1,0),0)</f>
        <v>0</v>
      </c>
      <c r="AN644" s="3">
        <f t="shared" ref="AN644:AN707" si="323">IF(D644&gt;=3,IF(AD642=1,1,0),0)+IF(D644&gt;=2,IF(AD643=1,1,0),0)+IF(D644&gt;=1,IF(AD644=1,1,0),0)</f>
        <v>0</v>
      </c>
      <c r="AO644" s="3">
        <f t="shared" ref="AO644:AO707" si="324">IF(D644&gt;=3,IF(R642=1,1,0),0)+IF(D644&gt;=2,IF(R643=1,1,0),0)+IF(D644&gt;=1,IF(R644=1,1,0),0)</f>
        <v>0</v>
      </c>
      <c r="AP644" s="3">
        <f t="shared" ref="AP644:AP707" si="325">IF(D644&gt;=3,IF(V642=1,1,0),0)+IF(D644&gt;=2,IF(V643=1,1,0),0)+IF(D644&gt;=1,IF(V644=1,1,0),0)</f>
        <v>0</v>
      </c>
      <c r="AQ644" s="3">
        <f t="shared" ref="AQ644:AQ707" si="326">IF(D644&gt;=3,IF(AND(K642=1,V642=0),1,0),0)+IF(D644&gt;=2,IF(AND(K643=1,V643=0),1,0),0)+IF(D644&gt;=1,IF(AND(K644=1,V644=0),1,0),0)</f>
        <v>0</v>
      </c>
      <c r="AR644" s="3">
        <f t="shared" si="299"/>
        <v>2</v>
      </c>
      <c r="AS644" s="3">
        <f t="shared" si="303"/>
        <v>0</v>
      </c>
      <c r="AT644" s="3">
        <f t="shared" ref="AT644:AT707" si="327">AS644-AS643</f>
        <v>0</v>
      </c>
      <c r="BF644">
        <f t="shared" si="300"/>
        <v>1</v>
      </c>
      <c r="BG644">
        <f t="shared" si="304"/>
        <v>1</v>
      </c>
      <c r="BH644">
        <f t="shared" si="305"/>
        <v>0</v>
      </c>
      <c r="BI644">
        <f t="shared" si="306"/>
        <v>0</v>
      </c>
      <c r="BJ644">
        <f t="shared" si="307"/>
        <v>3</v>
      </c>
      <c r="BK644">
        <f t="shared" si="301"/>
        <v>-0.29999999999999993</v>
      </c>
      <c r="BL644">
        <f t="shared" si="308"/>
        <v>3</v>
      </c>
      <c r="BM644">
        <f t="shared" si="309"/>
        <v>3</v>
      </c>
      <c r="BN644">
        <f t="shared" si="310"/>
        <v>0</v>
      </c>
      <c r="BO644">
        <f t="shared" si="311"/>
        <v>0</v>
      </c>
      <c r="BP644">
        <f t="shared" si="312"/>
        <v>0</v>
      </c>
      <c r="BQ644">
        <f t="shared" si="313"/>
        <v>3</v>
      </c>
      <c r="BR644">
        <f t="shared" si="314"/>
        <v>3</v>
      </c>
      <c r="BS644">
        <f t="shared" si="315"/>
        <v>0</v>
      </c>
      <c r="BT644">
        <f t="shared" ref="BT644:BT707" si="328">BS644-BS643</f>
        <v>0</v>
      </c>
    </row>
    <row r="645" spans="1:72" x14ac:dyDescent="0.3">
      <c r="A645" s="1" t="s">
        <v>49</v>
      </c>
      <c r="B645" s="1">
        <v>3</v>
      </c>
      <c r="C645" s="1">
        <v>9</v>
      </c>
      <c r="D645" s="1">
        <v>209</v>
      </c>
      <c r="E645" s="1">
        <v>1</v>
      </c>
      <c r="F645" s="1">
        <v>1</v>
      </c>
      <c r="G645" s="1">
        <v>5</v>
      </c>
      <c r="H645" s="1">
        <v>3</v>
      </c>
      <c r="I645" s="1">
        <v>0</v>
      </c>
      <c r="J645" s="1">
        <v>0</v>
      </c>
      <c r="K645" s="1">
        <v>1</v>
      </c>
      <c r="L645" s="1">
        <v>2</v>
      </c>
      <c r="M645" s="1">
        <v>1</v>
      </c>
      <c r="N645" s="1">
        <v>107</v>
      </c>
      <c r="O645" s="1">
        <v>102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1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3">
        <f t="shared" si="316"/>
        <v>1</v>
      </c>
      <c r="AG645" s="3">
        <f t="shared" si="317"/>
        <v>0</v>
      </c>
      <c r="AH645" s="3">
        <f t="shared" si="318"/>
        <v>0</v>
      </c>
      <c r="AI645" s="3">
        <f t="shared" si="319"/>
        <v>0</v>
      </c>
      <c r="AJ645" s="3">
        <f t="shared" si="320"/>
        <v>1</v>
      </c>
      <c r="AK645" s="3">
        <f t="shared" si="302"/>
        <v>0.6</v>
      </c>
      <c r="AL645" s="3">
        <f t="shared" si="321"/>
        <v>0</v>
      </c>
      <c r="AM645" s="3">
        <f t="shared" si="322"/>
        <v>1</v>
      </c>
      <c r="AN645" s="3">
        <f t="shared" si="323"/>
        <v>0</v>
      </c>
      <c r="AO645" s="3">
        <f t="shared" si="324"/>
        <v>0</v>
      </c>
      <c r="AP645" s="3">
        <f t="shared" si="325"/>
        <v>0</v>
      </c>
      <c r="AQ645" s="3">
        <f t="shared" si="326"/>
        <v>1</v>
      </c>
      <c r="AR645" s="3">
        <f t="shared" ref="AR645:AR708" si="329">IF(D645&gt;=3,IF(M643=1,1,0),0)+IF(D645&gt;=2,IF(M644=1,1,0),0)+IF(M645=1,1,0)+IF(A646=A645,IF(M646=1,1,0),0)+IF(A647=A645,IF(M647=1,1,0),0)</f>
        <v>3</v>
      </c>
      <c r="AS645" s="3">
        <f t="shared" si="303"/>
        <v>0</v>
      </c>
      <c r="AT645" s="3">
        <f t="shared" si="327"/>
        <v>0</v>
      </c>
      <c r="BF645">
        <f t="shared" si="300"/>
        <v>0</v>
      </c>
      <c r="BG645">
        <f t="shared" si="304"/>
        <v>1</v>
      </c>
      <c r="BH645">
        <f t="shared" si="305"/>
        <v>1</v>
      </c>
      <c r="BI645">
        <f t="shared" si="306"/>
        <v>0</v>
      </c>
      <c r="BJ645">
        <f t="shared" si="307"/>
        <v>2</v>
      </c>
      <c r="BK645">
        <f t="shared" si="301"/>
        <v>-0.6</v>
      </c>
      <c r="BL645">
        <f t="shared" si="308"/>
        <v>2</v>
      </c>
      <c r="BM645">
        <f t="shared" si="309"/>
        <v>2</v>
      </c>
      <c r="BN645">
        <f t="shared" si="310"/>
        <v>0</v>
      </c>
      <c r="BO645">
        <f t="shared" si="311"/>
        <v>0</v>
      </c>
      <c r="BP645">
        <f t="shared" si="312"/>
        <v>0</v>
      </c>
      <c r="BQ645">
        <f t="shared" si="313"/>
        <v>2</v>
      </c>
      <c r="BR645">
        <f t="shared" si="314"/>
        <v>2</v>
      </c>
      <c r="BS645">
        <f t="shared" si="315"/>
        <v>0</v>
      </c>
      <c r="BT645">
        <f t="shared" si="328"/>
        <v>0</v>
      </c>
    </row>
    <row r="646" spans="1:72" x14ac:dyDescent="0.3">
      <c r="A646" s="1" t="s">
        <v>49</v>
      </c>
      <c r="B646" s="1">
        <v>3</v>
      </c>
      <c r="C646" s="1">
        <v>9</v>
      </c>
      <c r="D646" s="1">
        <v>210</v>
      </c>
      <c r="E646" s="1">
        <v>1</v>
      </c>
      <c r="F646" s="1">
        <v>1</v>
      </c>
      <c r="G646" s="1">
        <v>5</v>
      </c>
      <c r="H646" s="1">
        <v>3</v>
      </c>
      <c r="I646" s="1">
        <v>15</v>
      </c>
      <c r="J646" s="1">
        <v>0</v>
      </c>
      <c r="K646" s="1">
        <v>1</v>
      </c>
      <c r="L646" s="1">
        <v>2</v>
      </c>
      <c r="M646" s="1">
        <v>1</v>
      </c>
      <c r="N646" s="1">
        <v>108</v>
      </c>
      <c r="O646" s="1">
        <v>102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3">
        <f t="shared" si="316"/>
        <v>1</v>
      </c>
      <c r="AG646" s="3">
        <f t="shared" si="317"/>
        <v>0</v>
      </c>
      <c r="AH646" s="3">
        <f t="shared" si="318"/>
        <v>0</v>
      </c>
      <c r="AI646" s="3">
        <f t="shared" si="319"/>
        <v>0</v>
      </c>
      <c r="AJ646" s="3">
        <f t="shared" si="320"/>
        <v>2</v>
      </c>
      <c r="AK646" s="3">
        <f t="shared" si="302"/>
        <v>1.2</v>
      </c>
      <c r="AL646" s="3">
        <f t="shared" si="321"/>
        <v>0</v>
      </c>
      <c r="AM646" s="3">
        <f t="shared" si="322"/>
        <v>2</v>
      </c>
      <c r="AN646" s="3">
        <f t="shared" si="323"/>
        <v>0</v>
      </c>
      <c r="AO646" s="3">
        <f t="shared" si="324"/>
        <v>0</v>
      </c>
      <c r="AP646" s="3">
        <f t="shared" si="325"/>
        <v>0</v>
      </c>
      <c r="AQ646" s="3">
        <f t="shared" si="326"/>
        <v>2</v>
      </c>
      <c r="AR646" s="3">
        <f t="shared" si="329"/>
        <v>3</v>
      </c>
      <c r="AS646" s="3">
        <f t="shared" si="303"/>
        <v>0</v>
      </c>
      <c r="AT646" s="3">
        <f t="shared" si="327"/>
        <v>0</v>
      </c>
      <c r="BF646">
        <f t="shared" si="300"/>
        <v>0</v>
      </c>
      <c r="BG646">
        <f t="shared" si="304"/>
        <v>1</v>
      </c>
      <c r="BH646">
        <f t="shared" si="305"/>
        <v>1</v>
      </c>
      <c r="BI646">
        <f t="shared" si="306"/>
        <v>0</v>
      </c>
      <c r="BJ646">
        <f t="shared" si="307"/>
        <v>1</v>
      </c>
      <c r="BK646">
        <f t="shared" si="301"/>
        <v>-1.2</v>
      </c>
      <c r="BL646">
        <f t="shared" si="308"/>
        <v>1</v>
      </c>
      <c r="BM646">
        <f t="shared" si="309"/>
        <v>1</v>
      </c>
      <c r="BN646">
        <f t="shared" si="310"/>
        <v>0</v>
      </c>
      <c r="BO646">
        <f t="shared" si="311"/>
        <v>0</v>
      </c>
      <c r="BP646">
        <f t="shared" si="312"/>
        <v>0</v>
      </c>
      <c r="BQ646">
        <f t="shared" si="313"/>
        <v>1</v>
      </c>
      <c r="BR646">
        <f t="shared" si="314"/>
        <v>2</v>
      </c>
      <c r="BS646">
        <f t="shared" si="315"/>
        <v>0</v>
      </c>
      <c r="BT646">
        <f t="shared" si="328"/>
        <v>0</v>
      </c>
    </row>
    <row r="647" spans="1:72" x14ac:dyDescent="0.3">
      <c r="A647" s="1" t="s">
        <v>49</v>
      </c>
      <c r="B647" s="1">
        <v>3</v>
      </c>
      <c r="C647" s="1">
        <v>9</v>
      </c>
      <c r="D647" s="1">
        <v>211</v>
      </c>
      <c r="E647" s="1">
        <v>1</v>
      </c>
      <c r="F647" s="1">
        <v>1</v>
      </c>
      <c r="G647" s="1">
        <v>5</v>
      </c>
      <c r="H647" s="1">
        <v>3</v>
      </c>
      <c r="I647" s="1">
        <v>30</v>
      </c>
      <c r="J647" s="1">
        <v>0</v>
      </c>
      <c r="K647" s="1">
        <v>1</v>
      </c>
      <c r="L647" s="1">
        <v>2</v>
      </c>
      <c r="M647" s="1">
        <v>1</v>
      </c>
      <c r="N647" s="1">
        <v>109</v>
      </c>
      <c r="O647" s="1">
        <v>102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3">
        <f t="shared" si="316"/>
        <v>1</v>
      </c>
      <c r="AG647" s="3">
        <f t="shared" si="317"/>
        <v>0</v>
      </c>
      <c r="AH647" s="3">
        <f t="shared" si="318"/>
        <v>0</v>
      </c>
      <c r="AI647" s="3">
        <f t="shared" si="319"/>
        <v>0</v>
      </c>
      <c r="AJ647" s="3">
        <f t="shared" si="320"/>
        <v>3</v>
      </c>
      <c r="AK647" s="3">
        <f t="shared" si="302"/>
        <v>1.7999999999999998</v>
      </c>
      <c r="AL647" s="3">
        <f t="shared" si="321"/>
        <v>0</v>
      </c>
      <c r="AM647" s="3">
        <f t="shared" si="322"/>
        <v>3</v>
      </c>
      <c r="AN647" s="3">
        <f t="shared" si="323"/>
        <v>0</v>
      </c>
      <c r="AO647" s="3">
        <f t="shared" si="324"/>
        <v>0</v>
      </c>
      <c r="AP647" s="3">
        <f t="shared" si="325"/>
        <v>0</v>
      </c>
      <c r="AQ647" s="3">
        <f t="shared" si="326"/>
        <v>3</v>
      </c>
      <c r="AR647" s="3">
        <f t="shared" si="329"/>
        <v>3</v>
      </c>
      <c r="AS647" s="3">
        <f t="shared" si="303"/>
        <v>0</v>
      </c>
      <c r="AT647" s="3">
        <f t="shared" si="327"/>
        <v>0</v>
      </c>
      <c r="BF647">
        <f t="shared" si="300"/>
        <v>0</v>
      </c>
      <c r="BG647">
        <f t="shared" si="304"/>
        <v>0</v>
      </c>
      <c r="BH647">
        <f t="shared" si="305"/>
        <v>1</v>
      </c>
      <c r="BI647">
        <f t="shared" si="306"/>
        <v>0</v>
      </c>
      <c r="BJ647">
        <f t="shared" si="307"/>
        <v>0</v>
      </c>
      <c r="BK647">
        <f t="shared" si="301"/>
        <v>-1.7999999999999998</v>
      </c>
      <c r="BL647">
        <f t="shared" si="308"/>
        <v>0</v>
      </c>
      <c r="BM647">
        <f t="shared" si="309"/>
        <v>0</v>
      </c>
      <c r="BN647">
        <f t="shared" si="310"/>
        <v>0</v>
      </c>
      <c r="BO647">
        <f t="shared" si="311"/>
        <v>0</v>
      </c>
      <c r="BP647">
        <f t="shared" si="312"/>
        <v>0</v>
      </c>
      <c r="BQ647">
        <f t="shared" si="313"/>
        <v>0</v>
      </c>
      <c r="BR647">
        <f t="shared" si="314"/>
        <v>2</v>
      </c>
      <c r="BS647">
        <f t="shared" si="315"/>
        <v>0</v>
      </c>
      <c r="BT647">
        <f t="shared" si="328"/>
        <v>0</v>
      </c>
    </row>
    <row r="648" spans="1:72" x14ac:dyDescent="0.3">
      <c r="A648" s="1" t="s">
        <v>49</v>
      </c>
      <c r="B648" s="1">
        <v>3</v>
      </c>
      <c r="C648" s="1">
        <v>9</v>
      </c>
      <c r="D648" s="1">
        <v>212</v>
      </c>
      <c r="E648" s="1">
        <v>1</v>
      </c>
      <c r="F648" s="1">
        <v>1</v>
      </c>
      <c r="G648" s="1">
        <v>5</v>
      </c>
      <c r="H648" s="1">
        <v>3</v>
      </c>
      <c r="I648" s="1">
        <v>40</v>
      </c>
      <c r="J648" s="1">
        <v>0</v>
      </c>
      <c r="K648" s="1">
        <v>1</v>
      </c>
      <c r="L648" s="1">
        <v>1</v>
      </c>
      <c r="M648" s="1">
        <v>2</v>
      </c>
      <c r="N648" s="1">
        <v>109</v>
      </c>
      <c r="O648" s="1">
        <v>103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1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3">
        <f t="shared" si="316"/>
        <v>1</v>
      </c>
      <c r="AG648" s="3">
        <f t="shared" si="317"/>
        <v>0</v>
      </c>
      <c r="AH648" s="3">
        <f t="shared" si="318"/>
        <v>0</v>
      </c>
      <c r="AI648" s="3">
        <f t="shared" si="319"/>
        <v>0</v>
      </c>
      <c r="AJ648" s="3">
        <f t="shared" si="320"/>
        <v>2</v>
      </c>
      <c r="AK648" s="3">
        <f t="shared" si="302"/>
        <v>2.4</v>
      </c>
      <c r="AL648" s="3">
        <f t="shared" si="321"/>
        <v>0</v>
      </c>
      <c r="AM648" s="3">
        <f t="shared" si="322"/>
        <v>2</v>
      </c>
      <c r="AN648" s="3">
        <f t="shared" si="323"/>
        <v>0</v>
      </c>
      <c r="AO648" s="3">
        <f t="shared" si="324"/>
        <v>0</v>
      </c>
      <c r="AP648" s="3">
        <f t="shared" si="325"/>
        <v>0</v>
      </c>
      <c r="AQ648" s="3">
        <f t="shared" si="326"/>
        <v>3</v>
      </c>
      <c r="AR648" s="3">
        <f t="shared" si="329"/>
        <v>3</v>
      </c>
      <c r="AS648" s="3">
        <f t="shared" si="303"/>
        <v>0</v>
      </c>
      <c r="AT648" s="3">
        <f t="shared" si="327"/>
        <v>0</v>
      </c>
      <c r="BF648">
        <f t="shared" si="300"/>
        <v>0</v>
      </c>
      <c r="BG648">
        <f t="shared" si="304"/>
        <v>1</v>
      </c>
      <c r="BH648">
        <f t="shared" si="305"/>
        <v>0</v>
      </c>
      <c r="BI648">
        <f t="shared" si="306"/>
        <v>0</v>
      </c>
      <c r="BJ648">
        <f t="shared" si="307"/>
        <v>1</v>
      </c>
      <c r="BK648">
        <f t="shared" si="301"/>
        <v>-2.4</v>
      </c>
      <c r="BL648">
        <f t="shared" si="308"/>
        <v>1</v>
      </c>
      <c r="BM648">
        <f t="shared" si="309"/>
        <v>1</v>
      </c>
      <c r="BN648">
        <f t="shared" si="310"/>
        <v>0</v>
      </c>
      <c r="BO648">
        <f t="shared" si="311"/>
        <v>0</v>
      </c>
      <c r="BP648">
        <f t="shared" si="312"/>
        <v>0</v>
      </c>
      <c r="BQ648">
        <f t="shared" si="313"/>
        <v>0</v>
      </c>
      <c r="BR648">
        <f t="shared" si="314"/>
        <v>2</v>
      </c>
      <c r="BS648">
        <f t="shared" si="315"/>
        <v>0</v>
      </c>
      <c r="BT648">
        <f t="shared" si="328"/>
        <v>0</v>
      </c>
    </row>
    <row r="649" spans="1:72" x14ac:dyDescent="0.3">
      <c r="A649" s="1" t="s">
        <v>49</v>
      </c>
      <c r="B649" s="1">
        <v>3</v>
      </c>
      <c r="C649" s="1">
        <v>9</v>
      </c>
      <c r="D649" s="1">
        <v>213</v>
      </c>
      <c r="E649" s="1">
        <v>1</v>
      </c>
      <c r="F649" s="1">
        <v>1</v>
      </c>
      <c r="G649" s="1">
        <v>5</v>
      </c>
      <c r="H649" s="1">
        <v>3</v>
      </c>
      <c r="I649" s="1">
        <v>40</v>
      </c>
      <c r="J649" s="1">
        <v>15</v>
      </c>
      <c r="K649" s="1">
        <v>1</v>
      </c>
      <c r="L649" s="1">
        <v>1</v>
      </c>
      <c r="M649" s="1">
        <v>2</v>
      </c>
      <c r="N649" s="1">
        <v>109</v>
      </c>
      <c r="O649" s="1">
        <v>104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1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3">
        <f t="shared" si="316"/>
        <v>1</v>
      </c>
      <c r="AG649" s="3">
        <f t="shared" si="317"/>
        <v>0</v>
      </c>
      <c r="AH649" s="3">
        <f t="shared" si="318"/>
        <v>1</v>
      </c>
      <c r="AI649" s="3">
        <f t="shared" si="319"/>
        <v>0</v>
      </c>
      <c r="AJ649" s="3">
        <f t="shared" si="320"/>
        <v>1</v>
      </c>
      <c r="AK649" s="3">
        <f t="shared" si="302"/>
        <v>1.7999999999999998</v>
      </c>
      <c r="AL649" s="3">
        <f t="shared" si="321"/>
        <v>0</v>
      </c>
      <c r="AM649" s="3">
        <f t="shared" si="322"/>
        <v>1</v>
      </c>
      <c r="AN649" s="3">
        <f t="shared" si="323"/>
        <v>0</v>
      </c>
      <c r="AO649" s="3">
        <f t="shared" si="324"/>
        <v>0</v>
      </c>
      <c r="AP649" s="3">
        <f t="shared" si="325"/>
        <v>0</v>
      </c>
      <c r="AQ649" s="3">
        <f t="shared" si="326"/>
        <v>3</v>
      </c>
      <c r="AR649" s="3">
        <f t="shared" si="329"/>
        <v>2</v>
      </c>
      <c r="AS649" s="3">
        <f t="shared" si="303"/>
        <v>0</v>
      </c>
      <c r="AT649" s="3">
        <f t="shared" si="327"/>
        <v>0</v>
      </c>
      <c r="BF649">
        <f t="shared" si="300"/>
        <v>0</v>
      </c>
      <c r="BG649">
        <f t="shared" si="304"/>
        <v>1</v>
      </c>
      <c r="BH649">
        <f t="shared" si="305"/>
        <v>0</v>
      </c>
      <c r="BI649">
        <f t="shared" si="306"/>
        <v>0</v>
      </c>
      <c r="BJ649">
        <f t="shared" si="307"/>
        <v>2</v>
      </c>
      <c r="BK649">
        <f t="shared" si="301"/>
        <v>-1.7999999999999998</v>
      </c>
      <c r="BL649">
        <f t="shared" si="308"/>
        <v>2</v>
      </c>
      <c r="BM649">
        <f t="shared" si="309"/>
        <v>2</v>
      </c>
      <c r="BN649">
        <f t="shared" si="310"/>
        <v>0</v>
      </c>
      <c r="BO649">
        <f t="shared" si="311"/>
        <v>0</v>
      </c>
      <c r="BP649">
        <f t="shared" si="312"/>
        <v>0</v>
      </c>
      <c r="BQ649">
        <f t="shared" si="313"/>
        <v>0</v>
      </c>
      <c r="BR649">
        <f t="shared" si="314"/>
        <v>2</v>
      </c>
      <c r="BS649">
        <f t="shared" si="315"/>
        <v>0</v>
      </c>
      <c r="BT649">
        <f t="shared" si="328"/>
        <v>0</v>
      </c>
    </row>
    <row r="650" spans="1:72" x14ac:dyDescent="0.3">
      <c r="A650" s="1" t="s">
        <v>49</v>
      </c>
      <c r="B650" s="1">
        <v>3</v>
      </c>
      <c r="C650" s="1">
        <v>9</v>
      </c>
      <c r="D650" s="1">
        <v>214</v>
      </c>
      <c r="E650" s="1">
        <v>1</v>
      </c>
      <c r="F650" s="1">
        <v>1</v>
      </c>
      <c r="G650" s="1">
        <v>5</v>
      </c>
      <c r="H650" s="1">
        <v>3</v>
      </c>
      <c r="I650" s="1">
        <v>40</v>
      </c>
      <c r="J650" s="1">
        <v>30</v>
      </c>
      <c r="K650" s="1">
        <v>1</v>
      </c>
      <c r="L650" s="1">
        <v>1</v>
      </c>
      <c r="M650" s="1">
        <v>1</v>
      </c>
      <c r="N650" s="1">
        <v>110</v>
      </c>
      <c r="O650" s="1">
        <v>104</v>
      </c>
      <c r="P650" s="1">
        <v>1</v>
      </c>
      <c r="Q650" s="1">
        <v>1</v>
      </c>
      <c r="R650" s="1">
        <v>1</v>
      </c>
      <c r="S650" s="1">
        <v>0</v>
      </c>
      <c r="T650" s="1">
        <v>1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3">
        <f t="shared" si="316"/>
        <v>1</v>
      </c>
      <c r="AG650" s="3">
        <f t="shared" si="317"/>
        <v>1</v>
      </c>
      <c r="AH650" s="3">
        <f t="shared" si="318"/>
        <v>1</v>
      </c>
      <c r="AI650" s="3">
        <f t="shared" si="319"/>
        <v>0</v>
      </c>
      <c r="AJ650" s="3">
        <f t="shared" si="320"/>
        <v>1</v>
      </c>
      <c r="AK650" s="3">
        <f t="shared" si="302"/>
        <v>1.2</v>
      </c>
      <c r="AL650" s="3">
        <f t="shared" si="321"/>
        <v>1</v>
      </c>
      <c r="AM650" s="3">
        <f t="shared" si="322"/>
        <v>1</v>
      </c>
      <c r="AN650" s="3">
        <f t="shared" si="323"/>
        <v>0</v>
      </c>
      <c r="AO650" s="3">
        <f t="shared" si="324"/>
        <v>1</v>
      </c>
      <c r="AP650" s="3">
        <f t="shared" si="325"/>
        <v>0</v>
      </c>
      <c r="AQ650" s="3">
        <f t="shared" si="326"/>
        <v>3</v>
      </c>
      <c r="AR650" s="3">
        <f t="shared" si="329"/>
        <v>1</v>
      </c>
      <c r="AS650" s="3">
        <f t="shared" si="303"/>
        <v>-1</v>
      </c>
      <c r="AT650" s="3">
        <f t="shared" si="327"/>
        <v>-1</v>
      </c>
      <c r="BF650">
        <f t="shared" si="300"/>
        <v>0</v>
      </c>
      <c r="BG650">
        <f t="shared" si="304"/>
        <v>1</v>
      </c>
      <c r="BH650">
        <f t="shared" si="305"/>
        <v>0</v>
      </c>
      <c r="BI650">
        <f t="shared" si="306"/>
        <v>0</v>
      </c>
      <c r="BJ650">
        <f t="shared" si="307"/>
        <v>2</v>
      </c>
      <c r="BK650">
        <f t="shared" si="301"/>
        <v>-1.2</v>
      </c>
      <c r="BL650">
        <f t="shared" si="308"/>
        <v>2</v>
      </c>
      <c r="BM650">
        <f t="shared" si="309"/>
        <v>2</v>
      </c>
      <c r="BN650">
        <f t="shared" si="310"/>
        <v>0</v>
      </c>
      <c r="BO650">
        <f t="shared" si="311"/>
        <v>0</v>
      </c>
      <c r="BP650">
        <f t="shared" si="312"/>
        <v>0</v>
      </c>
      <c r="BQ650">
        <f t="shared" si="313"/>
        <v>0</v>
      </c>
      <c r="BR650">
        <f t="shared" si="314"/>
        <v>2</v>
      </c>
      <c r="BS650">
        <f t="shared" si="315"/>
        <v>0</v>
      </c>
      <c r="BT650">
        <f t="shared" si="328"/>
        <v>0</v>
      </c>
    </row>
    <row r="651" spans="1:72" x14ac:dyDescent="0.3">
      <c r="A651" s="1" t="s">
        <v>50</v>
      </c>
      <c r="B651" s="1">
        <v>1</v>
      </c>
      <c r="C651" s="1">
        <v>1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1</v>
      </c>
      <c r="M651" s="1">
        <v>1</v>
      </c>
      <c r="N651" s="1">
        <v>1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1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3">
        <f t="shared" si="316"/>
        <v>0</v>
      </c>
      <c r="AG651" s="3">
        <f t="shared" si="317"/>
        <v>1</v>
      </c>
      <c r="AH651" s="3">
        <f t="shared" si="318"/>
        <v>0</v>
      </c>
      <c r="AI651" s="3">
        <f t="shared" si="319"/>
        <v>0</v>
      </c>
      <c r="AJ651" s="3">
        <f t="shared" si="320"/>
        <v>1</v>
      </c>
      <c r="AK651" s="3">
        <f t="shared" si="302"/>
        <v>0</v>
      </c>
      <c r="AL651" s="3">
        <f t="shared" si="321"/>
        <v>0</v>
      </c>
      <c r="AM651" s="3">
        <f t="shared" si="322"/>
        <v>0</v>
      </c>
      <c r="AN651" s="3">
        <f t="shared" si="323"/>
        <v>0</v>
      </c>
      <c r="AO651" s="3">
        <f t="shared" si="324"/>
        <v>0</v>
      </c>
      <c r="AP651" s="3">
        <f t="shared" si="325"/>
        <v>0</v>
      </c>
      <c r="AQ651" s="3">
        <f t="shared" si="326"/>
        <v>0</v>
      </c>
      <c r="AR651" s="3">
        <f t="shared" si="329"/>
        <v>2</v>
      </c>
      <c r="AS651" s="3">
        <f t="shared" si="303"/>
        <v>0</v>
      </c>
      <c r="AT651" s="3">
        <f t="shared" si="327"/>
        <v>1</v>
      </c>
      <c r="BF651">
        <f t="shared" si="300"/>
        <v>1</v>
      </c>
      <c r="BG651">
        <f t="shared" si="304"/>
        <v>0</v>
      </c>
      <c r="BH651">
        <f t="shared" si="305"/>
        <v>0</v>
      </c>
      <c r="BI651">
        <f t="shared" si="306"/>
        <v>0</v>
      </c>
      <c r="BJ651">
        <f t="shared" si="307"/>
        <v>0</v>
      </c>
      <c r="BK651">
        <f t="shared" si="301"/>
        <v>0</v>
      </c>
      <c r="BL651">
        <f t="shared" si="308"/>
        <v>0</v>
      </c>
      <c r="BM651">
        <f t="shared" si="309"/>
        <v>0</v>
      </c>
      <c r="BN651">
        <f t="shared" si="310"/>
        <v>0</v>
      </c>
      <c r="BO651">
        <f t="shared" si="311"/>
        <v>0</v>
      </c>
      <c r="BP651">
        <f t="shared" si="312"/>
        <v>0</v>
      </c>
      <c r="BQ651">
        <f t="shared" si="313"/>
        <v>1</v>
      </c>
      <c r="BR651">
        <f t="shared" si="314"/>
        <v>1</v>
      </c>
      <c r="BS651">
        <f t="shared" si="315"/>
        <v>-1</v>
      </c>
      <c r="BT651">
        <f t="shared" si="328"/>
        <v>-1</v>
      </c>
    </row>
    <row r="652" spans="1:72" x14ac:dyDescent="0.3">
      <c r="A652" s="1" t="s">
        <v>50</v>
      </c>
      <c r="B652" s="1">
        <v>1</v>
      </c>
      <c r="C652" s="1">
        <v>1</v>
      </c>
      <c r="D652" s="1">
        <v>2</v>
      </c>
      <c r="E652" s="1">
        <v>0</v>
      </c>
      <c r="F652" s="1">
        <v>0</v>
      </c>
      <c r="G652" s="1">
        <v>0</v>
      </c>
      <c r="H652" s="1">
        <v>0</v>
      </c>
      <c r="I652" s="1">
        <v>15</v>
      </c>
      <c r="J652" s="1">
        <v>0</v>
      </c>
      <c r="K652" s="1">
        <v>2</v>
      </c>
      <c r="L652" s="1">
        <v>2</v>
      </c>
      <c r="M652" s="1">
        <v>2</v>
      </c>
      <c r="N652" s="1">
        <v>1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3">
        <f t="shared" si="316"/>
        <v>0</v>
      </c>
      <c r="AG652" s="3">
        <f t="shared" si="317"/>
        <v>1</v>
      </c>
      <c r="AH652" s="3">
        <f t="shared" si="318"/>
        <v>0</v>
      </c>
      <c r="AI652" s="3">
        <f t="shared" si="319"/>
        <v>0</v>
      </c>
      <c r="AJ652" s="3">
        <f t="shared" si="320"/>
        <v>1</v>
      </c>
      <c r="AK652" s="3">
        <f t="shared" si="302"/>
        <v>0.6</v>
      </c>
      <c r="AL652" s="3">
        <f t="shared" si="321"/>
        <v>0</v>
      </c>
      <c r="AM652" s="3">
        <f t="shared" si="322"/>
        <v>0</v>
      </c>
      <c r="AN652" s="3">
        <f t="shared" si="323"/>
        <v>0</v>
      </c>
      <c r="AO652" s="3">
        <f t="shared" si="324"/>
        <v>0</v>
      </c>
      <c r="AP652" s="3">
        <f t="shared" si="325"/>
        <v>0</v>
      </c>
      <c r="AQ652" s="3">
        <f t="shared" si="326"/>
        <v>0</v>
      </c>
      <c r="AR652" s="3">
        <f t="shared" si="329"/>
        <v>2</v>
      </c>
      <c r="AS652" s="3">
        <f t="shared" si="303"/>
        <v>0</v>
      </c>
      <c r="AT652" s="3">
        <f t="shared" si="327"/>
        <v>0</v>
      </c>
      <c r="BF652">
        <f t="shared" si="300"/>
        <v>1</v>
      </c>
      <c r="BG652">
        <f t="shared" si="304"/>
        <v>0</v>
      </c>
      <c r="BH652">
        <f t="shared" si="305"/>
        <v>0</v>
      </c>
      <c r="BI652">
        <f t="shared" si="306"/>
        <v>0</v>
      </c>
      <c r="BJ652">
        <f t="shared" si="307"/>
        <v>1</v>
      </c>
      <c r="BK652">
        <f t="shared" si="301"/>
        <v>-0.6</v>
      </c>
      <c r="BL652">
        <f t="shared" si="308"/>
        <v>0</v>
      </c>
      <c r="BM652">
        <f t="shared" si="309"/>
        <v>0</v>
      </c>
      <c r="BN652">
        <f t="shared" si="310"/>
        <v>0</v>
      </c>
      <c r="BO652">
        <f t="shared" si="311"/>
        <v>0</v>
      </c>
      <c r="BP652">
        <f t="shared" si="312"/>
        <v>0</v>
      </c>
      <c r="BQ652">
        <f t="shared" si="313"/>
        <v>2</v>
      </c>
      <c r="BR652">
        <f t="shared" si="314"/>
        <v>2</v>
      </c>
      <c r="BS652">
        <f t="shared" si="315"/>
        <v>0</v>
      </c>
      <c r="BT652">
        <f t="shared" si="328"/>
        <v>1</v>
      </c>
    </row>
    <row r="653" spans="1:72" x14ac:dyDescent="0.3">
      <c r="A653" s="1" t="s">
        <v>50</v>
      </c>
      <c r="B653" s="1">
        <v>1</v>
      </c>
      <c r="C653" s="1">
        <v>1</v>
      </c>
      <c r="D653" s="1">
        <v>3</v>
      </c>
      <c r="E653" s="1">
        <v>0</v>
      </c>
      <c r="F653" s="1">
        <v>0</v>
      </c>
      <c r="G653" s="1">
        <v>0</v>
      </c>
      <c r="H653" s="1">
        <v>0</v>
      </c>
      <c r="I653" s="1">
        <v>15</v>
      </c>
      <c r="J653" s="1">
        <v>15</v>
      </c>
      <c r="K653" s="1">
        <v>2</v>
      </c>
      <c r="L653" s="1">
        <v>2</v>
      </c>
      <c r="M653" s="1">
        <v>1</v>
      </c>
      <c r="N653" s="1">
        <v>2</v>
      </c>
      <c r="O653" s="1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3">
        <f t="shared" si="316"/>
        <v>0</v>
      </c>
      <c r="AG653" s="3">
        <f t="shared" si="317"/>
        <v>1</v>
      </c>
      <c r="AH653" s="3">
        <f t="shared" si="318"/>
        <v>0</v>
      </c>
      <c r="AI653" s="3">
        <f t="shared" si="319"/>
        <v>0</v>
      </c>
      <c r="AJ653" s="3">
        <f t="shared" si="320"/>
        <v>2</v>
      </c>
      <c r="AK653" s="3">
        <f t="shared" si="302"/>
        <v>0</v>
      </c>
      <c r="AL653" s="3">
        <f t="shared" si="321"/>
        <v>0</v>
      </c>
      <c r="AM653" s="3">
        <f t="shared" si="322"/>
        <v>0</v>
      </c>
      <c r="AN653" s="3">
        <f t="shared" si="323"/>
        <v>0</v>
      </c>
      <c r="AO653" s="3">
        <f t="shared" si="324"/>
        <v>0</v>
      </c>
      <c r="AP653" s="3">
        <f t="shared" si="325"/>
        <v>0</v>
      </c>
      <c r="AQ653" s="3">
        <f t="shared" si="326"/>
        <v>0</v>
      </c>
      <c r="AR653" s="3">
        <f t="shared" si="329"/>
        <v>2</v>
      </c>
      <c r="AS653" s="3">
        <f t="shared" si="303"/>
        <v>0</v>
      </c>
      <c r="AT653" s="3">
        <f t="shared" si="327"/>
        <v>0</v>
      </c>
      <c r="BF653">
        <f t="shared" si="300"/>
        <v>1</v>
      </c>
      <c r="BG653">
        <f t="shared" si="304"/>
        <v>0</v>
      </c>
      <c r="BH653">
        <f t="shared" si="305"/>
        <v>0</v>
      </c>
      <c r="BI653">
        <f t="shared" si="306"/>
        <v>0</v>
      </c>
      <c r="BJ653">
        <f t="shared" si="307"/>
        <v>1</v>
      </c>
      <c r="BK653">
        <f t="shared" si="301"/>
        <v>0</v>
      </c>
      <c r="BL653">
        <f t="shared" si="308"/>
        <v>0</v>
      </c>
      <c r="BM653">
        <f t="shared" si="309"/>
        <v>0</v>
      </c>
      <c r="BN653">
        <f t="shared" si="310"/>
        <v>0</v>
      </c>
      <c r="BO653">
        <f t="shared" si="311"/>
        <v>0</v>
      </c>
      <c r="BP653">
        <f t="shared" si="312"/>
        <v>0</v>
      </c>
      <c r="BQ653">
        <f t="shared" si="313"/>
        <v>3</v>
      </c>
      <c r="BR653">
        <f t="shared" si="314"/>
        <v>3</v>
      </c>
      <c r="BS653">
        <f t="shared" si="315"/>
        <v>0</v>
      </c>
      <c r="BT653">
        <f t="shared" si="328"/>
        <v>0</v>
      </c>
    </row>
    <row r="654" spans="1:72" x14ac:dyDescent="0.3">
      <c r="A654" s="1" t="s">
        <v>50</v>
      </c>
      <c r="B654" s="1">
        <v>1</v>
      </c>
      <c r="C654" s="1">
        <v>1</v>
      </c>
      <c r="D654" s="1">
        <v>4</v>
      </c>
      <c r="E654" s="1">
        <v>0</v>
      </c>
      <c r="F654" s="1">
        <v>0</v>
      </c>
      <c r="G654" s="1">
        <v>0</v>
      </c>
      <c r="H654" s="1">
        <v>0</v>
      </c>
      <c r="I654" s="1">
        <v>30</v>
      </c>
      <c r="J654" s="1">
        <v>15</v>
      </c>
      <c r="K654" s="1">
        <v>2</v>
      </c>
      <c r="L654" s="1">
        <v>1</v>
      </c>
      <c r="M654" s="1">
        <v>2</v>
      </c>
      <c r="N654" s="1">
        <v>2</v>
      </c>
      <c r="O654" s="1">
        <v>2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1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1</v>
      </c>
      <c r="AB654" s="1">
        <v>0</v>
      </c>
      <c r="AC654" s="1">
        <v>0</v>
      </c>
      <c r="AD654" s="1">
        <v>0</v>
      </c>
      <c r="AE654" s="1">
        <v>0</v>
      </c>
      <c r="AF654" s="3">
        <f t="shared" si="316"/>
        <v>0</v>
      </c>
      <c r="AG654" s="3">
        <f t="shared" si="317"/>
        <v>0</v>
      </c>
      <c r="AH654" s="3">
        <f t="shared" si="318"/>
        <v>0</v>
      </c>
      <c r="AI654" s="3">
        <f t="shared" si="319"/>
        <v>0</v>
      </c>
      <c r="AJ654" s="3">
        <f t="shared" si="320"/>
        <v>1</v>
      </c>
      <c r="AK654" s="3">
        <f t="shared" si="302"/>
        <v>0.6</v>
      </c>
      <c r="AL654" s="3">
        <f t="shared" si="321"/>
        <v>0</v>
      </c>
      <c r="AM654" s="3">
        <f t="shared" si="322"/>
        <v>0</v>
      </c>
      <c r="AN654" s="3">
        <f t="shared" si="323"/>
        <v>0</v>
      </c>
      <c r="AO654" s="3">
        <f t="shared" si="324"/>
        <v>0</v>
      </c>
      <c r="AP654" s="3">
        <f t="shared" si="325"/>
        <v>0</v>
      </c>
      <c r="AQ654" s="3">
        <f t="shared" si="326"/>
        <v>0</v>
      </c>
      <c r="AR654" s="3">
        <f t="shared" si="329"/>
        <v>1</v>
      </c>
      <c r="AS654" s="3">
        <f t="shared" si="303"/>
        <v>-1</v>
      </c>
      <c r="AT654" s="3">
        <f t="shared" si="327"/>
        <v>-1</v>
      </c>
      <c r="BF654">
        <f t="shared" si="300"/>
        <v>1</v>
      </c>
      <c r="BG654">
        <f t="shared" si="304"/>
        <v>1</v>
      </c>
      <c r="BH654">
        <f t="shared" si="305"/>
        <v>0</v>
      </c>
      <c r="BI654">
        <f t="shared" si="306"/>
        <v>1</v>
      </c>
      <c r="BJ654">
        <f t="shared" si="307"/>
        <v>2</v>
      </c>
      <c r="BK654">
        <f t="shared" si="301"/>
        <v>-0.6</v>
      </c>
      <c r="BL654">
        <f t="shared" si="308"/>
        <v>0</v>
      </c>
      <c r="BM654">
        <f t="shared" si="309"/>
        <v>0</v>
      </c>
      <c r="BN654">
        <f t="shared" si="310"/>
        <v>0</v>
      </c>
      <c r="BO654">
        <f t="shared" si="311"/>
        <v>0</v>
      </c>
      <c r="BP654">
        <f t="shared" si="312"/>
        <v>0</v>
      </c>
      <c r="BQ654">
        <f t="shared" si="313"/>
        <v>3</v>
      </c>
      <c r="BR654">
        <f t="shared" si="314"/>
        <v>4</v>
      </c>
      <c r="BS654">
        <f t="shared" si="315"/>
        <v>1</v>
      </c>
      <c r="BT654">
        <f t="shared" si="328"/>
        <v>1</v>
      </c>
    </row>
    <row r="655" spans="1:72" x14ac:dyDescent="0.3">
      <c r="A655" s="1" t="s">
        <v>50</v>
      </c>
      <c r="B655" s="1">
        <v>1</v>
      </c>
      <c r="C655" s="1">
        <v>1</v>
      </c>
      <c r="D655" s="1">
        <v>5</v>
      </c>
      <c r="E655" s="1">
        <v>0</v>
      </c>
      <c r="F655" s="1">
        <v>0</v>
      </c>
      <c r="G655" s="1">
        <v>0</v>
      </c>
      <c r="H655" s="1">
        <v>0</v>
      </c>
      <c r="I655" s="1">
        <v>30</v>
      </c>
      <c r="J655" s="1">
        <v>30</v>
      </c>
      <c r="K655" s="1">
        <v>2</v>
      </c>
      <c r="L655" s="1">
        <v>2</v>
      </c>
      <c r="M655" s="1">
        <v>2</v>
      </c>
      <c r="N655" s="1">
        <v>2</v>
      </c>
      <c r="O655" s="1">
        <v>3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1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3">
        <f t="shared" si="316"/>
        <v>0</v>
      </c>
      <c r="AG655" s="3">
        <f t="shared" si="317"/>
        <v>0</v>
      </c>
      <c r="AH655" s="3">
        <f t="shared" si="318"/>
        <v>1</v>
      </c>
      <c r="AI655" s="3">
        <f t="shared" si="319"/>
        <v>0</v>
      </c>
      <c r="AJ655" s="3">
        <f t="shared" si="320"/>
        <v>1</v>
      </c>
      <c r="AK655" s="3">
        <f t="shared" si="302"/>
        <v>0</v>
      </c>
      <c r="AL655" s="3">
        <f t="shared" si="321"/>
        <v>0</v>
      </c>
      <c r="AM655" s="3">
        <f t="shared" si="322"/>
        <v>0</v>
      </c>
      <c r="AN655" s="3">
        <f t="shared" si="323"/>
        <v>0</v>
      </c>
      <c r="AO655" s="3">
        <f t="shared" si="324"/>
        <v>0</v>
      </c>
      <c r="AP655" s="3">
        <f t="shared" si="325"/>
        <v>0</v>
      </c>
      <c r="AQ655" s="3">
        <f t="shared" si="326"/>
        <v>0</v>
      </c>
      <c r="AR655" s="3">
        <f t="shared" si="329"/>
        <v>2</v>
      </c>
      <c r="AS655" s="3">
        <f t="shared" si="303"/>
        <v>0</v>
      </c>
      <c r="AT655" s="3">
        <f t="shared" si="327"/>
        <v>1</v>
      </c>
      <c r="BF655">
        <f t="shared" si="300"/>
        <v>1</v>
      </c>
      <c r="BG655">
        <f t="shared" si="304"/>
        <v>1</v>
      </c>
      <c r="BH655">
        <f t="shared" si="305"/>
        <v>0</v>
      </c>
      <c r="BI655">
        <f t="shared" si="306"/>
        <v>1</v>
      </c>
      <c r="BJ655">
        <f t="shared" si="307"/>
        <v>2</v>
      </c>
      <c r="BK655">
        <f t="shared" si="301"/>
        <v>0</v>
      </c>
      <c r="BL655">
        <f t="shared" si="308"/>
        <v>0</v>
      </c>
      <c r="BM655">
        <f t="shared" si="309"/>
        <v>0</v>
      </c>
      <c r="BN655">
        <f t="shared" si="310"/>
        <v>0</v>
      </c>
      <c r="BO655">
        <f t="shared" si="311"/>
        <v>0</v>
      </c>
      <c r="BP655">
        <f t="shared" si="312"/>
        <v>0</v>
      </c>
      <c r="BQ655">
        <f t="shared" si="313"/>
        <v>3</v>
      </c>
      <c r="BR655">
        <f t="shared" si="314"/>
        <v>3</v>
      </c>
      <c r="BS655">
        <f t="shared" si="315"/>
        <v>0</v>
      </c>
      <c r="BT655">
        <f t="shared" si="328"/>
        <v>-1</v>
      </c>
    </row>
    <row r="656" spans="1:72" x14ac:dyDescent="0.3">
      <c r="A656" s="1" t="s">
        <v>50</v>
      </c>
      <c r="B656" s="1">
        <v>1</v>
      </c>
      <c r="C656" s="1">
        <v>1</v>
      </c>
      <c r="D656" s="1">
        <v>6</v>
      </c>
      <c r="E656" s="1">
        <v>0</v>
      </c>
      <c r="F656" s="1">
        <v>0</v>
      </c>
      <c r="G656" s="1">
        <v>0</v>
      </c>
      <c r="H656" s="1">
        <v>0</v>
      </c>
      <c r="I656" s="1">
        <v>30</v>
      </c>
      <c r="J656" s="1">
        <v>40</v>
      </c>
      <c r="K656" s="1">
        <v>2</v>
      </c>
      <c r="L656" s="1">
        <v>1</v>
      </c>
      <c r="M656" s="1">
        <v>2</v>
      </c>
      <c r="N656" s="1">
        <v>2</v>
      </c>
      <c r="O656" s="1">
        <v>4</v>
      </c>
      <c r="P656" s="1">
        <v>2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3">
        <f t="shared" si="316"/>
        <v>0</v>
      </c>
      <c r="AG656" s="3">
        <f t="shared" si="317"/>
        <v>0</v>
      </c>
      <c r="AH656" s="3">
        <f t="shared" si="318"/>
        <v>1</v>
      </c>
      <c r="AI656" s="3">
        <f t="shared" si="319"/>
        <v>0</v>
      </c>
      <c r="AJ656" s="3">
        <f t="shared" si="320"/>
        <v>0</v>
      </c>
      <c r="AK656" s="3">
        <f t="shared" si="302"/>
        <v>-0.6</v>
      </c>
      <c r="AL656" s="3">
        <f t="shared" si="321"/>
        <v>0</v>
      </c>
      <c r="AM656" s="3">
        <f t="shared" si="322"/>
        <v>0</v>
      </c>
      <c r="AN656" s="3">
        <f t="shared" si="323"/>
        <v>0</v>
      </c>
      <c r="AO656" s="3">
        <f t="shared" si="324"/>
        <v>0</v>
      </c>
      <c r="AP656" s="3">
        <f t="shared" si="325"/>
        <v>0</v>
      </c>
      <c r="AQ656" s="3">
        <f t="shared" si="326"/>
        <v>0</v>
      </c>
      <c r="AR656" s="3">
        <f t="shared" si="329"/>
        <v>1</v>
      </c>
      <c r="AS656" s="3">
        <f t="shared" si="303"/>
        <v>-1</v>
      </c>
      <c r="AT656" s="3">
        <f t="shared" si="327"/>
        <v>-1</v>
      </c>
      <c r="BF656">
        <f t="shared" si="300"/>
        <v>1</v>
      </c>
      <c r="BG656">
        <f t="shared" si="304"/>
        <v>1</v>
      </c>
      <c r="BH656">
        <f t="shared" si="305"/>
        <v>0</v>
      </c>
      <c r="BI656">
        <f t="shared" si="306"/>
        <v>1</v>
      </c>
      <c r="BJ656">
        <f t="shared" si="307"/>
        <v>3</v>
      </c>
      <c r="BK656">
        <f t="shared" si="301"/>
        <v>0.6</v>
      </c>
      <c r="BL656">
        <f t="shared" si="308"/>
        <v>1</v>
      </c>
      <c r="BM656">
        <f t="shared" si="309"/>
        <v>0</v>
      </c>
      <c r="BN656">
        <f t="shared" si="310"/>
        <v>0</v>
      </c>
      <c r="BO656">
        <f t="shared" si="311"/>
        <v>0</v>
      </c>
      <c r="BP656">
        <f t="shared" si="312"/>
        <v>0</v>
      </c>
      <c r="BQ656">
        <f t="shared" si="313"/>
        <v>3</v>
      </c>
      <c r="BR656">
        <f t="shared" si="314"/>
        <v>4</v>
      </c>
      <c r="BS656">
        <f t="shared" si="315"/>
        <v>1</v>
      </c>
      <c r="BT656">
        <f t="shared" si="328"/>
        <v>1</v>
      </c>
    </row>
    <row r="657" spans="1:72" x14ac:dyDescent="0.3">
      <c r="A657" s="1" t="s">
        <v>50</v>
      </c>
      <c r="B657" s="1">
        <v>1</v>
      </c>
      <c r="C657" s="1">
        <v>2</v>
      </c>
      <c r="D657" s="1">
        <v>7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v>0</v>
      </c>
      <c r="K657" s="1">
        <v>1</v>
      </c>
      <c r="L657" s="1">
        <v>1</v>
      </c>
      <c r="M657" s="1">
        <v>1</v>
      </c>
      <c r="N657" s="1">
        <v>3</v>
      </c>
      <c r="O657" s="1">
        <v>4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1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3">
        <f t="shared" si="316"/>
        <v>1</v>
      </c>
      <c r="AG657" s="3">
        <f t="shared" si="317"/>
        <v>0</v>
      </c>
      <c r="AH657" s="3">
        <f t="shared" si="318"/>
        <v>1</v>
      </c>
      <c r="AI657" s="3">
        <f t="shared" si="319"/>
        <v>1</v>
      </c>
      <c r="AJ657" s="3">
        <f t="shared" si="320"/>
        <v>1</v>
      </c>
      <c r="AK657" s="3">
        <f t="shared" si="302"/>
        <v>-0.3</v>
      </c>
      <c r="AL657" s="3">
        <f t="shared" si="321"/>
        <v>0</v>
      </c>
      <c r="AM657" s="3">
        <f t="shared" si="322"/>
        <v>0</v>
      </c>
      <c r="AN657" s="3">
        <f t="shared" si="323"/>
        <v>0</v>
      </c>
      <c r="AO657" s="3">
        <f t="shared" si="324"/>
        <v>0</v>
      </c>
      <c r="AP657" s="3">
        <f t="shared" si="325"/>
        <v>0</v>
      </c>
      <c r="AQ657" s="3">
        <f t="shared" si="326"/>
        <v>1</v>
      </c>
      <c r="AR657" s="3">
        <f t="shared" si="329"/>
        <v>1</v>
      </c>
      <c r="AS657" s="3">
        <f t="shared" si="303"/>
        <v>-1</v>
      </c>
      <c r="AT657" s="3">
        <f t="shared" si="327"/>
        <v>0</v>
      </c>
      <c r="BF657">
        <f t="shared" si="300"/>
        <v>0</v>
      </c>
      <c r="BG657">
        <f t="shared" si="304"/>
        <v>0</v>
      </c>
      <c r="BH657">
        <f t="shared" si="305"/>
        <v>0</v>
      </c>
      <c r="BI657">
        <f t="shared" si="306"/>
        <v>0</v>
      </c>
      <c r="BJ657">
        <f t="shared" si="307"/>
        <v>2</v>
      </c>
      <c r="BK657">
        <f t="shared" si="301"/>
        <v>0.3</v>
      </c>
      <c r="BL657">
        <f t="shared" si="308"/>
        <v>1</v>
      </c>
      <c r="BM657">
        <f t="shared" si="309"/>
        <v>0</v>
      </c>
      <c r="BN657">
        <f t="shared" si="310"/>
        <v>0</v>
      </c>
      <c r="BO657">
        <f t="shared" si="311"/>
        <v>0</v>
      </c>
      <c r="BP657">
        <f t="shared" si="312"/>
        <v>0</v>
      </c>
      <c r="BQ657">
        <f t="shared" si="313"/>
        <v>2</v>
      </c>
      <c r="BR657">
        <f t="shared" si="314"/>
        <v>4</v>
      </c>
      <c r="BS657">
        <f t="shared" si="315"/>
        <v>1</v>
      </c>
      <c r="BT657">
        <f t="shared" si="328"/>
        <v>0</v>
      </c>
    </row>
    <row r="658" spans="1:72" x14ac:dyDescent="0.3">
      <c r="A658" s="1" t="s">
        <v>50</v>
      </c>
      <c r="B658" s="1">
        <v>1</v>
      </c>
      <c r="C658" s="1">
        <v>2</v>
      </c>
      <c r="D658" s="1">
        <v>8</v>
      </c>
      <c r="E658" s="1">
        <v>0</v>
      </c>
      <c r="F658" s="1">
        <v>0</v>
      </c>
      <c r="G658" s="1">
        <v>0</v>
      </c>
      <c r="H658" s="1">
        <v>1</v>
      </c>
      <c r="I658" s="1">
        <v>15</v>
      </c>
      <c r="J658" s="1">
        <v>0</v>
      </c>
      <c r="K658" s="1">
        <v>1</v>
      </c>
      <c r="L658" s="1">
        <v>1</v>
      </c>
      <c r="M658" s="1">
        <v>2</v>
      </c>
      <c r="N658" s="1">
        <v>3</v>
      </c>
      <c r="O658" s="1">
        <v>5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3">
        <f t="shared" si="316"/>
        <v>1</v>
      </c>
      <c r="AG658" s="3">
        <f t="shared" si="317"/>
        <v>0</v>
      </c>
      <c r="AH658" s="3">
        <f t="shared" si="318"/>
        <v>0</v>
      </c>
      <c r="AI658" s="3">
        <f t="shared" si="319"/>
        <v>1</v>
      </c>
      <c r="AJ658" s="3">
        <f t="shared" si="320"/>
        <v>1</v>
      </c>
      <c r="AK658" s="3">
        <f t="shared" si="302"/>
        <v>0.3</v>
      </c>
      <c r="AL658" s="3">
        <f t="shared" si="321"/>
        <v>0</v>
      </c>
      <c r="AM658" s="3">
        <f t="shared" si="322"/>
        <v>0</v>
      </c>
      <c r="AN658" s="3">
        <f t="shared" si="323"/>
        <v>0</v>
      </c>
      <c r="AO658" s="3">
        <f t="shared" si="324"/>
        <v>0</v>
      </c>
      <c r="AP658" s="3">
        <f t="shared" si="325"/>
        <v>0</v>
      </c>
      <c r="AQ658" s="3">
        <f t="shared" si="326"/>
        <v>2</v>
      </c>
      <c r="AR658" s="3">
        <f t="shared" si="329"/>
        <v>1</v>
      </c>
      <c r="AS658" s="3">
        <f t="shared" si="303"/>
        <v>-1</v>
      </c>
      <c r="AT658" s="3">
        <f t="shared" si="327"/>
        <v>0</v>
      </c>
      <c r="BF658">
        <f t="shared" si="300"/>
        <v>0</v>
      </c>
      <c r="BG658">
        <f t="shared" si="304"/>
        <v>0</v>
      </c>
      <c r="BH658">
        <f t="shared" si="305"/>
        <v>0</v>
      </c>
      <c r="BI658">
        <f t="shared" si="306"/>
        <v>0</v>
      </c>
      <c r="BJ658">
        <f t="shared" si="307"/>
        <v>2</v>
      </c>
      <c r="BK658">
        <f t="shared" si="301"/>
        <v>-0.3</v>
      </c>
      <c r="BL658">
        <f t="shared" si="308"/>
        <v>1</v>
      </c>
      <c r="BM658">
        <f t="shared" si="309"/>
        <v>0</v>
      </c>
      <c r="BN658">
        <f t="shared" si="310"/>
        <v>0</v>
      </c>
      <c r="BO658">
        <f t="shared" si="311"/>
        <v>0</v>
      </c>
      <c r="BP658">
        <f t="shared" si="312"/>
        <v>0</v>
      </c>
      <c r="BQ658">
        <f t="shared" si="313"/>
        <v>1</v>
      </c>
      <c r="BR658">
        <f t="shared" si="314"/>
        <v>4</v>
      </c>
      <c r="BS658">
        <f t="shared" si="315"/>
        <v>1</v>
      </c>
      <c r="BT658">
        <f t="shared" si="328"/>
        <v>0</v>
      </c>
    </row>
    <row r="659" spans="1:72" x14ac:dyDescent="0.3">
      <c r="A659" s="1" t="s">
        <v>50</v>
      </c>
      <c r="B659" s="1">
        <v>1</v>
      </c>
      <c r="C659" s="1">
        <v>2</v>
      </c>
      <c r="D659" s="1">
        <v>9</v>
      </c>
      <c r="E659" s="1">
        <v>0</v>
      </c>
      <c r="F659" s="1">
        <v>0</v>
      </c>
      <c r="G659" s="1">
        <v>0</v>
      </c>
      <c r="H659" s="1">
        <v>1</v>
      </c>
      <c r="I659" s="1">
        <v>15</v>
      </c>
      <c r="J659" s="1">
        <v>15</v>
      </c>
      <c r="K659" s="1">
        <v>1</v>
      </c>
      <c r="L659" s="1">
        <v>1</v>
      </c>
      <c r="M659" s="1">
        <v>2</v>
      </c>
      <c r="N659" s="1">
        <v>3</v>
      </c>
      <c r="O659" s="1">
        <v>6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1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3">
        <f t="shared" si="316"/>
        <v>1</v>
      </c>
      <c r="AG659" s="3">
        <f t="shared" si="317"/>
        <v>0</v>
      </c>
      <c r="AH659" s="3">
        <f t="shared" si="318"/>
        <v>0</v>
      </c>
      <c r="AI659" s="3">
        <f t="shared" si="319"/>
        <v>1</v>
      </c>
      <c r="AJ659" s="3">
        <f t="shared" si="320"/>
        <v>1</v>
      </c>
      <c r="AK659" s="3">
        <f t="shared" si="302"/>
        <v>-0.3</v>
      </c>
      <c r="AL659" s="3">
        <f t="shared" si="321"/>
        <v>0</v>
      </c>
      <c r="AM659" s="3">
        <f t="shared" si="322"/>
        <v>0</v>
      </c>
      <c r="AN659" s="3">
        <f t="shared" si="323"/>
        <v>0</v>
      </c>
      <c r="AO659" s="3">
        <f t="shared" si="324"/>
        <v>0</v>
      </c>
      <c r="AP659" s="3">
        <f t="shared" si="325"/>
        <v>0</v>
      </c>
      <c r="AQ659" s="3">
        <f t="shared" si="326"/>
        <v>3</v>
      </c>
      <c r="AR659" s="3">
        <f t="shared" si="329"/>
        <v>2</v>
      </c>
      <c r="AS659" s="3">
        <f t="shared" si="303"/>
        <v>0</v>
      </c>
      <c r="AT659" s="3">
        <f t="shared" si="327"/>
        <v>1</v>
      </c>
      <c r="BF659">
        <f t="shared" si="300"/>
        <v>0</v>
      </c>
      <c r="BG659">
        <f t="shared" si="304"/>
        <v>1</v>
      </c>
      <c r="BH659">
        <f t="shared" si="305"/>
        <v>0</v>
      </c>
      <c r="BI659">
        <f t="shared" si="306"/>
        <v>0</v>
      </c>
      <c r="BJ659">
        <f t="shared" si="307"/>
        <v>2</v>
      </c>
      <c r="BK659">
        <f t="shared" si="301"/>
        <v>0.3</v>
      </c>
      <c r="BL659">
        <f t="shared" si="308"/>
        <v>0</v>
      </c>
      <c r="BM659">
        <f t="shared" si="309"/>
        <v>0</v>
      </c>
      <c r="BN659">
        <f t="shared" si="310"/>
        <v>0</v>
      </c>
      <c r="BO659">
        <f t="shared" si="311"/>
        <v>0</v>
      </c>
      <c r="BP659">
        <f t="shared" si="312"/>
        <v>0</v>
      </c>
      <c r="BQ659">
        <f t="shared" si="313"/>
        <v>0</v>
      </c>
      <c r="BR659">
        <f t="shared" si="314"/>
        <v>3</v>
      </c>
      <c r="BS659">
        <f t="shared" si="315"/>
        <v>0</v>
      </c>
      <c r="BT659">
        <f t="shared" si="328"/>
        <v>-1</v>
      </c>
    </row>
    <row r="660" spans="1:72" x14ac:dyDescent="0.3">
      <c r="A660" s="1" t="s">
        <v>50</v>
      </c>
      <c r="B660" s="1">
        <v>1</v>
      </c>
      <c r="C660" s="1">
        <v>2</v>
      </c>
      <c r="D660" s="1">
        <v>10</v>
      </c>
      <c r="E660" s="1">
        <v>0</v>
      </c>
      <c r="F660" s="1">
        <v>0</v>
      </c>
      <c r="G660" s="1">
        <v>0</v>
      </c>
      <c r="H660" s="1">
        <v>1</v>
      </c>
      <c r="I660" s="1">
        <v>15</v>
      </c>
      <c r="J660" s="1">
        <v>30</v>
      </c>
      <c r="K660" s="1">
        <v>1</v>
      </c>
      <c r="L660" s="1">
        <v>1</v>
      </c>
      <c r="M660" s="1">
        <v>2</v>
      </c>
      <c r="N660" s="1">
        <v>3</v>
      </c>
      <c r="O660" s="1">
        <v>7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1</v>
      </c>
      <c r="AB660" s="1">
        <v>0</v>
      </c>
      <c r="AC660" s="1">
        <v>0</v>
      </c>
      <c r="AD660" s="1">
        <v>0</v>
      </c>
      <c r="AE660" s="1">
        <v>0</v>
      </c>
      <c r="AF660" s="3">
        <f t="shared" si="316"/>
        <v>1</v>
      </c>
      <c r="AG660" s="3">
        <f t="shared" si="317"/>
        <v>0</v>
      </c>
      <c r="AH660" s="3">
        <f t="shared" si="318"/>
        <v>0</v>
      </c>
      <c r="AI660" s="3">
        <f t="shared" si="319"/>
        <v>0</v>
      </c>
      <c r="AJ660" s="3">
        <f t="shared" si="320"/>
        <v>0</v>
      </c>
      <c r="AK660" s="3">
        <f t="shared" si="302"/>
        <v>-0.89999999999999991</v>
      </c>
      <c r="AL660" s="3">
        <f t="shared" si="321"/>
        <v>0</v>
      </c>
      <c r="AM660" s="3">
        <f t="shared" si="322"/>
        <v>0</v>
      </c>
      <c r="AN660" s="3">
        <f t="shared" si="323"/>
        <v>0</v>
      </c>
      <c r="AO660" s="3">
        <f t="shared" si="324"/>
        <v>0</v>
      </c>
      <c r="AP660" s="3">
        <f t="shared" si="325"/>
        <v>0</v>
      </c>
      <c r="AQ660" s="3">
        <f t="shared" si="326"/>
        <v>3</v>
      </c>
      <c r="AR660" s="3">
        <f t="shared" si="329"/>
        <v>1</v>
      </c>
      <c r="AS660" s="3">
        <f t="shared" si="303"/>
        <v>-1</v>
      </c>
      <c r="AT660" s="3">
        <f t="shared" si="327"/>
        <v>-1</v>
      </c>
      <c r="BF660">
        <f t="shared" si="300"/>
        <v>0</v>
      </c>
      <c r="BG660">
        <f t="shared" si="304"/>
        <v>1</v>
      </c>
      <c r="BH660">
        <f t="shared" si="305"/>
        <v>0</v>
      </c>
      <c r="BI660">
        <f t="shared" si="306"/>
        <v>1</v>
      </c>
      <c r="BJ660">
        <f t="shared" si="307"/>
        <v>3</v>
      </c>
      <c r="BK660">
        <f t="shared" si="301"/>
        <v>0.89999999999999991</v>
      </c>
      <c r="BL660">
        <f t="shared" si="308"/>
        <v>0</v>
      </c>
      <c r="BM660">
        <f t="shared" si="309"/>
        <v>0</v>
      </c>
      <c r="BN660">
        <f t="shared" si="310"/>
        <v>0</v>
      </c>
      <c r="BO660">
        <f t="shared" si="311"/>
        <v>0</v>
      </c>
      <c r="BP660">
        <f t="shared" si="312"/>
        <v>0</v>
      </c>
      <c r="BQ660">
        <f t="shared" si="313"/>
        <v>0</v>
      </c>
      <c r="BR660">
        <f t="shared" si="314"/>
        <v>4</v>
      </c>
      <c r="BS660">
        <f t="shared" si="315"/>
        <v>1</v>
      </c>
      <c r="BT660">
        <f t="shared" si="328"/>
        <v>1</v>
      </c>
    </row>
    <row r="661" spans="1:72" x14ac:dyDescent="0.3">
      <c r="A661" s="1" t="s">
        <v>50</v>
      </c>
      <c r="B661" s="1">
        <v>1</v>
      </c>
      <c r="C661" s="1">
        <v>2</v>
      </c>
      <c r="D661" s="1">
        <v>11</v>
      </c>
      <c r="E661" s="1">
        <v>0</v>
      </c>
      <c r="F661" s="1">
        <v>0</v>
      </c>
      <c r="G661" s="1">
        <v>0</v>
      </c>
      <c r="H661" s="1">
        <v>1</v>
      </c>
      <c r="I661" s="1">
        <v>15</v>
      </c>
      <c r="J661" s="1">
        <v>40</v>
      </c>
      <c r="K661" s="1">
        <v>1</v>
      </c>
      <c r="L661" s="1">
        <v>1</v>
      </c>
      <c r="M661" s="1">
        <v>1</v>
      </c>
      <c r="N661" s="1">
        <v>4</v>
      </c>
      <c r="O661" s="1">
        <v>7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1</v>
      </c>
      <c r="AD661" s="1">
        <v>0</v>
      </c>
      <c r="AE661" s="1">
        <v>0</v>
      </c>
      <c r="AF661" s="3">
        <f t="shared" si="316"/>
        <v>1</v>
      </c>
      <c r="AG661" s="3">
        <f t="shared" si="317"/>
        <v>0</v>
      </c>
      <c r="AH661" s="3">
        <f t="shared" si="318"/>
        <v>0</v>
      </c>
      <c r="AI661" s="3">
        <f t="shared" si="319"/>
        <v>0</v>
      </c>
      <c r="AJ661" s="3">
        <f t="shared" si="320"/>
        <v>1</v>
      </c>
      <c r="AK661" s="3">
        <f t="shared" si="302"/>
        <v>-1.5</v>
      </c>
      <c r="AL661" s="3">
        <f t="shared" si="321"/>
        <v>1</v>
      </c>
      <c r="AM661" s="3">
        <f t="shared" si="322"/>
        <v>0</v>
      </c>
      <c r="AN661" s="3">
        <f t="shared" si="323"/>
        <v>0</v>
      </c>
      <c r="AO661" s="3">
        <f t="shared" si="324"/>
        <v>0</v>
      </c>
      <c r="AP661" s="3">
        <f t="shared" si="325"/>
        <v>0</v>
      </c>
      <c r="AQ661" s="3">
        <f t="shared" si="326"/>
        <v>3</v>
      </c>
      <c r="AR661" s="3">
        <f t="shared" si="329"/>
        <v>1</v>
      </c>
      <c r="AS661" s="3">
        <f t="shared" si="303"/>
        <v>-1</v>
      </c>
      <c r="AT661" s="3">
        <f t="shared" si="327"/>
        <v>0</v>
      </c>
      <c r="BF661">
        <f t="shared" si="300"/>
        <v>0</v>
      </c>
      <c r="BG661">
        <f t="shared" si="304"/>
        <v>1</v>
      </c>
      <c r="BH661">
        <f t="shared" si="305"/>
        <v>0</v>
      </c>
      <c r="BI661">
        <f t="shared" si="306"/>
        <v>1</v>
      </c>
      <c r="BJ661">
        <f t="shared" si="307"/>
        <v>2</v>
      </c>
      <c r="BK661">
        <f t="shared" si="301"/>
        <v>1.5</v>
      </c>
      <c r="BL661">
        <f t="shared" si="308"/>
        <v>0</v>
      </c>
      <c r="BM661">
        <f t="shared" si="309"/>
        <v>0</v>
      </c>
      <c r="BN661">
        <f t="shared" si="310"/>
        <v>0</v>
      </c>
      <c r="BO661">
        <f t="shared" si="311"/>
        <v>0</v>
      </c>
      <c r="BP661">
        <f t="shared" si="312"/>
        <v>0</v>
      </c>
      <c r="BQ661">
        <f t="shared" si="313"/>
        <v>0</v>
      </c>
      <c r="BR661">
        <f t="shared" si="314"/>
        <v>4</v>
      </c>
      <c r="BS661">
        <f t="shared" si="315"/>
        <v>1</v>
      </c>
      <c r="BT661">
        <f t="shared" si="328"/>
        <v>0</v>
      </c>
    </row>
    <row r="662" spans="1:72" x14ac:dyDescent="0.3">
      <c r="A662" s="1" t="s">
        <v>50</v>
      </c>
      <c r="B662" s="1">
        <v>1</v>
      </c>
      <c r="C662" s="1">
        <v>2</v>
      </c>
      <c r="D662" s="1">
        <v>12</v>
      </c>
      <c r="E662" s="1">
        <v>0</v>
      </c>
      <c r="F662" s="1">
        <v>0</v>
      </c>
      <c r="G662" s="1">
        <v>0</v>
      </c>
      <c r="H662" s="1">
        <v>1</v>
      </c>
      <c r="I662" s="1">
        <v>30</v>
      </c>
      <c r="J662" s="1">
        <v>40</v>
      </c>
      <c r="K662" s="1">
        <v>1</v>
      </c>
      <c r="L662" s="1">
        <v>1</v>
      </c>
      <c r="M662" s="1">
        <v>2</v>
      </c>
      <c r="N662" s="1">
        <v>4</v>
      </c>
      <c r="O662" s="1">
        <v>8</v>
      </c>
      <c r="P662" s="1">
        <v>2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1</v>
      </c>
      <c r="Y662" s="1">
        <v>0</v>
      </c>
      <c r="Z662" s="1">
        <v>0</v>
      </c>
      <c r="AA662" s="1">
        <v>0</v>
      </c>
      <c r="AB662" s="1">
        <v>0</v>
      </c>
      <c r="AC662" s="1">
        <v>1</v>
      </c>
      <c r="AD662" s="1">
        <v>0</v>
      </c>
      <c r="AE662" s="1">
        <v>1</v>
      </c>
      <c r="AF662" s="3">
        <f t="shared" si="316"/>
        <v>1</v>
      </c>
      <c r="AG662" s="3">
        <f t="shared" si="317"/>
        <v>0</v>
      </c>
      <c r="AH662" s="3">
        <f t="shared" si="318"/>
        <v>1</v>
      </c>
      <c r="AI662" s="3">
        <f t="shared" si="319"/>
        <v>0</v>
      </c>
      <c r="AJ662" s="3">
        <f t="shared" si="320"/>
        <v>1</v>
      </c>
      <c r="AK662" s="3">
        <f t="shared" si="302"/>
        <v>-0.89999999999999991</v>
      </c>
      <c r="AL662" s="3">
        <f t="shared" si="321"/>
        <v>1</v>
      </c>
      <c r="AM662" s="3">
        <f t="shared" si="322"/>
        <v>0</v>
      </c>
      <c r="AN662" s="3">
        <f t="shared" si="323"/>
        <v>0</v>
      </c>
      <c r="AO662" s="3">
        <f t="shared" si="324"/>
        <v>0</v>
      </c>
      <c r="AP662" s="3">
        <f t="shared" si="325"/>
        <v>0</v>
      </c>
      <c r="AQ662" s="3">
        <f t="shared" si="326"/>
        <v>3</v>
      </c>
      <c r="AR662" s="3">
        <f t="shared" si="329"/>
        <v>2</v>
      </c>
      <c r="AS662" s="3">
        <f t="shared" si="303"/>
        <v>0</v>
      </c>
      <c r="AT662" s="3">
        <f t="shared" si="327"/>
        <v>1</v>
      </c>
      <c r="BF662">
        <f t="shared" si="300"/>
        <v>0</v>
      </c>
      <c r="BG662">
        <f t="shared" si="304"/>
        <v>0</v>
      </c>
      <c r="BH662">
        <f t="shared" si="305"/>
        <v>0</v>
      </c>
      <c r="BI662">
        <f t="shared" si="306"/>
        <v>1</v>
      </c>
      <c r="BJ662">
        <f t="shared" si="307"/>
        <v>2</v>
      </c>
      <c r="BK662">
        <f t="shared" si="301"/>
        <v>0.89999999999999991</v>
      </c>
      <c r="BL662">
        <f t="shared" si="308"/>
        <v>1</v>
      </c>
      <c r="BM662">
        <f t="shared" si="309"/>
        <v>0</v>
      </c>
      <c r="BN662">
        <f t="shared" si="310"/>
        <v>1</v>
      </c>
      <c r="BO662">
        <f t="shared" si="311"/>
        <v>0</v>
      </c>
      <c r="BP662">
        <f t="shared" si="312"/>
        <v>0</v>
      </c>
      <c r="BQ662">
        <f t="shared" si="313"/>
        <v>0</v>
      </c>
      <c r="BR662">
        <f t="shared" si="314"/>
        <v>3</v>
      </c>
      <c r="BS662">
        <f t="shared" si="315"/>
        <v>0</v>
      </c>
      <c r="BT662">
        <f t="shared" si="328"/>
        <v>-1</v>
      </c>
    </row>
    <row r="663" spans="1:72" x14ac:dyDescent="0.3">
      <c r="A663" s="1" t="s">
        <v>50</v>
      </c>
      <c r="B663" s="1">
        <v>1</v>
      </c>
      <c r="C663" s="1">
        <v>3</v>
      </c>
      <c r="D663" s="1">
        <v>13</v>
      </c>
      <c r="E663" s="1">
        <v>0</v>
      </c>
      <c r="F663" s="1">
        <v>0</v>
      </c>
      <c r="G663" s="1">
        <v>0</v>
      </c>
      <c r="H663" s="1">
        <v>2</v>
      </c>
      <c r="I663" s="1">
        <v>0</v>
      </c>
      <c r="J663" s="1">
        <v>0</v>
      </c>
      <c r="K663" s="1">
        <v>2</v>
      </c>
      <c r="L663" s="1">
        <v>1</v>
      </c>
      <c r="M663" s="1">
        <v>2</v>
      </c>
      <c r="N663" s="1">
        <v>4</v>
      </c>
      <c r="O663" s="1">
        <v>9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1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3">
        <f t="shared" si="316"/>
        <v>0</v>
      </c>
      <c r="AG663" s="3">
        <f t="shared" si="317"/>
        <v>0</v>
      </c>
      <c r="AH663" s="3">
        <f t="shared" si="318"/>
        <v>1</v>
      </c>
      <c r="AI663" s="3">
        <f t="shared" si="319"/>
        <v>0</v>
      </c>
      <c r="AJ663" s="3">
        <f t="shared" si="320"/>
        <v>1</v>
      </c>
      <c r="AK663" s="3">
        <f t="shared" si="302"/>
        <v>-0.6</v>
      </c>
      <c r="AL663" s="3">
        <f t="shared" si="321"/>
        <v>1</v>
      </c>
      <c r="AM663" s="3">
        <f t="shared" si="322"/>
        <v>0</v>
      </c>
      <c r="AN663" s="3">
        <f t="shared" si="323"/>
        <v>0</v>
      </c>
      <c r="AO663" s="3">
        <f t="shared" si="324"/>
        <v>0</v>
      </c>
      <c r="AP663" s="3">
        <f t="shared" si="325"/>
        <v>0</v>
      </c>
      <c r="AQ663" s="3">
        <f t="shared" si="326"/>
        <v>2</v>
      </c>
      <c r="AR663" s="3">
        <f t="shared" si="329"/>
        <v>2</v>
      </c>
      <c r="AS663" s="3">
        <f t="shared" si="303"/>
        <v>0</v>
      </c>
      <c r="AT663" s="3">
        <f t="shared" si="327"/>
        <v>0</v>
      </c>
      <c r="BF663">
        <f t="shared" si="300"/>
        <v>1</v>
      </c>
      <c r="BG663">
        <f t="shared" si="304"/>
        <v>1</v>
      </c>
      <c r="BH663">
        <f t="shared" si="305"/>
        <v>0</v>
      </c>
      <c r="BI663">
        <f t="shared" si="306"/>
        <v>0</v>
      </c>
      <c r="BJ663">
        <f t="shared" si="307"/>
        <v>2</v>
      </c>
      <c r="BK663">
        <f t="shared" si="301"/>
        <v>0.6</v>
      </c>
      <c r="BL663">
        <f t="shared" si="308"/>
        <v>1</v>
      </c>
      <c r="BM663">
        <f t="shared" si="309"/>
        <v>0</v>
      </c>
      <c r="BN663">
        <f t="shared" si="310"/>
        <v>1</v>
      </c>
      <c r="BO663">
        <f t="shared" si="311"/>
        <v>0</v>
      </c>
      <c r="BP663">
        <f t="shared" si="312"/>
        <v>0</v>
      </c>
      <c r="BQ663">
        <f t="shared" si="313"/>
        <v>1</v>
      </c>
      <c r="BR663">
        <f t="shared" si="314"/>
        <v>3</v>
      </c>
      <c r="BS663">
        <f t="shared" si="315"/>
        <v>0</v>
      </c>
      <c r="BT663">
        <f t="shared" si="328"/>
        <v>0</v>
      </c>
    </row>
    <row r="664" spans="1:72" x14ac:dyDescent="0.3">
      <c r="A664" s="1" t="s">
        <v>50</v>
      </c>
      <c r="B664" s="1">
        <v>1</v>
      </c>
      <c r="C664" s="1">
        <v>3</v>
      </c>
      <c r="D664" s="1">
        <v>14</v>
      </c>
      <c r="E664" s="1">
        <v>0</v>
      </c>
      <c r="F664" s="1">
        <v>0</v>
      </c>
      <c r="G664" s="1">
        <v>0</v>
      </c>
      <c r="H664" s="1">
        <v>2</v>
      </c>
      <c r="I664" s="1">
        <v>0</v>
      </c>
      <c r="J664" s="1">
        <v>15</v>
      </c>
      <c r="K664" s="1">
        <v>2</v>
      </c>
      <c r="L664" s="1">
        <v>2</v>
      </c>
      <c r="M664" s="1">
        <v>1</v>
      </c>
      <c r="N664" s="1">
        <v>5</v>
      </c>
      <c r="O664" s="1">
        <v>9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1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3">
        <f t="shared" si="316"/>
        <v>0</v>
      </c>
      <c r="AG664" s="3">
        <f t="shared" si="317"/>
        <v>0</v>
      </c>
      <c r="AH664" s="3">
        <f t="shared" si="318"/>
        <v>1</v>
      </c>
      <c r="AI664" s="3">
        <f t="shared" si="319"/>
        <v>0</v>
      </c>
      <c r="AJ664" s="3">
        <f t="shared" si="320"/>
        <v>1</v>
      </c>
      <c r="AK664" s="3">
        <f t="shared" si="302"/>
        <v>-1.2</v>
      </c>
      <c r="AL664" s="3">
        <f t="shared" si="321"/>
        <v>0</v>
      </c>
      <c r="AM664" s="3">
        <f t="shared" si="322"/>
        <v>0</v>
      </c>
      <c r="AN664" s="3">
        <f t="shared" si="323"/>
        <v>0</v>
      </c>
      <c r="AO664" s="3">
        <f t="shared" si="324"/>
        <v>0</v>
      </c>
      <c r="AP664" s="3">
        <f t="shared" si="325"/>
        <v>0</v>
      </c>
      <c r="AQ664" s="3">
        <f t="shared" si="326"/>
        <v>1</v>
      </c>
      <c r="AR664" s="3">
        <f t="shared" si="329"/>
        <v>1</v>
      </c>
      <c r="AS664" s="3">
        <f t="shared" si="303"/>
        <v>-1</v>
      </c>
      <c r="AT664" s="3">
        <f t="shared" si="327"/>
        <v>-1</v>
      </c>
      <c r="BF664">
        <f t="shared" si="300"/>
        <v>1</v>
      </c>
      <c r="BG664">
        <f t="shared" si="304"/>
        <v>1</v>
      </c>
      <c r="BH664">
        <f t="shared" si="305"/>
        <v>1</v>
      </c>
      <c r="BI664">
        <f t="shared" si="306"/>
        <v>0</v>
      </c>
      <c r="BJ664">
        <f t="shared" si="307"/>
        <v>2</v>
      </c>
      <c r="BK664">
        <f t="shared" si="301"/>
        <v>1.2</v>
      </c>
      <c r="BL664">
        <f t="shared" si="308"/>
        <v>1</v>
      </c>
      <c r="BM664">
        <f t="shared" si="309"/>
        <v>0</v>
      </c>
      <c r="BN664">
        <f t="shared" si="310"/>
        <v>1</v>
      </c>
      <c r="BO664">
        <f t="shared" si="311"/>
        <v>0</v>
      </c>
      <c r="BP664">
        <f t="shared" si="312"/>
        <v>0</v>
      </c>
      <c r="BQ664">
        <f t="shared" si="313"/>
        <v>2</v>
      </c>
      <c r="BR664">
        <f t="shared" si="314"/>
        <v>4</v>
      </c>
      <c r="BS664">
        <f t="shared" si="315"/>
        <v>1</v>
      </c>
      <c r="BT664">
        <f t="shared" si="328"/>
        <v>1</v>
      </c>
    </row>
    <row r="665" spans="1:72" x14ac:dyDescent="0.3">
      <c r="A665" s="1" t="s">
        <v>50</v>
      </c>
      <c r="B665" s="1">
        <v>1</v>
      </c>
      <c r="C665" s="1">
        <v>3</v>
      </c>
      <c r="D665" s="1">
        <v>15</v>
      </c>
      <c r="E665" s="1">
        <v>0</v>
      </c>
      <c r="F665" s="1">
        <v>0</v>
      </c>
      <c r="G665" s="1">
        <v>0</v>
      </c>
      <c r="H665" s="1">
        <v>2</v>
      </c>
      <c r="I665" s="1">
        <v>15</v>
      </c>
      <c r="J665" s="1">
        <v>15</v>
      </c>
      <c r="K665" s="1">
        <v>2</v>
      </c>
      <c r="L665" s="1">
        <v>2</v>
      </c>
      <c r="M665" s="1">
        <v>2</v>
      </c>
      <c r="N665" s="1">
        <v>5</v>
      </c>
      <c r="O665" s="1">
        <v>10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3">
        <f t="shared" si="316"/>
        <v>0</v>
      </c>
      <c r="AG665" s="3">
        <f t="shared" si="317"/>
        <v>0</v>
      </c>
      <c r="AH665" s="3">
        <f t="shared" si="318"/>
        <v>0</v>
      </c>
      <c r="AI665" s="3">
        <f t="shared" si="319"/>
        <v>0</v>
      </c>
      <c r="AJ665" s="3">
        <f t="shared" si="320"/>
        <v>1</v>
      </c>
      <c r="AK665" s="3">
        <f t="shared" si="302"/>
        <v>-0.6</v>
      </c>
      <c r="AL665" s="3">
        <f t="shared" si="321"/>
        <v>0</v>
      </c>
      <c r="AM665" s="3">
        <f t="shared" si="322"/>
        <v>0</v>
      </c>
      <c r="AN665" s="3">
        <f t="shared" si="323"/>
        <v>0</v>
      </c>
      <c r="AO665" s="3">
        <f t="shared" si="324"/>
        <v>0</v>
      </c>
      <c r="AP665" s="3">
        <f t="shared" si="325"/>
        <v>0</v>
      </c>
      <c r="AQ665" s="3">
        <f t="shared" si="326"/>
        <v>0</v>
      </c>
      <c r="AR665" s="3">
        <f t="shared" si="329"/>
        <v>2</v>
      </c>
      <c r="AS665" s="3">
        <f t="shared" si="303"/>
        <v>0</v>
      </c>
      <c r="AT665" s="3">
        <f t="shared" si="327"/>
        <v>1</v>
      </c>
      <c r="BF665">
        <f t="shared" si="300"/>
        <v>1</v>
      </c>
      <c r="BG665">
        <f t="shared" si="304"/>
        <v>1</v>
      </c>
      <c r="BH665">
        <f t="shared" si="305"/>
        <v>1</v>
      </c>
      <c r="BI665">
        <f t="shared" si="306"/>
        <v>0</v>
      </c>
      <c r="BJ665">
        <f t="shared" si="307"/>
        <v>2</v>
      </c>
      <c r="BK665">
        <f t="shared" si="301"/>
        <v>0.6</v>
      </c>
      <c r="BL665">
        <f t="shared" si="308"/>
        <v>0</v>
      </c>
      <c r="BM665">
        <f t="shared" si="309"/>
        <v>0</v>
      </c>
      <c r="BN665">
        <f t="shared" si="310"/>
        <v>0</v>
      </c>
      <c r="BO665">
        <f t="shared" si="311"/>
        <v>0</v>
      </c>
      <c r="BP665">
        <f t="shared" si="312"/>
        <v>0</v>
      </c>
      <c r="BQ665">
        <f t="shared" si="313"/>
        <v>3</v>
      </c>
      <c r="BR665">
        <f t="shared" si="314"/>
        <v>3</v>
      </c>
      <c r="BS665">
        <f t="shared" si="315"/>
        <v>0</v>
      </c>
      <c r="BT665">
        <f t="shared" si="328"/>
        <v>-1</v>
      </c>
    </row>
    <row r="666" spans="1:72" x14ac:dyDescent="0.3">
      <c r="A666" s="1" t="s">
        <v>50</v>
      </c>
      <c r="B666" s="1">
        <v>1</v>
      </c>
      <c r="C666" s="1">
        <v>3</v>
      </c>
      <c r="D666" s="1">
        <v>16</v>
      </c>
      <c r="E666" s="1">
        <v>0</v>
      </c>
      <c r="F666" s="1">
        <v>0</v>
      </c>
      <c r="G666" s="1">
        <v>0</v>
      </c>
      <c r="H666" s="1">
        <v>2</v>
      </c>
      <c r="I666" s="1">
        <v>15</v>
      </c>
      <c r="J666" s="1">
        <v>30</v>
      </c>
      <c r="K666" s="1">
        <v>2</v>
      </c>
      <c r="L666" s="1">
        <v>2</v>
      </c>
      <c r="M666" s="1">
        <v>2</v>
      </c>
      <c r="N666" s="1">
        <v>5</v>
      </c>
      <c r="O666" s="1">
        <v>11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1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3">
        <f t="shared" si="316"/>
        <v>0</v>
      </c>
      <c r="AG666" s="3">
        <f t="shared" si="317"/>
        <v>0</v>
      </c>
      <c r="AH666" s="3">
        <f t="shared" si="318"/>
        <v>1</v>
      </c>
      <c r="AI666" s="3">
        <f t="shared" si="319"/>
        <v>0</v>
      </c>
      <c r="AJ666" s="3">
        <f t="shared" si="320"/>
        <v>1</v>
      </c>
      <c r="AK666" s="3">
        <f t="shared" si="302"/>
        <v>-1.2</v>
      </c>
      <c r="AL666" s="3">
        <f t="shared" si="321"/>
        <v>0</v>
      </c>
      <c r="AM666" s="3">
        <f t="shared" si="322"/>
        <v>0</v>
      </c>
      <c r="AN666" s="3">
        <f t="shared" si="323"/>
        <v>0</v>
      </c>
      <c r="AO666" s="3">
        <f t="shared" si="324"/>
        <v>0</v>
      </c>
      <c r="AP666" s="3">
        <f t="shared" si="325"/>
        <v>0</v>
      </c>
      <c r="AQ666" s="3">
        <f t="shared" si="326"/>
        <v>0</v>
      </c>
      <c r="AR666" s="3">
        <f t="shared" si="329"/>
        <v>3</v>
      </c>
      <c r="AS666" s="3">
        <f t="shared" si="303"/>
        <v>0</v>
      </c>
      <c r="AT666" s="3">
        <f t="shared" si="327"/>
        <v>0</v>
      </c>
      <c r="BF666">
        <f t="shared" si="300"/>
        <v>1</v>
      </c>
      <c r="BG666">
        <f t="shared" si="304"/>
        <v>0</v>
      </c>
      <c r="BH666">
        <f t="shared" si="305"/>
        <v>1</v>
      </c>
      <c r="BI666">
        <f t="shared" si="306"/>
        <v>0</v>
      </c>
      <c r="BJ666">
        <f t="shared" si="307"/>
        <v>2</v>
      </c>
      <c r="BK666">
        <f t="shared" si="301"/>
        <v>1.2</v>
      </c>
      <c r="BL666">
        <f t="shared" si="308"/>
        <v>0</v>
      </c>
      <c r="BM666">
        <f t="shared" si="309"/>
        <v>0</v>
      </c>
      <c r="BN666">
        <f t="shared" si="310"/>
        <v>0</v>
      </c>
      <c r="BO666">
        <f t="shared" si="311"/>
        <v>0</v>
      </c>
      <c r="BP666">
        <f t="shared" si="312"/>
        <v>0</v>
      </c>
      <c r="BQ666">
        <f t="shared" si="313"/>
        <v>3</v>
      </c>
      <c r="BR666">
        <f t="shared" si="314"/>
        <v>2</v>
      </c>
      <c r="BS666">
        <f t="shared" si="315"/>
        <v>0</v>
      </c>
      <c r="BT666">
        <f t="shared" si="328"/>
        <v>0</v>
      </c>
    </row>
    <row r="667" spans="1:72" x14ac:dyDescent="0.3">
      <c r="A667" s="1" t="s">
        <v>50</v>
      </c>
      <c r="B667" s="1">
        <v>1</v>
      </c>
      <c r="C667" s="1">
        <v>3</v>
      </c>
      <c r="D667" s="1">
        <v>17</v>
      </c>
      <c r="E667" s="1">
        <v>0</v>
      </c>
      <c r="F667" s="1">
        <v>0</v>
      </c>
      <c r="G667" s="1">
        <v>0</v>
      </c>
      <c r="H667" s="1">
        <v>2</v>
      </c>
      <c r="I667" s="1">
        <v>15</v>
      </c>
      <c r="J667" s="1">
        <v>40</v>
      </c>
      <c r="K667" s="1">
        <v>2</v>
      </c>
      <c r="L667" s="1">
        <v>2</v>
      </c>
      <c r="M667" s="1">
        <v>1</v>
      </c>
      <c r="N667" s="1">
        <v>6</v>
      </c>
      <c r="O667" s="1">
        <v>11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3">
        <f t="shared" si="316"/>
        <v>0</v>
      </c>
      <c r="AG667" s="3">
        <f t="shared" si="317"/>
        <v>0</v>
      </c>
      <c r="AH667" s="3">
        <f t="shared" si="318"/>
        <v>1</v>
      </c>
      <c r="AI667" s="3">
        <f t="shared" si="319"/>
        <v>0</v>
      </c>
      <c r="AJ667" s="3">
        <f t="shared" si="320"/>
        <v>1</v>
      </c>
      <c r="AK667" s="3">
        <f t="shared" si="302"/>
        <v>-1.7999999999999998</v>
      </c>
      <c r="AL667" s="3">
        <f t="shared" si="321"/>
        <v>1</v>
      </c>
      <c r="AM667" s="3">
        <f t="shared" si="322"/>
        <v>0</v>
      </c>
      <c r="AN667" s="3">
        <f t="shared" si="323"/>
        <v>0</v>
      </c>
      <c r="AO667" s="3">
        <f t="shared" si="324"/>
        <v>0</v>
      </c>
      <c r="AP667" s="3">
        <f t="shared" si="325"/>
        <v>0</v>
      </c>
      <c r="AQ667" s="3">
        <f t="shared" si="326"/>
        <v>0</v>
      </c>
      <c r="AR667" s="3">
        <f t="shared" si="329"/>
        <v>3</v>
      </c>
      <c r="AS667" s="3">
        <f t="shared" si="303"/>
        <v>0</v>
      </c>
      <c r="AT667" s="3">
        <f t="shared" si="327"/>
        <v>0</v>
      </c>
      <c r="BF667">
        <f t="shared" si="300"/>
        <v>1</v>
      </c>
      <c r="BG667">
        <f t="shared" si="304"/>
        <v>0</v>
      </c>
      <c r="BH667">
        <f t="shared" si="305"/>
        <v>0</v>
      </c>
      <c r="BI667">
        <f t="shared" si="306"/>
        <v>0</v>
      </c>
      <c r="BJ667">
        <f t="shared" si="307"/>
        <v>2</v>
      </c>
      <c r="BK667">
        <f t="shared" si="301"/>
        <v>1.7999999999999998</v>
      </c>
      <c r="BL667">
        <f t="shared" si="308"/>
        <v>0</v>
      </c>
      <c r="BM667">
        <f t="shared" si="309"/>
        <v>0</v>
      </c>
      <c r="BN667">
        <f t="shared" si="310"/>
        <v>0</v>
      </c>
      <c r="BO667">
        <f t="shared" si="311"/>
        <v>0</v>
      </c>
      <c r="BP667">
        <f t="shared" si="312"/>
        <v>0</v>
      </c>
      <c r="BQ667">
        <f t="shared" si="313"/>
        <v>3</v>
      </c>
      <c r="BR667">
        <f t="shared" si="314"/>
        <v>2</v>
      </c>
      <c r="BS667">
        <f t="shared" si="315"/>
        <v>0</v>
      </c>
      <c r="BT667">
        <f t="shared" si="328"/>
        <v>0</v>
      </c>
    </row>
    <row r="668" spans="1:72" x14ac:dyDescent="0.3">
      <c r="A668" s="1" t="s">
        <v>50</v>
      </c>
      <c r="B668" s="1">
        <v>1</v>
      </c>
      <c r="C668" s="1">
        <v>3</v>
      </c>
      <c r="D668" s="1">
        <v>18</v>
      </c>
      <c r="E668" s="1">
        <v>0</v>
      </c>
      <c r="F668" s="1">
        <v>0</v>
      </c>
      <c r="G668" s="1">
        <v>0</v>
      </c>
      <c r="H668" s="1">
        <v>2</v>
      </c>
      <c r="I668" s="1">
        <v>30</v>
      </c>
      <c r="J668" s="1">
        <v>40</v>
      </c>
      <c r="K668" s="1">
        <v>2</v>
      </c>
      <c r="L668" s="1">
        <v>2</v>
      </c>
      <c r="M668" s="1">
        <v>1</v>
      </c>
      <c r="N668" s="1">
        <v>7</v>
      </c>
      <c r="O668" s="1">
        <v>11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3">
        <f t="shared" si="316"/>
        <v>0</v>
      </c>
      <c r="AG668" s="3">
        <f t="shared" si="317"/>
        <v>0</v>
      </c>
      <c r="AH668" s="3">
        <f t="shared" si="318"/>
        <v>1</v>
      </c>
      <c r="AI668" s="3">
        <f t="shared" si="319"/>
        <v>0</v>
      </c>
      <c r="AJ668" s="3">
        <f t="shared" si="320"/>
        <v>2</v>
      </c>
      <c r="AK668" s="3">
        <f t="shared" si="302"/>
        <v>-1.2</v>
      </c>
      <c r="AL668" s="3">
        <f t="shared" si="321"/>
        <v>2</v>
      </c>
      <c r="AM668" s="3">
        <f t="shared" si="322"/>
        <v>0</v>
      </c>
      <c r="AN668" s="3">
        <f t="shared" si="323"/>
        <v>0</v>
      </c>
      <c r="AO668" s="3">
        <f t="shared" si="324"/>
        <v>0</v>
      </c>
      <c r="AP668" s="3">
        <f t="shared" si="325"/>
        <v>0</v>
      </c>
      <c r="AQ668" s="3">
        <f t="shared" si="326"/>
        <v>0</v>
      </c>
      <c r="AR668" s="3">
        <f t="shared" si="329"/>
        <v>3</v>
      </c>
      <c r="AS668" s="3">
        <f t="shared" si="303"/>
        <v>0</v>
      </c>
      <c r="AT668" s="3">
        <f t="shared" si="327"/>
        <v>0</v>
      </c>
      <c r="BF668">
        <f t="shared" si="300"/>
        <v>1</v>
      </c>
      <c r="BG668">
        <f t="shared" si="304"/>
        <v>0</v>
      </c>
      <c r="BH668">
        <f t="shared" si="305"/>
        <v>0</v>
      </c>
      <c r="BI668">
        <f t="shared" si="306"/>
        <v>0</v>
      </c>
      <c r="BJ668">
        <f t="shared" si="307"/>
        <v>1</v>
      </c>
      <c r="BK668">
        <f t="shared" si="301"/>
        <v>1.2</v>
      </c>
      <c r="BL668">
        <f t="shared" si="308"/>
        <v>0</v>
      </c>
      <c r="BM668">
        <f t="shared" si="309"/>
        <v>0</v>
      </c>
      <c r="BN668">
        <f t="shared" si="310"/>
        <v>0</v>
      </c>
      <c r="BO668">
        <f t="shared" si="311"/>
        <v>0</v>
      </c>
      <c r="BP668">
        <f t="shared" si="312"/>
        <v>0</v>
      </c>
      <c r="BQ668">
        <f t="shared" si="313"/>
        <v>3</v>
      </c>
      <c r="BR668">
        <f t="shared" si="314"/>
        <v>2</v>
      </c>
      <c r="BS668">
        <f t="shared" si="315"/>
        <v>0</v>
      </c>
      <c r="BT668">
        <f t="shared" si="328"/>
        <v>0</v>
      </c>
    </row>
    <row r="669" spans="1:72" x14ac:dyDescent="0.3">
      <c r="A669" s="1" t="s">
        <v>50</v>
      </c>
      <c r="B669" s="1">
        <v>1</v>
      </c>
      <c r="C669" s="1">
        <v>3</v>
      </c>
      <c r="D669" s="1">
        <v>19</v>
      </c>
      <c r="E669" s="1">
        <v>0</v>
      </c>
      <c r="F669" s="1">
        <v>0</v>
      </c>
      <c r="G669" s="1">
        <v>0</v>
      </c>
      <c r="H669" s="1">
        <v>2</v>
      </c>
      <c r="I669" s="1">
        <v>40</v>
      </c>
      <c r="J669" s="1">
        <v>40</v>
      </c>
      <c r="K669" s="1">
        <v>2</v>
      </c>
      <c r="L669" s="1">
        <v>2</v>
      </c>
      <c r="M669" s="1">
        <v>1</v>
      </c>
      <c r="N669" s="1">
        <v>8</v>
      </c>
      <c r="O669" s="1">
        <v>11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3">
        <f t="shared" si="316"/>
        <v>0</v>
      </c>
      <c r="AG669" s="3">
        <f t="shared" si="317"/>
        <v>0</v>
      </c>
      <c r="AH669" s="3">
        <f t="shared" si="318"/>
        <v>0</v>
      </c>
      <c r="AI669" s="3">
        <f t="shared" si="319"/>
        <v>0</v>
      </c>
      <c r="AJ669" s="3">
        <f t="shared" si="320"/>
        <v>3</v>
      </c>
      <c r="AK669" s="3">
        <f t="shared" si="302"/>
        <v>-0.6</v>
      </c>
      <c r="AL669" s="3">
        <f t="shared" si="321"/>
        <v>3</v>
      </c>
      <c r="AM669" s="3">
        <f t="shared" si="322"/>
        <v>0</v>
      </c>
      <c r="AN669" s="3">
        <f t="shared" si="323"/>
        <v>0</v>
      </c>
      <c r="AO669" s="3">
        <f t="shared" si="324"/>
        <v>0</v>
      </c>
      <c r="AP669" s="3">
        <f t="shared" si="325"/>
        <v>0</v>
      </c>
      <c r="AQ669" s="3">
        <f t="shared" si="326"/>
        <v>0</v>
      </c>
      <c r="AR669" s="3">
        <f t="shared" si="329"/>
        <v>3</v>
      </c>
      <c r="AS669" s="3">
        <f t="shared" si="303"/>
        <v>0</v>
      </c>
      <c r="AT669" s="3">
        <f t="shared" si="327"/>
        <v>0</v>
      </c>
      <c r="BF669">
        <f t="shared" si="300"/>
        <v>1</v>
      </c>
      <c r="BG669">
        <f t="shared" si="304"/>
        <v>0</v>
      </c>
      <c r="BH669">
        <f t="shared" si="305"/>
        <v>0</v>
      </c>
      <c r="BI669">
        <f t="shared" si="306"/>
        <v>0</v>
      </c>
      <c r="BJ669">
        <f t="shared" si="307"/>
        <v>0</v>
      </c>
      <c r="BK669">
        <f t="shared" si="301"/>
        <v>0.6</v>
      </c>
      <c r="BL669">
        <f t="shared" si="308"/>
        <v>0</v>
      </c>
      <c r="BM669">
        <f t="shared" si="309"/>
        <v>0</v>
      </c>
      <c r="BN669">
        <f t="shared" si="310"/>
        <v>0</v>
      </c>
      <c r="BO669">
        <f t="shared" si="311"/>
        <v>0</v>
      </c>
      <c r="BP669">
        <f t="shared" si="312"/>
        <v>0</v>
      </c>
      <c r="BQ669">
        <f t="shared" si="313"/>
        <v>3</v>
      </c>
      <c r="BR669">
        <f t="shared" si="314"/>
        <v>2</v>
      </c>
      <c r="BS669">
        <f t="shared" si="315"/>
        <v>0</v>
      </c>
      <c r="BT669">
        <f t="shared" si="328"/>
        <v>0</v>
      </c>
    </row>
    <row r="670" spans="1:72" x14ac:dyDescent="0.3">
      <c r="A670" s="1" t="s">
        <v>50</v>
      </c>
      <c r="B670" s="1">
        <v>1</v>
      </c>
      <c r="C670" s="1">
        <v>3</v>
      </c>
      <c r="D670" s="1">
        <v>20</v>
      </c>
      <c r="E670" s="1">
        <v>0</v>
      </c>
      <c r="F670" s="1">
        <v>0</v>
      </c>
      <c r="G670" s="1">
        <v>0</v>
      </c>
      <c r="H670" s="1">
        <v>2</v>
      </c>
      <c r="I670" s="1" t="s">
        <v>46</v>
      </c>
      <c r="J670" s="1">
        <v>40</v>
      </c>
      <c r="K670" s="1">
        <v>2</v>
      </c>
      <c r="L670" s="1">
        <v>2</v>
      </c>
      <c r="M670" s="1">
        <v>2</v>
      </c>
      <c r="N670" s="1">
        <v>8</v>
      </c>
      <c r="O670" s="1">
        <v>12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1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1</v>
      </c>
      <c r="AB670" s="1">
        <v>1</v>
      </c>
      <c r="AC670" s="1">
        <v>0</v>
      </c>
      <c r="AD670" s="1">
        <v>0</v>
      </c>
      <c r="AE670" s="1">
        <v>0</v>
      </c>
      <c r="AF670" s="3">
        <f t="shared" si="316"/>
        <v>0</v>
      </c>
      <c r="AG670" s="3">
        <f t="shared" si="317"/>
        <v>0</v>
      </c>
      <c r="AH670" s="3">
        <f t="shared" si="318"/>
        <v>0</v>
      </c>
      <c r="AI670" s="3">
        <f t="shared" si="319"/>
        <v>0</v>
      </c>
      <c r="AJ670" s="3">
        <f t="shared" si="320"/>
        <v>2</v>
      </c>
      <c r="AK670" s="3">
        <f t="shared" si="302"/>
        <v>0</v>
      </c>
      <c r="AL670" s="3">
        <f t="shared" si="321"/>
        <v>2</v>
      </c>
      <c r="AM670" s="3">
        <f t="shared" si="322"/>
        <v>0</v>
      </c>
      <c r="AN670" s="3">
        <f t="shared" si="323"/>
        <v>0</v>
      </c>
      <c r="AO670" s="3">
        <f t="shared" si="324"/>
        <v>0</v>
      </c>
      <c r="AP670" s="3">
        <f t="shared" si="325"/>
        <v>0</v>
      </c>
      <c r="AQ670" s="3">
        <f t="shared" si="326"/>
        <v>0</v>
      </c>
      <c r="AR670" s="3">
        <f t="shared" si="329"/>
        <v>3</v>
      </c>
      <c r="AS670" s="3">
        <f t="shared" si="303"/>
        <v>0</v>
      </c>
      <c r="AT670" s="3">
        <f t="shared" si="327"/>
        <v>0</v>
      </c>
      <c r="BF670">
        <f t="shared" si="300"/>
        <v>1</v>
      </c>
      <c r="BG670">
        <f t="shared" si="304"/>
        <v>1</v>
      </c>
      <c r="BH670">
        <f t="shared" si="305"/>
        <v>0</v>
      </c>
      <c r="BI670">
        <f t="shared" si="306"/>
        <v>1</v>
      </c>
      <c r="BJ670">
        <f t="shared" si="307"/>
        <v>1</v>
      </c>
      <c r="BK670">
        <f t="shared" si="301"/>
        <v>0</v>
      </c>
      <c r="BL670">
        <f t="shared" si="308"/>
        <v>1</v>
      </c>
      <c r="BM670">
        <f t="shared" si="309"/>
        <v>0</v>
      </c>
      <c r="BN670">
        <f t="shared" si="310"/>
        <v>0</v>
      </c>
      <c r="BO670">
        <f t="shared" si="311"/>
        <v>0</v>
      </c>
      <c r="BP670">
        <f t="shared" si="312"/>
        <v>0</v>
      </c>
      <c r="BQ670">
        <f t="shared" si="313"/>
        <v>3</v>
      </c>
      <c r="BR670">
        <f t="shared" si="314"/>
        <v>2</v>
      </c>
      <c r="BS670">
        <f t="shared" si="315"/>
        <v>0</v>
      </c>
      <c r="BT670">
        <f t="shared" si="328"/>
        <v>0</v>
      </c>
    </row>
    <row r="671" spans="1:72" x14ac:dyDescent="0.3">
      <c r="A671" s="1" t="s">
        <v>50</v>
      </c>
      <c r="B671" s="1">
        <v>1</v>
      </c>
      <c r="C671" s="1">
        <v>3</v>
      </c>
      <c r="D671" s="1">
        <v>21</v>
      </c>
      <c r="E671" s="1">
        <v>0</v>
      </c>
      <c r="F671" s="1">
        <v>0</v>
      </c>
      <c r="G671" s="1">
        <v>0</v>
      </c>
      <c r="H671" s="1">
        <v>2</v>
      </c>
      <c r="I671" s="1">
        <v>40</v>
      </c>
      <c r="J671" s="1">
        <v>40</v>
      </c>
      <c r="K671" s="1">
        <v>2</v>
      </c>
      <c r="L671" s="1">
        <v>1</v>
      </c>
      <c r="M671" s="1">
        <v>2</v>
      </c>
      <c r="N671" s="1">
        <v>8</v>
      </c>
      <c r="O671" s="1">
        <v>13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1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3">
        <f t="shared" si="316"/>
        <v>0</v>
      </c>
      <c r="AG671" s="3">
        <f t="shared" si="317"/>
        <v>0</v>
      </c>
      <c r="AH671" s="3">
        <f t="shared" si="318"/>
        <v>0</v>
      </c>
      <c r="AI671" s="3">
        <f t="shared" si="319"/>
        <v>0</v>
      </c>
      <c r="AJ671" s="3">
        <f t="shared" si="320"/>
        <v>1</v>
      </c>
      <c r="AK671" s="3">
        <f t="shared" si="302"/>
        <v>-0.6</v>
      </c>
      <c r="AL671" s="3">
        <f t="shared" si="321"/>
        <v>1</v>
      </c>
      <c r="AM671" s="3">
        <f t="shared" si="322"/>
        <v>0</v>
      </c>
      <c r="AN671" s="3">
        <f t="shared" si="323"/>
        <v>0</v>
      </c>
      <c r="AO671" s="3">
        <f t="shared" si="324"/>
        <v>0</v>
      </c>
      <c r="AP671" s="3">
        <f t="shared" si="325"/>
        <v>0</v>
      </c>
      <c r="AQ671" s="3">
        <f t="shared" si="326"/>
        <v>0</v>
      </c>
      <c r="AR671" s="3">
        <f t="shared" si="329"/>
        <v>3</v>
      </c>
      <c r="AS671" s="3">
        <f t="shared" si="303"/>
        <v>0</v>
      </c>
      <c r="AT671" s="3">
        <f t="shared" si="327"/>
        <v>0</v>
      </c>
      <c r="BF671">
        <f t="shared" si="300"/>
        <v>1</v>
      </c>
      <c r="BG671">
        <f t="shared" si="304"/>
        <v>2</v>
      </c>
      <c r="BH671">
        <f t="shared" si="305"/>
        <v>0</v>
      </c>
      <c r="BI671">
        <f t="shared" si="306"/>
        <v>1</v>
      </c>
      <c r="BJ671">
        <f t="shared" si="307"/>
        <v>2</v>
      </c>
      <c r="BK671">
        <f t="shared" si="301"/>
        <v>0.6</v>
      </c>
      <c r="BL671">
        <f t="shared" si="308"/>
        <v>2</v>
      </c>
      <c r="BM671">
        <f t="shared" si="309"/>
        <v>0</v>
      </c>
      <c r="BN671">
        <f t="shared" si="310"/>
        <v>0</v>
      </c>
      <c r="BO671">
        <f t="shared" si="311"/>
        <v>0</v>
      </c>
      <c r="BP671">
        <f t="shared" si="312"/>
        <v>0</v>
      </c>
      <c r="BQ671">
        <f t="shared" si="313"/>
        <v>3</v>
      </c>
      <c r="BR671">
        <f t="shared" si="314"/>
        <v>2</v>
      </c>
      <c r="BS671">
        <f t="shared" si="315"/>
        <v>0</v>
      </c>
      <c r="BT671">
        <f t="shared" si="328"/>
        <v>0</v>
      </c>
    </row>
    <row r="672" spans="1:72" x14ac:dyDescent="0.3">
      <c r="A672" s="1" t="s">
        <v>50</v>
      </c>
      <c r="B672" s="1">
        <v>1</v>
      </c>
      <c r="C672" s="1">
        <v>3</v>
      </c>
      <c r="D672" s="1">
        <v>22</v>
      </c>
      <c r="E672" s="1">
        <v>0</v>
      </c>
      <c r="F672" s="1">
        <v>0</v>
      </c>
      <c r="G672" s="1">
        <v>0</v>
      </c>
      <c r="H672" s="1">
        <v>2</v>
      </c>
      <c r="I672" s="1">
        <v>40</v>
      </c>
      <c r="J672" s="1" t="s">
        <v>46</v>
      </c>
      <c r="K672" s="1">
        <v>2</v>
      </c>
      <c r="L672" s="1">
        <v>1</v>
      </c>
      <c r="M672" s="1">
        <v>1</v>
      </c>
      <c r="N672" s="1">
        <v>9</v>
      </c>
      <c r="O672" s="1">
        <v>13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3">
        <f t="shared" si="316"/>
        <v>0</v>
      </c>
      <c r="AG672" s="3">
        <f t="shared" si="317"/>
        <v>0</v>
      </c>
      <c r="AH672" s="3">
        <f t="shared" si="318"/>
        <v>0</v>
      </c>
      <c r="AI672" s="3">
        <f t="shared" si="319"/>
        <v>0</v>
      </c>
      <c r="AJ672" s="3">
        <f t="shared" si="320"/>
        <v>1</v>
      </c>
      <c r="AK672" s="3">
        <f t="shared" si="302"/>
        <v>-1.2</v>
      </c>
      <c r="AL672" s="3">
        <f t="shared" si="321"/>
        <v>1</v>
      </c>
      <c r="AM672" s="3">
        <f t="shared" si="322"/>
        <v>0</v>
      </c>
      <c r="AN672" s="3">
        <f t="shared" si="323"/>
        <v>0</v>
      </c>
      <c r="AO672" s="3">
        <f t="shared" si="324"/>
        <v>0</v>
      </c>
      <c r="AP672" s="3">
        <f t="shared" si="325"/>
        <v>0</v>
      </c>
      <c r="AQ672" s="3">
        <f t="shared" si="326"/>
        <v>0</v>
      </c>
      <c r="AR672" s="3">
        <f t="shared" si="329"/>
        <v>3</v>
      </c>
      <c r="AS672" s="3">
        <f t="shared" si="303"/>
        <v>0</v>
      </c>
      <c r="AT672" s="3">
        <f t="shared" si="327"/>
        <v>0</v>
      </c>
      <c r="BF672">
        <f t="shared" si="300"/>
        <v>1</v>
      </c>
      <c r="BG672">
        <f t="shared" si="304"/>
        <v>2</v>
      </c>
      <c r="BH672">
        <f t="shared" si="305"/>
        <v>1</v>
      </c>
      <c r="BI672">
        <f t="shared" si="306"/>
        <v>1</v>
      </c>
      <c r="BJ672">
        <f t="shared" si="307"/>
        <v>2</v>
      </c>
      <c r="BK672">
        <f t="shared" si="301"/>
        <v>1.2</v>
      </c>
      <c r="BL672">
        <f t="shared" si="308"/>
        <v>2</v>
      </c>
      <c r="BM672">
        <f t="shared" si="309"/>
        <v>0</v>
      </c>
      <c r="BN672">
        <f t="shared" si="310"/>
        <v>0</v>
      </c>
      <c r="BO672">
        <f t="shared" si="311"/>
        <v>0</v>
      </c>
      <c r="BP672">
        <f t="shared" si="312"/>
        <v>0</v>
      </c>
      <c r="BQ672">
        <f t="shared" si="313"/>
        <v>3</v>
      </c>
      <c r="BR672">
        <f t="shared" si="314"/>
        <v>2</v>
      </c>
      <c r="BS672">
        <f t="shared" si="315"/>
        <v>0</v>
      </c>
      <c r="BT672">
        <f t="shared" si="328"/>
        <v>0</v>
      </c>
    </row>
    <row r="673" spans="1:72" x14ac:dyDescent="0.3">
      <c r="A673" s="1" t="s">
        <v>50</v>
      </c>
      <c r="B673" s="1">
        <v>1</v>
      </c>
      <c r="C673" s="1">
        <v>3</v>
      </c>
      <c r="D673" s="1">
        <v>23</v>
      </c>
      <c r="E673" s="1">
        <v>0</v>
      </c>
      <c r="F673" s="1">
        <v>0</v>
      </c>
      <c r="G673" s="1">
        <v>0</v>
      </c>
      <c r="H673" s="1">
        <v>2</v>
      </c>
      <c r="I673" s="1">
        <v>40</v>
      </c>
      <c r="J673" s="1">
        <v>40</v>
      </c>
      <c r="K673" s="1">
        <v>2</v>
      </c>
      <c r="L673" s="1">
        <v>2</v>
      </c>
      <c r="M673" s="1">
        <v>1</v>
      </c>
      <c r="N673" s="1">
        <v>10</v>
      </c>
      <c r="O673" s="1">
        <v>13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1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3">
        <f t="shared" si="316"/>
        <v>0</v>
      </c>
      <c r="AG673" s="3">
        <f t="shared" si="317"/>
        <v>0</v>
      </c>
      <c r="AH673" s="3">
        <f t="shared" si="318"/>
        <v>0</v>
      </c>
      <c r="AI673" s="3">
        <f t="shared" si="319"/>
        <v>0</v>
      </c>
      <c r="AJ673" s="3">
        <f t="shared" si="320"/>
        <v>2</v>
      </c>
      <c r="AK673" s="3">
        <f t="shared" si="302"/>
        <v>-0.6</v>
      </c>
      <c r="AL673" s="3">
        <f t="shared" si="321"/>
        <v>2</v>
      </c>
      <c r="AM673" s="3">
        <f t="shared" si="322"/>
        <v>0</v>
      </c>
      <c r="AN673" s="3">
        <f t="shared" si="323"/>
        <v>0</v>
      </c>
      <c r="AO673" s="3">
        <f t="shared" si="324"/>
        <v>0</v>
      </c>
      <c r="AP673" s="3">
        <f t="shared" si="325"/>
        <v>0</v>
      </c>
      <c r="AQ673" s="3">
        <f t="shared" si="326"/>
        <v>0</v>
      </c>
      <c r="AR673" s="3">
        <f t="shared" si="329"/>
        <v>3</v>
      </c>
      <c r="AS673" s="3">
        <f t="shared" si="303"/>
        <v>0</v>
      </c>
      <c r="AT673" s="3">
        <f t="shared" si="327"/>
        <v>0</v>
      </c>
      <c r="BF673">
        <f t="shared" si="300"/>
        <v>1</v>
      </c>
      <c r="BG673">
        <f t="shared" si="304"/>
        <v>1</v>
      </c>
      <c r="BH673">
        <f t="shared" si="305"/>
        <v>2</v>
      </c>
      <c r="BI673">
        <f t="shared" si="306"/>
        <v>0</v>
      </c>
      <c r="BJ673">
        <f t="shared" si="307"/>
        <v>1</v>
      </c>
      <c r="BK673">
        <f t="shared" si="301"/>
        <v>0.6</v>
      </c>
      <c r="BL673">
        <f t="shared" si="308"/>
        <v>1</v>
      </c>
      <c r="BM673">
        <f t="shared" si="309"/>
        <v>0</v>
      </c>
      <c r="BN673">
        <f t="shared" si="310"/>
        <v>0</v>
      </c>
      <c r="BO673">
        <f t="shared" si="311"/>
        <v>0</v>
      </c>
      <c r="BP673">
        <f t="shared" si="312"/>
        <v>0</v>
      </c>
      <c r="BQ673">
        <f t="shared" si="313"/>
        <v>3</v>
      </c>
      <c r="BR673">
        <f t="shared" si="314"/>
        <v>2</v>
      </c>
      <c r="BS673">
        <f t="shared" si="315"/>
        <v>0</v>
      </c>
      <c r="BT673">
        <f t="shared" si="328"/>
        <v>0</v>
      </c>
    </row>
    <row r="674" spans="1:72" x14ac:dyDescent="0.3">
      <c r="A674" s="1" t="s">
        <v>50</v>
      </c>
      <c r="B674" s="1">
        <v>1</v>
      </c>
      <c r="C674" s="1">
        <v>3</v>
      </c>
      <c r="D674" s="1">
        <v>24</v>
      </c>
      <c r="E674" s="1">
        <v>0</v>
      </c>
      <c r="F674" s="1">
        <v>0</v>
      </c>
      <c r="G674" s="1">
        <v>0</v>
      </c>
      <c r="H674" s="1">
        <v>2</v>
      </c>
      <c r="I674" s="1" t="s">
        <v>46</v>
      </c>
      <c r="J674" s="1">
        <v>40</v>
      </c>
      <c r="K674" s="1">
        <v>2</v>
      </c>
      <c r="L674" s="1">
        <v>2</v>
      </c>
      <c r="M674" s="1">
        <v>1</v>
      </c>
      <c r="N674" s="1">
        <v>11</v>
      </c>
      <c r="O674" s="1">
        <v>13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1</v>
      </c>
      <c r="Z674" s="1">
        <v>0</v>
      </c>
      <c r="AA674" s="1">
        <v>0</v>
      </c>
      <c r="AB674" s="1">
        <v>1</v>
      </c>
      <c r="AC674" s="1">
        <v>0</v>
      </c>
      <c r="AD674" s="1">
        <v>1</v>
      </c>
      <c r="AE674" s="1">
        <v>0</v>
      </c>
      <c r="AF674" s="3">
        <f t="shared" si="316"/>
        <v>0</v>
      </c>
      <c r="AG674" s="3">
        <f t="shared" si="317"/>
        <v>0</v>
      </c>
      <c r="AH674" s="3">
        <f t="shared" si="318"/>
        <v>0</v>
      </c>
      <c r="AI674" s="3">
        <f t="shared" si="319"/>
        <v>0</v>
      </c>
      <c r="AJ674" s="3">
        <f t="shared" si="320"/>
        <v>3</v>
      </c>
      <c r="AK674" s="3">
        <f t="shared" si="302"/>
        <v>0</v>
      </c>
      <c r="AL674" s="3">
        <f t="shared" si="321"/>
        <v>3</v>
      </c>
      <c r="AM674" s="3">
        <f t="shared" si="322"/>
        <v>0</v>
      </c>
      <c r="AN674" s="3">
        <f t="shared" si="323"/>
        <v>1</v>
      </c>
      <c r="AO674" s="3">
        <f t="shared" si="324"/>
        <v>0</v>
      </c>
      <c r="AP674" s="3">
        <f t="shared" si="325"/>
        <v>0</v>
      </c>
      <c r="AQ674" s="3">
        <f t="shared" si="326"/>
        <v>0</v>
      </c>
      <c r="AR674" s="3">
        <f t="shared" si="329"/>
        <v>4</v>
      </c>
      <c r="AS674" s="3">
        <f t="shared" si="303"/>
        <v>1</v>
      </c>
      <c r="AT674" s="3">
        <f t="shared" si="327"/>
        <v>1</v>
      </c>
      <c r="BF674">
        <f t="shared" si="300"/>
        <v>1</v>
      </c>
      <c r="BG674">
        <f t="shared" si="304"/>
        <v>0</v>
      </c>
      <c r="BH674">
        <f t="shared" si="305"/>
        <v>3</v>
      </c>
      <c r="BI674">
        <f t="shared" si="306"/>
        <v>0</v>
      </c>
      <c r="BJ674">
        <f t="shared" si="307"/>
        <v>0</v>
      </c>
      <c r="BK674">
        <f t="shared" si="301"/>
        <v>0</v>
      </c>
      <c r="BL674">
        <f t="shared" si="308"/>
        <v>0</v>
      </c>
      <c r="BM674">
        <f t="shared" si="309"/>
        <v>0</v>
      </c>
      <c r="BN674">
        <f t="shared" si="310"/>
        <v>0</v>
      </c>
      <c r="BO674">
        <f t="shared" si="311"/>
        <v>0</v>
      </c>
      <c r="BP674">
        <f t="shared" si="312"/>
        <v>0</v>
      </c>
      <c r="BQ674">
        <f t="shared" si="313"/>
        <v>3</v>
      </c>
      <c r="BR674">
        <f t="shared" si="314"/>
        <v>1</v>
      </c>
      <c r="BS674">
        <f t="shared" si="315"/>
        <v>-1</v>
      </c>
      <c r="BT674">
        <f t="shared" si="328"/>
        <v>-1</v>
      </c>
    </row>
    <row r="675" spans="1:72" x14ac:dyDescent="0.3">
      <c r="A675" s="1" t="s">
        <v>50</v>
      </c>
      <c r="B675" s="1">
        <v>1</v>
      </c>
      <c r="C675" s="1">
        <v>4</v>
      </c>
      <c r="D675" s="1">
        <v>25</v>
      </c>
      <c r="E675" s="1">
        <v>0</v>
      </c>
      <c r="F675" s="1">
        <v>0</v>
      </c>
      <c r="G675" s="1">
        <v>1</v>
      </c>
      <c r="H675" s="1">
        <v>2</v>
      </c>
      <c r="I675" s="1">
        <v>0</v>
      </c>
      <c r="J675" s="1">
        <v>0</v>
      </c>
      <c r="K675" s="1">
        <v>1</v>
      </c>
      <c r="L675" s="1">
        <v>1</v>
      </c>
      <c r="M675" s="1">
        <v>2</v>
      </c>
      <c r="N675" s="1">
        <v>11</v>
      </c>
      <c r="O675" s="1">
        <v>14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1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3">
        <f t="shared" si="316"/>
        <v>1</v>
      </c>
      <c r="AG675" s="3">
        <f t="shared" si="317"/>
        <v>0</v>
      </c>
      <c r="AH675" s="3">
        <f t="shared" si="318"/>
        <v>1</v>
      </c>
      <c r="AI675" s="3">
        <f t="shared" si="319"/>
        <v>0</v>
      </c>
      <c r="AJ675" s="3">
        <f t="shared" si="320"/>
        <v>2</v>
      </c>
      <c r="AK675" s="3">
        <f t="shared" si="302"/>
        <v>-0.3</v>
      </c>
      <c r="AL675" s="3">
        <f t="shared" si="321"/>
        <v>2</v>
      </c>
      <c r="AM675" s="3">
        <f t="shared" si="322"/>
        <v>0</v>
      </c>
      <c r="AN675" s="3">
        <f t="shared" si="323"/>
        <v>1</v>
      </c>
      <c r="AO675" s="3">
        <f t="shared" si="324"/>
        <v>0</v>
      </c>
      <c r="AP675" s="3">
        <f t="shared" si="325"/>
        <v>0</v>
      </c>
      <c r="AQ675" s="3">
        <f t="shared" si="326"/>
        <v>1</v>
      </c>
      <c r="AR675" s="3">
        <f t="shared" si="329"/>
        <v>4</v>
      </c>
      <c r="AS675" s="3">
        <f t="shared" si="303"/>
        <v>1</v>
      </c>
      <c r="AT675" s="3">
        <f t="shared" si="327"/>
        <v>0</v>
      </c>
      <c r="BF675">
        <f t="shared" si="300"/>
        <v>0</v>
      </c>
      <c r="BG675">
        <f t="shared" si="304"/>
        <v>0</v>
      </c>
      <c r="BH675">
        <f t="shared" si="305"/>
        <v>2</v>
      </c>
      <c r="BI675">
        <f t="shared" si="306"/>
        <v>0</v>
      </c>
      <c r="BJ675">
        <f t="shared" si="307"/>
        <v>1</v>
      </c>
      <c r="BK675">
        <f t="shared" si="301"/>
        <v>0.3</v>
      </c>
      <c r="BL675">
        <f t="shared" si="308"/>
        <v>0</v>
      </c>
      <c r="BM675">
        <f t="shared" si="309"/>
        <v>0</v>
      </c>
      <c r="BN675">
        <f t="shared" si="310"/>
        <v>0</v>
      </c>
      <c r="BO675">
        <f t="shared" si="311"/>
        <v>0</v>
      </c>
      <c r="BP675">
        <f t="shared" si="312"/>
        <v>0</v>
      </c>
      <c r="BQ675">
        <f t="shared" si="313"/>
        <v>2</v>
      </c>
      <c r="BR675">
        <f t="shared" si="314"/>
        <v>1</v>
      </c>
      <c r="BS675">
        <f t="shared" si="315"/>
        <v>-1</v>
      </c>
      <c r="BT675">
        <f t="shared" si="328"/>
        <v>0</v>
      </c>
    </row>
    <row r="676" spans="1:72" x14ac:dyDescent="0.3">
      <c r="A676" s="1" t="s">
        <v>50</v>
      </c>
      <c r="B676" s="1">
        <v>1</v>
      </c>
      <c r="C676" s="1">
        <v>4</v>
      </c>
      <c r="D676" s="1">
        <v>26</v>
      </c>
      <c r="E676" s="1">
        <v>0</v>
      </c>
      <c r="F676" s="1">
        <v>0</v>
      </c>
      <c r="G676" s="1">
        <v>1</v>
      </c>
      <c r="H676" s="1">
        <v>2</v>
      </c>
      <c r="I676" s="1">
        <v>0</v>
      </c>
      <c r="J676" s="1">
        <v>15</v>
      </c>
      <c r="K676" s="1">
        <v>1</v>
      </c>
      <c r="L676" s="1">
        <v>1</v>
      </c>
      <c r="M676" s="1">
        <v>1</v>
      </c>
      <c r="N676" s="1">
        <v>12</v>
      </c>
      <c r="O676" s="1">
        <v>14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3">
        <f t="shared" si="316"/>
        <v>1</v>
      </c>
      <c r="AG676" s="3">
        <f t="shared" si="317"/>
        <v>0</v>
      </c>
      <c r="AH676" s="3">
        <f t="shared" si="318"/>
        <v>1</v>
      </c>
      <c r="AI676" s="3">
        <f t="shared" si="319"/>
        <v>0</v>
      </c>
      <c r="AJ676" s="3">
        <f t="shared" si="320"/>
        <v>2</v>
      </c>
      <c r="AK676" s="3">
        <f t="shared" si="302"/>
        <v>-0.89999999999999991</v>
      </c>
      <c r="AL676" s="3">
        <f t="shared" si="321"/>
        <v>1</v>
      </c>
      <c r="AM676" s="3">
        <f t="shared" si="322"/>
        <v>0</v>
      </c>
      <c r="AN676" s="3">
        <f t="shared" si="323"/>
        <v>1</v>
      </c>
      <c r="AO676" s="3">
        <f t="shared" si="324"/>
        <v>0</v>
      </c>
      <c r="AP676" s="3">
        <f t="shared" si="325"/>
        <v>0</v>
      </c>
      <c r="AQ676" s="3">
        <f t="shared" si="326"/>
        <v>2</v>
      </c>
      <c r="AR676" s="3">
        <f t="shared" si="329"/>
        <v>3</v>
      </c>
      <c r="AS676" s="3">
        <f t="shared" si="303"/>
        <v>0</v>
      </c>
      <c r="AT676" s="3">
        <f t="shared" si="327"/>
        <v>-1</v>
      </c>
      <c r="BF676">
        <f t="shared" si="300"/>
        <v>0</v>
      </c>
      <c r="BG676">
        <f t="shared" si="304"/>
        <v>0</v>
      </c>
      <c r="BH676">
        <f t="shared" si="305"/>
        <v>2</v>
      </c>
      <c r="BI676">
        <f t="shared" si="306"/>
        <v>0</v>
      </c>
      <c r="BJ676">
        <f t="shared" si="307"/>
        <v>1</v>
      </c>
      <c r="BK676">
        <f t="shared" si="301"/>
        <v>0.89999999999999991</v>
      </c>
      <c r="BL676">
        <f t="shared" si="308"/>
        <v>0</v>
      </c>
      <c r="BM676">
        <f t="shared" si="309"/>
        <v>0</v>
      </c>
      <c r="BN676">
        <f t="shared" si="310"/>
        <v>0</v>
      </c>
      <c r="BO676">
        <f t="shared" si="311"/>
        <v>0</v>
      </c>
      <c r="BP676">
        <f t="shared" si="312"/>
        <v>0</v>
      </c>
      <c r="BQ676">
        <f t="shared" si="313"/>
        <v>1</v>
      </c>
      <c r="BR676">
        <f t="shared" si="314"/>
        <v>2</v>
      </c>
      <c r="BS676">
        <f t="shared" si="315"/>
        <v>0</v>
      </c>
      <c r="BT676">
        <f t="shared" si="328"/>
        <v>1</v>
      </c>
    </row>
    <row r="677" spans="1:72" x14ac:dyDescent="0.3">
      <c r="A677" s="1" t="s">
        <v>50</v>
      </c>
      <c r="B677" s="1">
        <v>1</v>
      </c>
      <c r="C677" s="1">
        <v>4</v>
      </c>
      <c r="D677" s="1">
        <v>27</v>
      </c>
      <c r="E677" s="1">
        <v>0</v>
      </c>
      <c r="F677" s="1">
        <v>0</v>
      </c>
      <c r="G677" s="1">
        <v>1</v>
      </c>
      <c r="H677" s="1">
        <v>2</v>
      </c>
      <c r="I677" s="1">
        <v>15</v>
      </c>
      <c r="J677" s="1">
        <v>15</v>
      </c>
      <c r="K677" s="1">
        <v>1</v>
      </c>
      <c r="L677" s="1">
        <v>2</v>
      </c>
      <c r="M677" s="1">
        <v>1</v>
      </c>
      <c r="N677" s="1">
        <v>13</v>
      </c>
      <c r="O677" s="1">
        <v>14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1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3">
        <f t="shared" si="316"/>
        <v>1</v>
      </c>
      <c r="AG677" s="3">
        <f t="shared" si="317"/>
        <v>0</v>
      </c>
      <c r="AH677" s="3">
        <f t="shared" si="318"/>
        <v>1</v>
      </c>
      <c r="AI677" s="3">
        <f t="shared" si="319"/>
        <v>0</v>
      </c>
      <c r="AJ677" s="3">
        <f t="shared" si="320"/>
        <v>2</v>
      </c>
      <c r="AK677" s="3">
        <f t="shared" si="302"/>
        <v>-0.3</v>
      </c>
      <c r="AL677" s="3">
        <f t="shared" si="321"/>
        <v>0</v>
      </c>
      <c r="AM677" s="3">
        <f t="shared" si="322"/>
        <v>0</v>
      </c>
      <c r="AN677" s="3">
        <f t="shared" si="323"/>
        <v>0</v>
      </c>
      <c r="AO677" s="3">
        <f t="shared" si="324"/>
        <v>0</v>
      </c>
      <c r="AP677" s="3">
        <f t="shared" si="325"/>
        <v>0</v>
      </c>
      <c r="AQ677" s="3">
        <f t="shared" si="326"/>
        <v>3</v>
      </c>
      <c r="AR677" s="3">
        <f t="shared" si="329"/>
        <v>2</v>
      </c>
      <c r="AS677" s="3">
        <f t="shared" si="303"/>
        <v>0</v>
      </c>
      <c r="AT677" s="3">
        <f t="shared" si="327"/>
        <v>0</v>
      </c>
      <c r="BF677">
        <f t="shared" si="300"/>
        <v>0</v>
      </c>
      <c r="BG677">
        <f t="shared" si="304"/>
        <v>0</v>
      </c>
      <c r="BH677">
        <f t="shared" si="305"/>
        <v>2</v>
      </c>
      <c r="BI677">
        <f t="shared" si="306"/>
        <v>0</v>
      </c>
      <c r="BJ677">
        <f t="shared" si="307"/>
        <v>1</v>
      </c>
      <c r="BK677">
        <f t="shared" si="301"/>
        <v>0.3</v>
      </c>
      <c r="BL677">
        <f t="shared" si="308"/>
        <v>0</v>
      </c>
      <c r="BM677">
        <f t="shared" si="309"/>
        <v>0</v>
      </c>
      <c r="BN677">
        <f t="shared" si="310"/>
        <v>0</v>
      </c>
      <c r="BO677">
        <f t="shared" si="311"/>
        <v>0</v>
      </c>
      <c r="BP677">
        <f t="shared" si="312"/>
        <v>0</v>
      </c>
      <c r="BQ677">
        <f t="shared" si="313"/>
        <v>0</v>
      </c>
      <c r="BR677">
        <f t="shared" si="314"/>
        <v>3</v>
      </c>
      <c r="BS677">
        <f t="shared" si="315"/>
        <v>0</v>
      </c>
      <c r="BT677">
        <f t="shared" si="328"/>
        <v>0</v>
      </c>
    </row>
    <row r="678" spans="1:72" x14ac:dyDescent="0.3">
      <c r="A678" s="1" t="s">
        <v>50</v>
      </c>
      <c r="B678" s="1">
        <v>1</v>
      </c>
      <c r="C678" s="1">
        <v>4</v>
      </c>
      <c r="D678" s="1">
        <v>28</v>
      </c>
      <c r="E678" s="1">
        <v>0</v>
      </c>
      <c r="F678" s="1">
        <v>0</v>
      </c>
      <c r="G678" s="1">
        <v>1</v>
      </c>
      <c r="H678" s="1">
        <v>2</v>
      </c>
      <c r="I678" s="1">
        <v>30</v>
      </c>
      <c r="J678" s="1">
        <v>15</v>
      </c>
      <c r="K678" s="1">
        <v>1</v>
      </c>
      <c r="L678" s="1">
        <v>2</v>
      </c>
      <c r="M678" s="1">
        <v>2</v>
      </c>
      <c r="N678" s="1">
        <v>13</v>
      </c>
      <c r="O678" s="1">
        <v>15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3">
        <f t="shared" si="316"/>
        <v>1</v>
      </c>
      <c r="AG678" s="3">
        <f t="shared" si="317"/>
        <v>0</v>
      </c>
      <c r="AH678" s="3">
        <f t="shared" si="318"/>
        <v>0</v>
      </c>
      <c r="AI678" s="3">
        <f t="shared" si="319"/>
        <v>0</v>
      </c>
      <c r="AJ678" s="3">
        <f t="shared" si="320"/>
        <v>2</v>
      </c>
      <c r="AK678" s="3">
        <f t="shared" si="302"/>
        <v>0.3</v>
      </c>
      <c r="AL678" s="3">
        <f t="shared" si="321"/>
        <v>0</v>
      </c>
      <c r="AM678" s="3">
        <f t="shared" si="322"/>
        <v>0</v>
      </c>
      <c r="AN678" s="3">
        <f t="shared" si="323"/>
        <v>0</v>
      </c>
      <c r="AO678" s="3">
        <f t="shared" si="324"/>
        <v>0</v>
      </c>
      <c r="AP678" s="3">
        <f t="shared" si="325"/>
        <v>0</v>
      </c>
      <c r="AQ678" s="3">
        <f t="shared" si="326"/>
        <v>3</v>
      </c>
      <c r="AR678" s="3">
        <f t="shared" si="329"/>
        <v>3</v>
      </c>
      <c r="AS678" s="3">
        <f t="shared" si="303"/>
        <v>0</v>
      </c>
      <c r="AT678" s="3">
        <f t="shared" si="327"/>
        <v>0</v>
      </c>
      <c r="BF678">
        <f t="shared" si="300"/>
        <v>0</v>
      </c>
      <c r="BG678">
        <f t="shared" si="304"/>
        <v>1</v>
      </c>
      <c r="BH678">
        <f t="shared" si="305"/>
        <v>2</v>
      </c>
      <c r="BI678">
        <f t="shared" si="306"/>
        <v>0</v>
      </c>
      <c r="BJ678">
        <f t="shared" si="307"/>
        <v>1</v>
      </c>
      <c r="BK678">
        <f t="shared" si="301"/>
        <v>-0.3</v>
      </c>
      <c r="BL678">
        <f t="shared" si="308"/>
        <v>0</v>
      </c>
      <c r="BM678">
        <f t="shared" si="309"/>
        <v>0</v>
      </c>
      <c r="BN678">
        <f t="shared" si="310"/>
        <v>0</v>
      </c>
      <c r="BO678">
        <f t="shared" si="311"/>
        <v>0</v>
      </c>
      <c r="BP678">
        <f t="shared" si="312"/>
        <v>0</v>
      </c>
      <c r="BQ678">
        <f t="shared" si="313"/>
        <v>0</v>
      </c>
      <c r="BR678">
        <f t="shared" si="314"/>
        <v>2</v>
      </c>
      <c r="BS678">
        <f t="shared" si="315"/>
        <v>0</v>
      </c>
      <c r="BT678">
        <f t="shared" si="328"/>
        <v>0</v>
      </c>
    </row>
    <row r="679" spans="1:72" x14ac:dyDescent="0.3">
      <c r="A679" s="1" t="s">
        <v>50</v>
      </c>
      <c r="B679" s="1">
        <v>1</v>
      </c>
      <c r="C679" s="1">
        <v>4</v>
      </c>
      <c r="D679" s="1">
        <v>29</v>
      </c>
      <c r="E679" s="1">
        <v>0</v>
      </c>
      <c r="F679" s="1">
        <v>0</v>
      </c>
      <c r="G679" s="1">
        <v>1</v>
      </c>
      <c r="H679" s="1">
        <v>2</v>
      </c>
      <c r="I679" s="1">
        <v>30</v>
      </c>
      <c r="J679" s="1">
        <v>30</v>
      </c>
      <c r="K679" s="1">
        <v>1</v>
      </c>
      <c r="L679" s="1">
        <v>1</v>
      </c>
      <c r="M679" s="1">
        <v>2</v>
      </c>
      <c r="N679" s="1">
        <v>13</v>
      </c>
      <c r="O679" s="1">
        <v>16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3">
        <f t="shared" si="316"/>
        <v>1</v>
      </c>
      <c r="AG679" s="3">
        <f t="shared" si="317"/>
        <v>0</v>
      </c>
      <c r="AH679" s="3">
        <f t="shared" si="318"/>
        <v>0</v>
      </c>
      <c r="AI679" s="3">
        <f t="shared" si="319"/>
        <v>0</v>
      </c>
      <c r="AJ679" s="3">
        <f t="shared" si="320"/>
        <v>1</v>
      </c>
      <c r="AK679" s="3">
        <f t="shared" si="302"/>
        <v>-0.3</v>
      </c>
      <c r="AL679" s="3">
        <f t="shared" si="321"/>
        <v>0</v>
      </c>
      <c r="AM679" s="3">
        <f t="shared" si="322"/>
        <v>0</v>
      </c>
      <c r="AN679" s="3">
        <f t="shared" si="323"/>
        <v>0</v>
      </c>
      <c r="AO679" s="3">
        <f t="shared" si="324"/>
        <v>0</v>
      </c>
      <c r="AP679" s="3">
        <f t="shared" si="325"/>
        <v>0</v>
      </c>
      <c r="AQ679" s="3">
        <f t="shared" si="326"/>
        <v>3</v>
      </c>
      <c r="AR679" s="3">
        <f t="shared" si="329"/>
        <v>2</v>
      </c>
      <c r="AS679" s="3">
        <f t="shared" si="303"/>
        <v>0</v>
      </c>
      <c r="AT679" s="3">
        <f t="shared" si="327"/>
        <v>0</v>
      </c>
      <c r="BF679">
        <f t="shared" si="300"/>
        <v>0</v>
      </c>
      <c r="BG679">
        <f t="shared" si="304"/>
        <v>1</v>
      </c>
      <c r="BH679">
        <f t="shared" si="305"/>
        <v>1</v>
      </c>
      <c r="BI679">
        <f t="shared" si="306"/>
        <v>0</v>
      </c>
      <c r="BJ679">
        <f t="shared" si="307"/>
        <v>2</v>
      </c>
      <c r="BK679">
        <f t="shared" si="301"/>
        <v>0.3</v>
      </c>
      <c r="BL679">
        <f t="shared" si="308"/>
        <v>0</v>
      </c>
      <c r="BM679">
        <f t="shared" si="309"/>
        <v>0</v>
      </c>
      <c r="BN679">
        <f t="shared" si="310"/>
        <v>0</v>
      </c>
      <c r="BO679">
        <f t="shared" si="311"/>
        <v>0</v>
      </c>
      <c r="BP679">
        <f t="shared" si="312"/>
        <v>0</v>
      </c>
      <c r="BQ679">
        <f t="shared" si="313"/>
        <v>0</v>
      </c>
      <c r="BR679">
        <f t="shared" si="314"/>
        <v>3</v>
      </c>
      <c r="BS679">
        <f t="shared" si="315"/>
        <v>0</v>
      </c>
      <c r="BT679">
        <f t="shared" si="328"/>
        <v>0</v>
      </c>
    </row>
    <row r="680" spans="1:72" x14ac:dyDescent="0.3">
      <c r="A680" s="1" t="s">
        <v>50</v>
      </c>
      <c r="B680" s="1">
        <v>1</v>
      </c>
      <c r="C680" s="1">
        <v>4</v>
      </c>
      <c r="D680" s="1">
        <v>30</v>
      </c>
      <c r="E680" s="1">
        <v>0</v>
      </c>
      <c r="F680" s="1">
        <v>0</v>
      </c>
      <c r="G680" s="1">
        <v>1</v>
      </c>
      <c r="H680" s="1">
        <v>2</v>
      </c>
      <c r="I680" s="1">
        <v>30</v>
      </c>
      <c r="J680" s="1">
        <v>40</v>
      </c>
      <c r="K680" s="1">
        <v>1</v>
      </c>
      <c r="L680" s="1">
        <v>2</v>
      </c>
      <c r="M680" s="1">
        <v>1</v>
      </c>
      <c r="N680" s="1">
        <v>14</v>
      </c>
      <c r="O680" s="1">
        <v>16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1</v>
      </c>
      <c r="AD680" s="1">
        <v>0</v>
      </c>
      <c r="AE680" s="1">
        <v>0</v>
      </c>
      <c r="AF680" s="3">
        <f t="shared" si="316"/>
        <v>1</v>
      </c>
      <c r="AG680" s="3">
        <f t="shared" si="317"/>
        <v>0</v>
      </c>
      <c r="AH680" s="3">
        <f t="shared" si="318"/>
        <v>0</v>
      </c>
      <c r="AI680" s="3">
        <f t="shared" si="319"/>
        <v>0</v>
      </c>
      <c r="AJ680" s="3">
        <f t="shared" si="320"/>
        <v>1</v>
      </c>
      <c r="AK680" s="3">
        <f t="shared" si="302"/>
        <v>-0.89999999999999991</v>
      </c>
      <c r="AL680" s="3">
        <f t="shared" si="321"/>
        <v>1</v>
      </c>
      <c r="AM680" s="3">
        <f t="shared" si="322"/>
        <v>0</v>
      </c>
      <c r="AN680" s="3">
        <f t="shared" si="323"/>
        <v>0</v>
      </c>
      <c r="AO680" s="3">
        <f t="shared" si="324"/>
        <v>0</v>
      </c>
      <c r="AP680" s="3">
        <f t="shared" si="325"/>
        <v>0</v>
      </c>
      <c r="AQ680" s="3">
        <f t="shared" si="326"/>
        <v>3</v>
      </c>
      <c r="AR680" s="3">
        <f t="shared" si="329"/>
        <v>2</v>
      </c>
      <c r="AS680" s="3">
        <f t="shared" si="303"/>
        <v>0</v>
      </c>
      <c r="AT680" s="3">
        <f t="shared" si="327"/>
        <v>0</v>
      </c>
      <c r="BF680">
        <f t="shared" si="300"/>
        <v>0</v>
      </c>
      <c r="BG680">
        <f t="shared" si="304"/>
        <v>1</v>
      </c>
      <c r="BH680">
        <f t="shared" si="305"/>
        <v>0</v>
      </c>
      <c r="BI680">
        <f t="shared" si="306"/>
        <v>0</v>
      </c>
      <c r="BJ680">
        <f t="shared" si="307"/>
        <v>2</v>
      </c>
      <c r="BK680">
        <f t="shared" si="301"/>
        <v>0.89999999999999991</v>
      </c>
      <c r="BL680">
        <f t="shared" si="308"/>
        <v>0</v>
      </c>
      <c r="BM680">
        <f t="shared" si="309"/>
        <v>0</v>
      </c>
      <c r="BN680">
        <f t="shared" si="310"/>
        <v>0</v>
      </c>
      <c r="BO680">
        <f t="shared" si="311"/>
        <v>0</v>
      </c>
      <c r="BP680">
        <f t="shared" si="312"/>
        <v>0</v>
      </c>
      <c r="BQ680">
        <f t="shared" si="313"/>
        <v>0</v>
      </c>
      <c r="BR680">
        <f t="shared" si="314"/>
        <v>3</v>
      </c>
      <c r="BS680">
        <f t="shared" si="315"/>
        <v>0</v>
      </c>
      <c r="BT680">
        <f t="shared" si="328"/>
        <v>0</v>
      </c>
    </row>
    <row r="681" spans="1:72" x14ac:dyDescent="0.3">
      <c r="A681" s="1" t="s">
        <v>50</v>
      </c>
      <c r="B681" s="1">
        <v>1</v>
      </c>
      <c r="C681" s="1">
        <v>4</v>
      </c>
      <c r="D681" s="1">
        <v>31</v>
      </c>
      <c r="E681" s="1">
        <v>0</v>
      </c>
      <c r="F681" s="1">
        <v>0</v>
      </c>
      <c r="G681" s="1">
        <v>1</v>
      </c>
      <c r="H681" s="1">
        <v>2</v>
      </c>
      <c r="I681" s="1">
        <v>40</v>
      </c>
      <c r="J681" s="1">
        <v>40</v>
      </c>
      <c r="K681" s="1">
        <v>1</v>
      </c>
      <c r="L681" s="1">
        <v>1</v>
      </c>
      <c r="M681" s="1">
        <v>2</v>
      </c>
      <c r="N681" s="1">
        <v>14</v>
      </c>
      <c r="O681" s="1">
        <v>17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1</v>
      </c>
      <c r="AB681" s="1">
        <v>0</v>
      </c>
      <c r="AC681" s="1">
        <v>0</v>
      </c>
      <c r="AD681" s="1">
        <v>0</v>
      </c>
      <c r="AE681" s="1">
        <v>0</v>
      </c>
      <c r="AF681" s="3">
        <f t="shared" si="316"/>
        <v>1</v>
      </c>
      <c r="AG681" s="3">
        <f t="shared" si="317"/>
        <v>0</v>
      </c>
      <c r="AH681" s="3">
        <f t="shared" si="318"/>
        <v>0</v>
      </c>
      <c r="AI681" s="3">
        <f t="shared" si="319"/>
        <v>0</v>
      </c>
      <c r="AJ681" s="3">
        <f t="shared" si="320"/>
        <v>1</v>
      </c>
      <c r="AK681" s="3">
        <f t="shared" si="302"/>
        <v>-0.3</v>
      </c>
      <c r="AL681" s="3">
        <f t="shared" si="321"/>
        <v>1</v>
      </c>
      <c r="AM681" s="3">
        <f t="shared" si="322"/>
        <v>0</v>
      </c>
      <c r="AN681" s="3">
        <f t="shared" si="323"/>
        <v>0</v>
      </c>
      <c r="AO681" s="3">
        <f t="shared" si="324"/>
        <v>0</v>
      </c>
      <c r="AP681" s="3">
        <f t="shared" si="325"/>
        <v>0</v>
      </c>
      <c r="AQ681" s="3">
        <f t="shared" si="326"/>
        <v>3</v>
      </c>
      <c r="AR681" s="3">
        <f t="shared" si="329"/>
        <v>2</v>
      </c>
      <c r="AS681" s="3">
        <f t="shared" si="303"/>
        <v>0</v>
      </c>
      <c r="AT681" s="3">
        <f t="shared" si="327"/>
        <v>0</v>
      </c>
      <c r="BF681">
        <f t="shared" si="300"/>
        <v>0</v>
      </c>
      <c r="BG681">
        <f t="shared" si="304"/>
        <v>0</v>
      </c>
      <c r="BH681">
        <f t="shared" si="305"/>
        <v>0</v>
      </c>
      <c r="BI681">
        <f t="shared" si="306"/>
        <v>1</v>
      </c>
      <c r="BJ681">
        <f t="shared" si="307"/>
        <v>2</v>
      </c>
      <c r="BK681">
        <f t="shared" si="301"/>
        <v>0.3</v>
      </c>
      <c r="BL681">
        <f t="shared" si="308"/>
        <v>1</v>
      </c>
      <c r="BM681">
        <f t="shared" si="309"/>
        <v>0</v>
      </c>
      <c r="BN681">
        <f t="shared" si="310"/>
        <v>0</v>
      </c>
      <c r="BO681">
        <f t="shared" si="311"/>
        <v>0</v>
      </c>
      <c r="BP681">
        <f t="shared" si="312"/>
        <v>0</v>
      </c>
      <c r="BQ681">
        <f t="shared" si="313"/>
        <v>0</v>
      </c>
      <c r="BR681">
        <f t="shared" si="314"/>
        <v>3</v>
      </c>
      <c r="BS681">
        <f t="shared" si="315"/>
        <v>0</v>
      </c>
      <c r="BT681">
        <f t="shared" si="328"/>
        <v>0</v>
      </c>
    </row>
    <row r="682" spans="1:72" x14ac:dyDescent="0.3">
      <c r="A682" s="1" t="s">
        <v>50</v>
      </c>
      <c r="B682" s="1">
        <v>1</v>
      </c>
      <c r="C682" s="1">
        <v>4</v>
      </c>
      <c r="D682" s="1">
        <v>32</v>
      </c>
      <c r="E682" s="1">
        <v>0</v>
      </c>
      <c r="F682" s="1">
        <v>0</v>
      </c>
      <c r="G682" s="1">
        <v>1</v>
      </c>
      <c r="H682" s="1">
        <v>2</v>
      </c>
      <c r="I682" s="1">
        <v>40</v>
      </c>
      <c r="J682" s="1" t="s">
        <v>46</v>
      </c>
      <c r="K682" s="1">
        <v>1</v>
      </c>
      <c r="L682" s="1">
        <v>2</v>
      </c>
      <c r="M682" s="1">
        <v>1</v>
      </c>
      <c r="N682" s="1">
        <v>15</v>
      </c>
      <c r="O682" s="1">
        <v>17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1</v>
      </c>
      <c r="AA682" s="1">
        <v>0</v>
      </c>
      <c r="AB682" s="1">
        <v>0</v>
      </c>
      <c r="AC682" s="1">
        <v>1</v>
      </c>
      <c r="AD682" s="1">
        <v>0</v>
      </c>
      <c r="AE682" s="1">
        <v>0</v>
      </c>
      <c r="AF682" s="3">
        <f t="shared" si="316"/>
        <v>1</v>
      </c>
      <c r="AG682" s="3">
        <f t="shared" si="317"/>
        <v>0</v>
      </c>
      <c r="AH682" s="3">
        <f t="shared" si="318"/>
        <v>0</v>
      </c>
      <c r="AI682" s="3">
        <f t="shared" si="319"/>
        <v>1</v>
      </c>
      <c r="AJ682" s="3">
        <f t="shared" si="320"/>
        <v>2</v>
      </c>
      <c r="AK682" s="3">
        <f t="shared" si="302"/>
        <v>-0.89999999999999991</v>
      </c>
      <c r="AL682" s="3">
        <f t="shared" si="321"/>
        <v>2</v>
      </c>
      <c r="AM682" s="3">
        <f t="shared" si="322"/>
        <v>0</v>
      </c>
      <c r="AN682" s="3">
        <f t="shared" si="323"/>
        <v>0</v>
      </c>
      <c r="AO682" s="3">
        <f t="shared" si="324"/>
        <v>0</v>
      </c>
      <c r="AP682" s="3">
        <f t="shared" si="325"/>
        <v>0</v>
      </c>
      <c r="AQ682" s="3">
        <f t="shared" si="326"/>
        <v>3</v>
      </c>
      <c r="AR682" s="3">
        <f t="shared" si="329"/>
        <v>3</v>
      </c>
      <c r="AS682" s="3">
        <f t="shared" si="303"/>
        <v>0</v>
      </c>
      <c r="AT682" s="3">
        <f t="shared" si="327"/>
        <v>0</v>
      </c>
      <c r="BF682">
        <f t="shared" si="300"/>
        <v>0</v>
      </c>
      <c r="BG682">
        <f t="shared" si="304"/>
        <v>0</v>
      </c>
      <c r="BH682">
        <f t="shared" si="305"/>
        <v>0</v>
      </c>
      <c r="BI682">
        <f t="shared" si="306"/>
        <v>1</v>
      </c>
      <c r="BJ682">
        <f t="shared" si="307"/>
        <v>1</v>
      </c>
      <c r="BK682">
        <f t="shared" si="301"/>
        <v>0.89999999999999991</v>
      </c>
      <c r="BL682">
        <f t="shared" si="308"/>
        <v>1</v>
      </c>
      <c r="BM682">
        <f t="shared" si="309"/>
        <v>0</v>
      </c>
      <c r="BN682">
        <f t="shared" si="310"/>
        <v>0</v>
      </c>
      <c r="BO682">
        <f t="shared" si="311"/>
        <v>0</v>
      </c>
      <c r="BP682">
        <f t="shared" si="312"/>
        <v>0</v>
      </c>
      <c r="BQ682">
        <f t="shared" si="313"/>
        <v>0</v>
      </c>
      <c r="BR682">
        <f t="shared" si="314"/>
        <v>2</v>
      </c>
      <c r="BS682">
        <f t="shared" si="315"/>
        <v>0</v>
      </c>
      <c r="BT682">
        <f t="shared" si="328"/>
        <v>0</v>
      </c>
    </row>
    <row r="683" spans="1:72" x14ac:dyDescent="0.3">
      <c r="A683" s="1" t="s">
        <v>50</v>
      </c>
      <c r="B683" s="1">
        <v>1</v>
      </c>
      <c r="C683" s="1">
        <v>4</v>
      </c>
      <c r="D683" s="1">
        <v>33</v>
      </c>
      <c r="E683" s="1">
        <v>0</v>
      </c>
      <c r="F683" s="1">
        <v>0</v>
      </c>
      <c r="G683" s="1">
        <v>1</v>
      </c>
      <c r="H683" s="1">
        <v>2</v>
      </c>
      <c r="I683" s="1">
        <v>40</v>
      </c>
      <c r="J683" s="1">
        <v>40</v>
      </c>
      <c r="K683" s="1">
        <v>1</v>
      </c>
      <c r="L683" s="1">
        <v>1</v>
      </c>
      <c r="M683" s="1">
        <v>2</v>
      </c>
      <c r="N683" s="1">
        <v>15</v>
      </c>
      <c r="O683" s="1">
        <v>18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1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3">
        <f t="shared" si="316"/>
        <v>1</v>
      </c>
      <c r="AG683" s="3">
        <f t="shared" si="317"/>
        <v>0</v>
      </c>
      <c r="AH683" s="3">
        <f t="shared" si="318"/>
        <v>0</v>
      </c>
      <c r="AI683" s="3">
        <f t="shared" si="319"/>
        <v>1</v>
      </c>
      <c r="AJ683" s="3">
        <f t="shared" si="320"/>
        <v>1</v>
      </c>
      <c r="AK683" s="3">
        <f t="shared" si="302"/>
        <v>-0.3</v>
      </c>
      <c r="AL683" s="3">
        <f t="shared" si="321"/>
        <v>1</v>
      </c>
      <c r="AM683" s="3">
        <f t="shared" si="322"/>
        <v>0</v>
      </c>
      <c r="AN683" s="3">
        <f t="shared" si="323"/>
        <v>0</v>
      </c>
      <c r="AO683" s="3">
        <f t="shared" si="324"/>
        <v>0</v>
      </c>
      <c r="AP683" s="3">
        <f t="shared" si="325"/>
        <v>0</v>
      </c>
      <c r="AQ683" s="3">
        <f t="shared" si="326"/>
        <v>3</v>
      </c>
      <c r="AR683" s="3">
        <f t="shared" si="329"/>
        <v>2</v>
      </c>
      <c r="AS683" s="3">
        <f t="shared" si="303"/>
        <v>0</v>
      </c>
      <c r="AT683" s="3">
        <f t="shared" si="327"/>
        <v>0</v>
      </c>
      <c r="BF683">
        <f t="shared" si="300"/>
        <v>0</v>
      </c>
      <c r="BG683">
        <f t="shared" si="304"/>
        <v>1</v>
      </c>
      <c r="BH683">
        <f t="shared" si="305"/>
        <v>0</v>
      </c>
      <c r="BI683">
        <f t="shared" si="306"/>
        <v>1</v>
      </c>
      <c r="BJ683">
        <f t="shared" si="307"/>
        <v>2</v>
      </c>
      <c r="BK683">
        <f t="shared" si="301"/>
        <v>0.3</v>
      </c>
      <c r="BL683">
        <f t="shared" si="308"/>
        <v>2</v>
      </c>
      <c r="BM683">
        <f t="shared" si="309"/>
        <v>0</v>
      </c>
      <c r="BN683">
        <f t="shared" si="310"/>
        <v>0</v>
      </c>
      <c r="BO683">
        <f t="shared" si="311"/>
        <v>0</v>
      </c>
      <c r="BP683">
        <f t="shared" si="312"/>
        <v>0</v>
      </c>
      <c r="BQ683">
        <f t="shared" si="313"/>
        <v>0</v>
      </c>
      <c r="BR683">
        <f t="shared" si="314"/>
        <v>3</v>
      </c>
      <c r="BS683">
        <f t="shared" si="315"/>
        <v>0</v>
      </c>
      <c r="BT683">
        <f t="shared" si="328"/>
        <v>0</v>
      </c>
    </row>
    <row r="684" spans="1:72" x14ac:dyDescent="0.3">
      <c r="A684" s="1" t="s">
        <v>50</v>
      </c>
      <c r="B684" s="1">
        <v>1</v>
      </c>
      <c r="C684" s="1">
        <v>4</v>
      </c>
      <c r="D684" s="1">
        <v>34</v>
      </c>
      <c r="E684" s="1">
        <v>0</v>
      </c>
      <c r="F684" s="1">
        <v>0</v>
      </c>
      <c r="G684" s="1">
        <v>1</v>
      </c>
      <c r="H684" s="1">
        <v>2</v>
      </c>
      <c r="I684" s="1">
        <v>40</v>
      </c>
      <c r="J684" s="1" t="s">
        <v>46</v>
      </c>
      <c r="K684" s="1">
        <v>1</v>
      </c>
      <c r="L684" s="1">
        <v>1</v>
      </c>
      <c r="M684" s="1">
        <v>1</v>
      </c>
      <c r="N684" s="1">
        <v>16</v>
      </c>
      <c r="O684" s="1">
        <v>18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1</v>
      </c>
      <c r="AD684" s="1">
        <v>0</v>
      </c>
      <c r="AE684" s="1">
        <v>0</v>
      </c>
      <c r="AF684" s="3">
        <f t="shared" si="316"/>
        <v>1</v>
      </c>
      <c r="AG684" s="3">
        <f t="shared" si="317"/>
        <v>0</v>
      </c>
      <c r="AH684" s="3">
        <f t="shared" si="318"/>
        <v>0</v>
      </c>
      <c r="AI684" s="3">
        <f t="shared" si="319"/>
        <v>1</v>
      </c>
      <c r="AJ684" s="3">
        <f t="shared" si="320"/>
        <v>2</v>
      </c>
      <c r="AK684" s="3">
        <f t="shared" si="302"/>
        <v>-0.89999999999999991</v>
      </c>
      <c r="AL684" s="3">
        <f t="shared" si="321"/>
        <v>2</v>
      </c>
      <c r="AM684" s="3">
        <f t="shared" si="322"/>
        <v>0</v>
      </c>
      <c r="AN684" s="3">
        <f t="shared" si="323"/>
        <v>0</v>
      </c>
      <c r="AO684" s="3">
        <f t="shared" si="324"/>
        <v>0</v>
      </c>
      <c r="AP684" s="3">
        <f t="shared" si="325"/>
        <v>0</v>
      </c>
      <c r="AQ684" s="3">
        <f t="shared" si="326"/>
        <v>3</v>
      </c>
      <c r="AR684" s="3">
        <f t="shared" si="329"/>
        <v>3</v>
      </c>
      <c r="AS684" s="3">
        <f t="shared" si="303"/>
        <v>0</v>
      </c>
      <c r="AT684" s="3">
        <f t="shared" si="327"/>
        <v>0</v>
      </c>
      <c r="BF684">
        <f t="shared" si="300"/>
        <v>0</v>
      </c>
      <c r="BG684">
        <f t="shared" si="304"/>
        <v>1</v>
      </c>
      <c r="BH684">
        <f t="shared" si="305"/>
        <v>0</v>
      </c>
      <c r="BI684">
        <f t="shared" si="306"/>
        <v>0</v>
      </c>
      <c r="BJ684">
        <f t="shared" si="307"/>
        <v>1</v>
      </c>
      <c r="BK684">
        <f t="shared" si="301"/>
        <v>0.89999999999999991</v>
      </c>
      <c r="BL684">
        <f t="shared" si="308"/>
        <v>1</v>
      </c>
      <c r="BM684">
        <f t="shared" si="309"/>
        <v>0</v>
      </c>
      <c r="BN684">
        <f t="shared" si="310"/>
        <v>0</v>
      </c>
      <c r="BO684">
        <f t="shared" si="311"/>
        <v>0</v>
      </c>
      <c r="BP684">
        <f t="shared" si="312"/>
        <v>0</v>
      </c>
      <c r="BQ684">
        <f t="shared" si="313"/>
        <v>0</v>
      </c>
      <c r="BR684">
        <f t="shared" si="314"/>
        <v>2</v>
      </c>
      <c r="BS684">
        <f t="shared" si="315"/>
        <v>0</v>
      </c>
      <c r="BT684">
        <f t="shared" si="328"/>
        <v>0</v>
      </c>
    </row>
    <row r="685" spans="1:72" x14ac:dyDescent="0.3">
      <c r="A685" s="1" t="s">
        <v>50</v>
      </c>
      <c r="B685" s="1">
        <v>1</v>
      </c>
      <c r="C685" s="1">
        <v>4</v>
      </c>
      <c r="D685" s="1">
        <v>35</v>
      </c>
      <c r="E685" s="1">
        <v>0</v>
      </c>
      <c r="F685" s="1">
        <v>0</v>
      </c>
      <c r="G685" s="1">
        <v>1</v>
      </c>
      <c r="H685" s="1">
        <v>2</v>
      </c>
      <c r="I685" s="1">
        <v>40</v>
      </c>
      <c r="J685" s="1">
        <v>40</v>
      </c>
      <c r="K685" s="1">
        <v>1</v>
      </c>
      <c r="L685" s="1">
        <v>1</v>
      </c>
      <c r="M685" s="1">
        <v>2</v>
      </c>
      <c r="N685" s="1">
        <v>16</v>
      </c>
      <c r="O685" s="1">
        <v>19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3">
        <f t="shared" si="316"/>
        <v>1</v>
      </c>
      <c r="AG685" s="3">
        <f t="shared" si="317"/>
        <v>0</v>
      </c>
      <c r="AH685" s="3">
        <f t="shared" si="318"/>
        <v>0</v>
      </c>
      <c r="AI685" s="3">
        <f t="shared" si="319"/>
        <v>0</v>
      </c>
      <c r="AJ685" s="3">
        <f t="shared" si="320"/>
        <v>1</v>
      </c>
      <c r="AK685" s="3">
        <f t="shared" si="302"/>
        <v>-0.3</v>
      </c>
      <c r="AL685" s="3">
        <f t="shared" si="321"/>
        <v>1</v>
      </c>
      <c r="AM685" s="3">
        <f t="shared" si="322"/>
        <v>0</v>
      </c>
      <c r="AN685" s="3">
        <f t="shared" si="323"/>
        <v>0</v>
      </c>
      <c r="AO685" s="3">
        <f t="shared" si="324"/>
        <v>0</v>
      </c>
      <c r="AP685" s="3">
        <f t="shared" si="325"/>
        <v>0</v>
      </c>
      <c r="AQ685" s="3">
        <f t="shared" si="326"/>
        <v>3</v>
      </c>
      <c r="AR685" s="3">
        <f t="shared" si="329"/>
        <v>3</v>
      </c>
      <c r="AS685" s="3">
        <f t="shared" si="303"/>
        <v>0</v>
      </c>
      <c r="AT685" s="3">
        <f t="shared" si="327"/>
        <v>0</v>
      </c>
      <c r="BF685">
        <f t="shared" si="300"/>
        <v>0</v>
      </c>
      <c r="BG685">
        <f t="shared" si="304"/>
        <v>1</v>
      </c>
      <c r="BH685">
        <f t="shared" si="305"/>
        <v>0</v>
      </c>
      <c r="BI685">
        <f t="shared" si="306"/>
        <v>0</v>
      </c>
      <c r="BJ685">
        <f t="shared" si="307"/>
        <v>2</v>
      </c>
      <c r="BK685">
        <f t="shared" si="301"/>
        <v>0.3</v>
      </c>
      <c r="BL685">
        <f t="shared" si="308"/>
        <v>2</v>
      </c>
      <c r="BM685">
        <f t="shared" si="309"/>
        <v>0</v>
      </c>
      <c r="BN685">
        <f t="shared" si="310"/>
        <v>0</v>
      </c>
      <c r="BO685">
        <f t="shared" si="311"/>
        <v>0</v>
      </c>
      <c r="BP685">
        <f t="shared" si="312"/>
        <v>0</v>
      </c>
      <c r="BQ685">
        <f t="shared" si="313"/>
        <v>0</v>
      </c>
      <c r="BR685">
        <f t="shared" si="314"/>
        <v>2</v>
      </c>
      <c r="BS685">
        <f t="shared" si="315"/>
        <v>0</v>
      </c>
      <c r="BT685">
        <f t="shared" si="328"/>
        <v>0</v>
      </c>
    </row>
    <row r="686" spans="1:72" x14ac:dyDescent="0.3">
      <c r="A686" s="1" t="s">
        <v>50</v>
      </c>
      <c r="B686" s="1">
        <v>1</v>
      </c>
      <c r="C686" s="1">
        <v>4</v>
      </c>
      <c r="D686" s="1">
        <v>36</v>
      </c>
      <c r="E686" s="1">
        <v>0</v>
      </c>
      <c r="F686" s="1">
        <v>0</v>
      </c>
      <c r="G686" s="1">
        <v>1</v>
      </c>
      <c r="H686" s="1">
        <v>2</v>
      </c>
      <c r="I686" s="1">
        <v>40</v>
      </c>
      <c r="J686" s="1" t="s">
        <v>46</v>
      </c>
      <c r="K686" s="1">
        <v>1</v>
      </c>
      <c r="L686" s="1">
        <v>1</v>
      </c>
      <c r="M686" s="1">
        <v>1</v>
      </c>
      <c r="N686" s="1">
        <v>17</v>
      </c>
      <c r="O686" s="1">
        <v>19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1</v>
      </c>
      <c r="AD686" s="1">
        <v>0</v>
      </c>
      <c r="AE686" s="1">
        <v>0</v>
      </c>
      <c r="AF686" s="3">
        <f t="shared" si="316"/>
        <v>1</v>
      </c>
      <c r="AG686" s="3">
        <f t="shared" si="317"/>
        <v>0</v>
      </c>
      <c r="AH686" s="3">
        <f t="shared" si="318"/>
        <v>0</v>
      </c>
      <c r="AI686" s="3">
        <f t="shared" si="319"/>
        <v>0</v>
      </c>
      <c r="AJ686" s="3">
        <f t="shared" si="320"/>
        <v>2</v>
      </c>
      <c r="AK686" s="3">
        <f t="shared" si="302"/>
        <v>-0.89999999999999991</v>
      </c>
      <c r="AL686" s="3">
        <f t="shared" si="321"/>
        <v>2</v>
      </c>
      <c r="AM686" s="3">
        <f t="shared" si="322"/>
        <v>0</v>
      </c>
      <c r="AN686" s="3">
        <f t="shared" si="323"/>
        <v>0</v>
      </c>
      <c r="AO686" s="3">
        <f t="shared" si="324"/>
        <v>0</v>
      </c>
      <c r="AP686" s="3">
        <f t="shared" si="325"/>
        <v>0</v>
      </c>
      <c r="AQ686" s="3">
        <f t="shared" si="326"/>
        <v>3</v>
      </c>
      <c r="AR686" s="3">
        <f t="shared" si="329"/>
        <v>4</v>
      </c>
      <c r="AS686" s="3">
        <f t="shared" si="303"/>
        <v>1</v>
      </c>
      <c r="AT686" s="3">
        <f t="shared" si="327"/>
        <v>1</v>
      </c>
      <c r="BF686">
        <f t="shared" si="300"/>
        <v>0</v>
      </c>
      <c r="BG686">
        <f t="shared" si="304"/>
        <v>0</v>
      </c>
      <c r="BH686">
        <f t="shared" si="305"/>
        <v>0</v>
      </c>
      <c r="BI686">
        <f t="shared" si="306"/>
        <v>0</v>
      </c>
      <c r="BJ686">
        <f t="shared" si="307"/>
        <v>1</v>
      </c>
      <c r="BK686">
        <f t="shared" si="301"/>
        <v>0.89999999999999991</v>
      </c>
      <c r="BL686">
        <f t="shared" si="308"/>
        <v>1</v>
      </c>
      <c r="BM686">
        <f t="shared" si="309"/>
        <v>0</v>
      </c>
      <c r="BN686">
        <f t="shared" si="310"/>
        <v>0</v>
      </c>
      <c r="BO686">
        <f t="shared" si="311"/>
        <v>0</v>
      </c>
      <c r="BP686">
        <f t="shared" si="312"/>
        <v>0</v>
      </c>
      <c r="BQ686">
        <f t="shared" si="313"/>
        <v>0</v>
      </c>
      <c r="BR686">
        <f t="shared" si="314"/>
        <v>1</v>
      </c>
      <c r="BS686">
        <f t="shared" si="315"/>
        <v>-1</v>
      </c>
      <c r="BT686">
        <f t="shared" si="328"/>
        <v>-1</v>
      </c>
    </row>
    <row r="687" spans="1:72" x14ac:dyDescent="0.3">
      <c r="A687" s="1" t="s">
        <v>50</v>
      </c>
      <c r="B687" s="1">
        <v>1</v>
      </c>
      <c r="C687" s="1">
        <v>4</v>
      </c>
      <c r="D687" s="1">
        <v>37</v>
      </c>
      <c r="E687" s="1">
        <v>0</v>
      </c>
      <c r="F687" s="1">
        <v>0</v>
      </c>
      <c r="G687" s="1">
        <v>1</v>
      </c>
      <c r="H687" s="1">
        <v>2</v>
      </c>
      <c r="I687" s="1">
        <v>40</v>
      </c>
      <c r="J687" s="1">
        <v>40</v>
      </c>
      <c r="K687" s="1">
        <v>1</v>
      </c>
      <c r="L687" s="1">
        <v>1</v>
      </c>
      <c r="M687" s="1">
        <v>1</v>
      </c>
      <c r="N687" s="1">
        <v>18</v>
      </c>
      <c r="O687" s="1">
        <v>19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1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3">
        <f t="shared" si="316"/>
        <v>1</v>
      </c>
      <c r="AG687" s="3">
        <f t="shared" si="317"/>
        <v>1</v>
      </c>
      <c r="AH687" s="3">
        <f t="shared" si="318"/>
        <v>0</v>
      </c>
      <c r="AI687" s="3">
        <f t="shared" si="319"/>
        <v>1</v>
      </c>
      <c r="AJ687" s="3">
        <f t="shared" si="320"/>
        <v>2</v>
      </c>
      <c r="AK687" s="3">
        <f t="shared" si="302"/>
        <v>-0.3</v>
      </c>
      <c r="AL687" s="3">
        <f t="shared" si="321"/>
        <v>2</v>
      </c>
      <c r="AM687" s="3">
        <f t="shared" si="322"/>
        <v>0</v>
      </c>
      <c r="AN687" s="3">
        <f t="shared" si="323"/>
        <v>0</v>
      </c>
      <c r="AO687" s="3">
        <f t="shared" si="324"/>
        <v>0</v>
      </c>
      <c r="AP687" s="3">
        <f t="shared" si="325"/>
        <v>0</v>
      </c>
      <c r="AQ687" s="3">
        <f t="shared" si="326"/>
        <v>3</v>
      </c>
      <c r="AR687" s="3">
        <f t="shared" si="329"/>
        <v>3</v>
      </c>
      <c r="AS687" s="3">
        <f t="shared" si="303"/>
        <v>0</v>
      </c>
      <c r="AT687" s="3">
        <f t="shared" si="327"/>
        <v>-1</v>
      </c>
      <c r="BF687">
        <f t="shared" si="300"/>
        <v>0</v>
      </c>
      <c r="BG687">
        <f t="shared" si="304"/>
        <v>0</v>
      </c>
      <c r="BH687">
        <f t="shared" si="305"/>
        <v>0</v>
      </c>
      <c r="BI687">
        <f t="shared" si="306"/>
        <v>0</v>
      </c>
      <c r="BJ687">
        <f t="shared" si="307"/>
        <v>1</v>
      </c>
      <c r="BK687">
        <f t="shared" si="301"/>
        <v>0.3</v>
      </c>
      <c r="BL687">
        <f t="shared" si="308"/>
        <v>1</v>
      </c>
      <c r="BM687">
        <f t="shared" si="309"/>
        <v>0</v>
      </c>
      <c r="BN687">
        <f t="shared" si="310"/>
        <v>0</v>
      </c>
      <c r="BO687">
        <f t="shared" si="311"/>
        <v>0</v>
      </c>
      <c r="BP687">
        <f t="shared" si="312"/>
        <v>0</v>
      </c>
      <c r="BQ687">
        <f t="shared" si="313"/>
        <v>0</v>
      </c>
      <c r="BR687">
        <f t="shared" si="314"/>
        <v>2</v>
      </c>
      <c r="BS687">
        <f t="shared" si="315"/>
        <v>0</v>
      </c>
      <c r="BT687">
        <f t="shared" si="328"/>
        <v>1</v>
      </c>
    </row>
    <row r="688" spans="1:72" x14ac:dyDescent="0.3">
      <c r="A688" s="1" t="s">
        <v>50</v>
      </c>
      <c r="B688" s="1">
        <v>1</v>
      </c>
      <c r="C688" s="1">
        <v>4</v>
      </c>
      <c r="D688" s="1">
        <v>38</v>
      </c>
      <c r="E688" s="1">
        <v>0</v>
      </c>
      <c r="F688" s="1">
        <v>0</v>
      </c>
      <c r="G688" s="1">
        <v>1</v>
      </c>
      <c r="H688" s="1">
        <v>2</v>
      </c>
      <c r="I688" s="1" t="s">
        <v>46</v>
      </c>
      <c r="J688" s="1">
        <v>40</v>
      </c>
      <c r="K688" s="1">
        <v>1</v>
      </c>
      <c r="L688" s="1">
        <v>1</v>
      </c>
      <c r="M688" s="1">
        <v>1</v>
      </c>
      <c r="N688" s="1">
        <v>19</v>
      </c>
      <c r="O688" s="1">
        <v>19</v>
      </c>
      <c r="P688" s="1">
        <v>1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1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3">
        <f t="shared" si="316"/>
        <v>1</v>
      </c>
      <c r="AG688" s="3">
        <f t="shared" si="317"/>
        <v>1</v>
      </c>
      <c r="AH688" s="3">
        <f t="shared" si="318"/>
        <v>0</v>
      </c>
      <c r="AI688" s="3">
        <f t="shared" si="319"/>
        <v>1</v>
      </c>
      <c r="AJ688" s="3">
        <f t="shared" si="320"/>
        <v>3</v>
      </c>
      <c r="AK688" s="3">
        <f t="shared" si="302"/>
        <v>0.3</v>
      </c>
      <c r="AL688" s="3">
        <f t="shared" si="321"/>
        <v>3</v>
      </c>
      <c r="AM688" s="3">
        <f t="shared" si="322"/>
        <v>0</v>
      </c>
      <c r="AN688" s="3">
        <f t="shared" si="323"/>
        <v>0</v>
      </c>
      <c r="AO688" s="3">
        <f t="shared" si="324"/>
        <v>0</v>
      </c>
      <c r="AP688" s="3">
        <f t="shared" si="325"/>
        <v>0</v>
      </c>
      <c r="AQ688" s="3">
        <f t="shared" si="326"/>
        <v>3</v>
      </c>
      <c r="AR688" s="3">
        <f t="shared" si="329"/>
        <v>3</v>
      </c>
      <c r="AS688" s="3">
        <f t="shared" si="303"/>
        <v>0</v>
      </c>
      <c r="AT688" s="3">
        <f t="shared" si="327"/>
        <v>0</v>
      </c>
      <c r="BF688">
        <f t="shared" si="300"/>
        <v>0</v>
      </c>
      <c r="BG688">
        <f t="shared" si="304"/>
        <v>0</v>
      </c>
      <c r="BH688">
        <f t="shared" si="305"/>
        <v>1</v>
      </c>
      <c r="BI688">
        <f t="shared" si="306"/>
        <v>0</v>
      </c>
      <c r="BJ688">
        <f t="shared" si="307"/>
        <v>0</v>
      </c>
      <c r="BK688">
        <f t="shared" si="301"/>
        <v>-0.3</v>
      </c>
      <c r="BL688">
        <f t="shared" si="308"/>
        <v>0</v>
      </c>
      <c r="BM688">
        <f t="shared" si="309"/>
        <v>0</v>
      </c>
      <c r="BN688">
        <f t="shared" si="310"/>
        <v>0</v>
      </c>
      <c r="BO688">
        <f t="shared" si="311"/>
        <v>0</v>
      </c>
      <c r="BP688">
        <f t="shared" si="312"/>
        <v>0</v>
      </c>
      <c r="BQ688">
        <f t="shared" si="313"/>
        <v>0</v>
      </c>
      <c r="BR688">
        <f t="shared" si="314"/>
        <v>2</v>
      </c>
      <c r="BS688">
        <f t="shared" si="315"/>
        <v>0</v>
      </c>
      <c r="BT688">
        <f t="shared" si="328"/>
        <v>0</v>
      </c>
    </row>
    <row r="689" spans="1:72" x14ac:dyDescent="0.3">
      <c r="A689" s="1" t="s">
        <v>50</v>
      </c>
      <c r="B689" s="1">
        <v>1</v>
      </c>
      <c r="C689" s="1">
        <v>5</v>
      </c>
      <c r="D689" s="1">
        <v>39</v>
      </c>
      <c r="E689" s="1">
        <v>0</v>
      </c>
      <c r="F689" s="1">
        <v>0</v>
      </c>
      <c r="G689" s="1">
        <v>2</v>
      </c>
      <c r="H689" s="1">
        <v>2</v>
      </c>
      <c r="I689" s="1">
        <v>0</v>
      </c>
      <c r="J689" s="1">
        <v>0</v>
      </c>
      <c r="K689" s="1">
        <v>2</v>
      </c>
      <c r="L689" s="1">
        <v>1</v>
      </c>
      <c r="M689" s="1">
        <v>2</v>
      </c>
      <c r="N689" s="1">
        <v>19</v>
      </c>
      <c r="O689" s="1">
        <v>20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1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3">
        <f t="shared" si="316"/>
        <v>0</v>
      </c>
      <c r="AG689" s="3">
        <f t="shared" si="317"/>
        <v>1</v>
      </c>
      <c r="AH689" s="3">
        <f t="shared" si="318"/>
        <v>0</v>
      </c>
      <c r="AI689" s="3">
        <f t="shared" si="319"/>
        <v>1</v>
      </c>
      <c r="AJ689" s="3">
        <f t="shared" si="320"/>
        <v>2</v>
      </c>
      <c r="AK689" s="3">
        <f t="shared" si="302"/>
        <v>0</v>
      </c>
      <c r="AL689" s="3">
        <f t="shared" si="321"/>
        <v>2</v>
      </c>
      <c r="AM689" s="3">
        <f t="shared" si="322"/>
        <v>0</v>
      </c>
      <c r="AN689" s="3">
        <f t="shared" si="323"/>
        <v>0</v>
      </c>
      <c r="AO689" s="3">
        <f t="shared" si="324"/>
        <v>0</v>
      </c>
      <c r="AP689" s="3">
        <f t="shared" si="325"/>
        <v>0</v>
      </c>
      <c r="AQ689" s="3">
        <f t="shared" si="326"/>
        <v>2</v>
      </c>
      <c r="AR689" s="3">
        <f t="shared" si="329"/>
        <v>2</v>
      </c>
      <c r="AS689" s="3">
        <f t="shared" si="303"/>
        <v>0</v>
      </c>
      <c r="AT689" s="3">
        <f t="shared" si="327"/>
        <v>0</v>
      </c>
      <c r="BF689">
        <f t="shared" si="300"/>
        <v>1</v>
      </c>
      <c r="BG689">
        <f t="shared" si="304"/>
        <v>1</v>
      </c>
      <c r="BH689">
        <f t="shared" si="305"/>
        <v>1</v>
      </c>
      <c r="BI689">
        <f t="shared" si="306"/>
        <v>0</v>
      </c>
      <c r="BJ689">
        <f t="shared" si="307"/>
        <v>1</v>
      </c>
      <c r="BK689">
        <f t="shared" si="301"/>
        <v>0</v>
      </c>
      <c r="BL689">
        <f t="shared" si="308"/>
        <v>0</v>
      </c>
      <c r="BM689">
        <f t="shared" si="309"/>
        <v>0</v>
      </c>
      <c r="BN689">
        <f t="shared" si="310"/>
        <v>0</v>
      </c>
      <c r="BO689">
        <f t="shared" si="311"/>
        <v>0</v>
      </c>
      <c r="BP689">
        <f t="shared" si="312"/>
        <v>0</v>
      </c>
      <c r="BQ689">
        <f t="shared" si="313"/>
        <v>1</v>
      </c>
      <c r="BR689">
        <f t="shared" si="314"/>
        <v>3</v>
      </c>
      <c r="BS689">
        <f t="shared" si="315"/>
        <v>0</v>
      </c>
      <c r="BT689">
        <f t="shared" si="328"/>
        <v>0</v>
      </c>
    </row>
    <row r="690" spans="1:72" x14ac:dyDescent="0.3">
      <c r="A690" s="1" t="s">
        <v>50</v>
      </c>
      <c r="B690" s="1">
        <v>1</v>
      </c>
      <c r="C690" s="1">
        <v>5</v>
      </c>
      <c r="D690" s="1">
        <v>40</v>
      </c>
      <c r="E690" s="1">
        <v>0</v>
      </c>
      <c r="F690" s="1">
        <v>0</v>
      </c>
      <c r="G690" s="1">
        <v>2</v>
      </c>
      <c r="H690" s="1">
        <v>2</v>
      </c>
      <c r="I690" s="1">
        <v>0</v>
      </c>
      <c r="J690" s="1">
        <v>15</v>
      </c>
      <c r="K690" s="1">
        <v>2</v>
      </c>
      <c r="L690" s="1">
        <v>2</v>
      </c>
      <c r="M690" s="1">
        <v>2</v>
      </c>
      <c r="N690" s="1">
        <v>19</v>
      </c>
      <c r="O690" s="1">
        <v>21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3">
        <f t="shared" si="316"/>
        <v>0</v>
      </c>
      <c r="AG690" s="3">
        <f t="shared" si="317"/>
        <v>0</v>
      </c>
      <c r="AH690" s="3">
        <f t="shared" si="318"/>
        <v>0</v>
      </c>
      <c r="AI690" s="3">
        <f t="shared" si="319"/>
        <v>0</v>
      </c>
      <c r="AJ690" s="3">
        <f t="shared" si="320"/>
        <v>1</v>
      </c>
      <c r="AK690" s="3">
        <f t="shared" si="302"/>
        <v>-0.6</v>
      </c>
      <c r="AL690" s="3">
        <f t="shared" si="321"/>
        <v>1</v>
      </c>
      <c r="AM690" s="3">
        <f t="shared" si="322"/>
        <v>0</v>
      </c>
      <c r="AN690" s="3">
        <f t="shared" si="323"/>
        <v>0</v>
      </c>
      <c r="AO690" s="3">
        <f t="shared" si="324"/>
        <v>0</v>
      </c>
      <c r="AP690" s="3">
        <f t="shared" si="325"/>
        <v>0</v>
      </c>
      <c r="AQ690" s="3">
        <f t="shared" si="326"/>
        <v>1</v>
      </c>
      <c r="AR690" s="3">
        <f t="shared" si="329"/>
        <v>2</v>
      </c>
      <c r="AS690" s="3">
        <f t="shared" si="303"/>
        <v>0</v>
      </c>
      <c r="AT690" s="3">
        <f t="shared" si="327"/>
        <v>0</v>
      </c>
      <c r="BF690">
        <f t="shared" si="300"/>
        <v>1</v>
      </c>
      <c r="BG690">
        <f t="shared" si="304"/>
        <v>1</v>
      </c>
      <c r="BH690">
        <f t="shared" si="305"/>
        <v>1</v>
      </c>
      <c r="BI690">
        <f t="shared" si="306"/>
        <v>0</v>
      </c>
      <c r="BJ690">
        <f t="shared" si="307"/>
        <v>2</v>
      </c>
      <c r="BK690">
        <f t="shared" si="301"/>
        <v>0.6</v>
      </c>
      <c r="BL690">
        <f t="shared" si="308"/>
        <v>0</v>
      </c>
      <c r="BM690">
        <f t="shared" si="309"/>
        <v>0</v>
      </c>
      <c r="BN690">
        <f t="shared" si="310"/>
        <v>0</v>
      </c>
      <c r="BO690">
        <f t="shared" si="311"/>
        <v>0</v>
      </c>
      <c r="BP690">
        <f t="shared" si="312"/>
        <v>0</v>
      </c>
      <c r="BQ690">
        <f t="shared" si="313"/>
        <v>2</v>
      </c>
      <c r="BR690">
        <f t="shared" si="314"/>
        <v>3</v>
      </c>
      <c r="BS690">
        <f t="shared" si="315"/>
        <v>0</v>
      </c>
      <c r="BT690">
        <f t="shared" si="328"/>
        <v>0</v>
      </c>
    </row>
    <row r="691" spans="1:72" x14ac:dyDescent="0.3">
      <c r="A691" s="1" t="s">
        <v>50</v>
      </c>
      <c r="B691" s="1">
        <v>1</v>
      </c>
      <c r="C691" s="1">
        <v>5</v>
      </c>
      <c r="D691" s="1">
        <v>41</v>
      </c>
      <c r="E691" s="1">
        <v>0</v>
      </c>
      <c r="F691" s="1">
        <v>0</v>
      </c>
      <c r="G691" s="1">
        <v>2</v>
      </c>
      <c r="H691" s="1">
        <v>2</v>
      </c>
      <c r="I691" s="1">
        <v>0</v>
      </c>
      <c r="J691" s="1">
        <v>30</v>
      </c>
      <c r="K691" s="1">
        <v>2</v>
      </c>
      <c r="L691" s="1">
        <v>1</v>
      </c>
      <c r="M691" s="1">
        <v>2</v>
      </c>
      <c r="N691" s="1">
        <v>19</v>
      </c>
      <c r="O691" s="1">
        <v>22</v>
      </c>
      <c r="P691" s="1">
        <v>0</v>
      </c>
      <c r="Q691" s="1">
        <v>0</v>
      </c>
      <c r="R691" s="1">
        <v>0</v>
      </c>
      <c r="S691" s="1">
        <v>1</v>
      </c>
      <c r="T691" s="1">
        <v>0</v>
      </c>
      <c r="U691" s="1">
        <v>1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3">
        <f t="shared" si="316"/>
        <v>0</v>
      </c>
      <c r="AG691" s="3">
        <f t="shared" si="317"/>
        <v>0</v>
      </c>
      <c r="AH691" s="3">
        <f t="shared" si="318"/>
        <v>0</v>
      </c>
      <c r="AI691" s="3">
        <f t="shared" si="319"/>
        <v>0</v>
      </c>
      <c r="AJ691" s="3">
        <f t="shared" si="320"/>
        <v>0</v>
      </c>
      <c r="AK691" s="3">
        <f t="shared" si="302"/>
        <v>-1.2</v>
      </c>
      <c r="AL691" s="3">
        <f t="shared" si="321"/>
        <v>0</v>
      </c>
      <c r="AM691" s="3">
        <f t="shared" si="322"/>
        <v>0</v>
      </c>
      <c r="AN691" s="3">
        <f t="shared" si="323"/>
        <v>0</v>
      </c>
      <c r="AO691" s="3">
        <f t="shared" si="324"/>
        <v>0</v>
      </c>
      <c r="AP691" s="3">
        <f t="shared" si="325"/>
        <v>0</v>
      </c>
      <c r="AQ691" s="3">
        <f t="shared" si="326"/>
        <v>0</v>
      </c>
      <c r="AR691" s="3">
        <f t="shared" si="329"/>
        <v>1</v>
      </c>
      <c r="AS691" s="3">
        <f t="shared" si="303"/>
        <v>-1</v>
      </c>
      <c r="AT691" s="3">
        <f t="shared" si="327"/>
        <v>-1</v>
      </c>
      <c r="BF691">
        <f t="shared" si="300"/>
        <v>1</v>
      </c>
      <c r="BG691">
        <f t="shared" si="304"/>
        <v>2</v>
      </c>
      <c r="BH691">
        <f t="shared" si="305"/>
        <v>0</v>
      </c>
      <c r="BI691">
        <f t="shared" si="306"/>
        <v>0</v>
      </c>
      <c r="BJ691">
        <f t="shared" si="307"/>
        <v>3</v>
      </c>
      <c r="BK691">
        <f t="shared" si="301"/>
        <v>1.2</v>
      </c>
      <c r="BL691">
        <f t="shared" si="308"/>
        <v>0</v>
      </c>
      <c r="BM691">
        <f t="shared" si="309"/>
        <v>0</v>
      </c>
      <c r="BN691">
        <f t="shared" si="310"/>
        <v>0</v>
      </c>
      <c r="BO691">
        <f t="shared" si="311"/>
        <v>1</v>
      </c>
      <c r="BP691">
        <f t="shared" si="312"/>
        <v>0</v>
      </c>
      <c r="BQ691">
        <f t="shared" si="313"/>
        <v>3</v>
      </c>
      <c r="BR691">
        <f t="shared" si="314"/>
        <v>4</v>
      </c>
      <c r="BS691">
        <f t="shared" si="315"/>
        <v>1</v>
      </c>
      <c r="BT691">
        <f t="shared" si="328"/>
        <v>1</v>
      </c>
    </row>
    <row r="692" spans="1:72" x14ac:dyDescent="0.3">
      <c r="A692" s="1" t="s">
        <v>50</v>
      </c>
      <c r="B692" s="1">
        <v>1</v>
      </c>
      <c r="C692" s="1">
        <v>5</v>
      </c>
      <c r="D692" s="1">
        <v>42</v>
      </c>
      <c r="E692" s="1">
        <v>0</v>
      </c>
      <c r="F692" s="1">
        <v>0</v>
      </c>
      <c r="G692" s="1">
        <v>2</v>
      </c>
      <c r="H692" s="1">
        <v>2</v>
      </c>
      <c r="I692" s="1">
        <v>0</v>
      </c>
      <c r="J692" s="1">
        <v>40</v>
      </c>
      <c r="K692" s="1">
        <v>2</v>
      </c>
      <c r="L692" s="1">
        <v>1</v>
      </c>
      <c r="M692" s="1">
        <v>1</v>
      </c>
      <c r="N692" s="1">
        <v>20</v>
      </c>
      <c r="O692" s="1">
        <v>22</v>
      </c>
      <c r="P692" s="1">
        <v>0</v>
      </c>
      <c r="Q692" s="1">
        <v>0</v>
      </c>
      <c r="R692" s="1">
        <v>0</v>
      </c>
      <c r="S692" s="1">
        <v>0</v>
      </c>
      <c r="T692" s="1">
        <v>1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1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3">
        <f t="shared" si="316"/>
        <v>0</v>
      </c>
      <c r="AG692" s="3">
        <f t="shared" si="317"/>
        <v>1</v>
      </c>
      <c r="AH692" s="3">
        <f t="shared" si="318"/>
        <v>0</v>
      </c>
      <c r="AI692" s="3">
        <f t="shared" si="319"/>
        <v>1</v>
      </c>
      <c r="AJ692" s="3">
        <f t="shared" si="320"/>
        <v>1</v>
      </c>
      <c r="AK692" s="3">
        <f t="shared" si="302"/>
        <v>-1.7999999999999998</v>
      </c>
      <c r="AL692" s="3">
        <f t="shared" si="321"/>
        <v>1</v>
      </c>
      <c r="AM692" s="3">
        <f t="shared" si="322"/>
        <v>0</v>
      </c>
      <c r="AN692" s="3">
        <f t="shared" si="323"/>
        <v>0</v>
      </c>
      <c r="AO692" s="3">
        <f t="shared" si="324"/>
        <v>0</v>
      </c>
      <c r="AP692" s="3">
        <f t="shared" si="325"/>
        <v>0</v>
      </c>
      <c r="AQ692" s="3">
        <f t="shared" si="326"/>
        <v>0</v>
      </c>
      <c r="AR692" s="3">
        <f t="shared" si="329"/>
        <v>1</v>
      </c>
      <c r="AS692" s="3">
        <f t="shared" si="303"/>
        <v>-1</v>
      </c>
      <c r="AT692" s="3">
        <f t="shared" si="327"/>
        <v>0</v>
      </c>
      <c r="BF692">
        <f t="shared" si="300"/>
        <v>1</v>
      </c>
      <c r="BG692">
        <f t="shared" si="304"/>
        <v>1</v>
      </c>
      <c r="BH692">
        <f t="shared" si="305"/>
        <v>0</v>
      </c>
      <c r="BI692">
        <f t="shared" si="306"/>
        <v>0</v>
      </c>
      <c r="BJ692">
        <f t="shared" si="307"/>
        <v>2</v>
      </c>
      <c r="BK692">
        <f t="shared" si="301"/>
        <v>1.7999999999999998</v>
      </c>
      <c r="BL692">
        <f t="shared" si="308"/>
        <v>0</v>
      </c>
      <c r="BM692">
        <f t="shared" si="309"/>
        <v>0</v>
      </c>
      <c r="BN692">
        <f t="shared" si="310"/>
        <v>0</v>
      </c>
      <c r="BO692">
        <f t="shared" si="311"/>
        <v>1</v>
      </c>
      <c r="BP692">
        <f t="shared" si="312"/>
        <v>0</v>
      </c>
      <c r="BQ692">
        <f t="shared" si="313"/>
        <v>3</v>
      </c>
      <c r="BR692">
        <f t="shared" si="314"/>
        <v>4</v>
      </c>
      <c r="BS692">
        <f t="shared" si="315"/>
        <v>1</v>
      </c>
      <c r="BT692">
        <f t="shared" si="328"/>
        <v>0</v>
      </c>
    </row>
    <row r="693" spans="1:72" x14ac:dyDescent="0.3">
      <c r="A693" s="1" t="s">
        <v>50</v>
      </c>
      <c r="B693" s="1">
        <v>1</v>
      </c>
      <c r="C693" s="1">
        <v>5</v>
      </c>
      <c r="D693" s="1">
        <v>43</v>
      </c>
      <c r="E693" s="1">
        <v>0</v>
      </c>
      <c r="F693" s="1">
        <v>0</v>
      </c>
      <c r="G693" s="1">
        <v>2</v>
      </c>
      <c r="H693" s="1">
        <v>2</v>
      </c>
      <c r="I693" s="1">
        <v>15</v>
      </c>
      <c r="J693" s="1">
        <v>40</v>
      </c>
      <c r="K693" s="1">
        <v>2</v>
      </c>
      <c r="L693" s="1">
        <v>2</v>
      </c>
      <c r="M693" s="1">
        <v>2</v>
      </c>
      <c r="N693" s="1">
        <v>20</v>
      </c>
      <c r="O693" s="1">
        <v>23</v>
      </c>
      <c r="P693" s="1">
        <v>2</v>
      </c>
      <c r="Q693" s="1">
        <v>0</v>
      </c>
      <c r="R693" s="1">
        <v>0</v>
      </c>
      <c r="S693" s="1">
        <v>0</v>
      </c>
      <c r="T693" s="1">
        <v>0</v>
      </c>
      <c r="U693" s="1">
        <v>1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3">
        <f t="shared" si="316"/>
        <v>0</v>
      </c>
      <c r="AG693" s="3">
        <f t="shared" si="317"/>
        <v>1</v>
      </c>
      <c r="AH693" s="3">
        <f t="shared" si="318"/>
        <v>0</v>
      </c>
      <c r="AI693" s="3">
        <f t="shared" si="319"/>
        <v>1</v>
      </c>
      <c r="AJ693" s="3">
        <f t="shared" si="320"/>
        <v>1</v>
      </c>
      <c r="AK693" s="3">
        <f t="shared" si="302"/>
        <v>-1.2</v>
      </c>
      <c r="AL693" s="3">
        <f t="shared" si="321"/>
        <v>1</v>
      </c>
      <c r="AM693" s="3">
        <f t="shared" si="322"/>
        <v>0</v>
      </c>
      <c r="AN693" s="3">
        <f t="shared" si="323"/>
        <v>0</v>
      </c>
      <c r="AO693" s="3">
        <f t="shared" si="324"/>
        <v>0</v>
      </c>
      <c r="AP693" s="3">
        <f t="shared" si="325"/>
        <v>0</v>
      </c>
      <c r="AQ693" s="3">
        <f t="shared" si="326"/>
        <v>0</v>
      </c>
      <c r="AR693" s="3">
        <f t="shared" si="329"/>
        <v>1</v>
      </c>
      <c r="AS693" s="3">
        <f t="shared" si="303"/>
        <v>-1</v>
      </c>
      <c r="AT693" s="3">
        <f t="shared" si="327"/>
        <v>0</v>
      </c>
      <c r="BF693">
        <f t="shared" si="300"/>
        <v>1</v>
      </c>
      <c r="BG693">
        <f t="shared" si="304"/>
        <v>2</v>
      </c>
      <c r="BH693">
        <f t="shared" si="305"/>
        <v>0</v>
      </c>
      <c r="BI693">
        <f t="shared" si="306"/>
        <v>0</v>
      </c>
      <c r="BJ693">
        <f t="shared" si="307"/>
        <v>2</v>
      </c>
      <c r="BK693">
        <f t="shared" si="301"/>
        <v>1.2</v>
      </c>
      <c r="BL693">
        <f t="shared" si="308"/>
        <v>1</v>
      </c>
      <c r="BM693">
        <f t="shared" si="309"/>
        <v>0</v>
      </c>
      <c r="BN693">
        <f t="shared" si="310"/>
        <v>0</v>
      </c>
      <c r="BO693">
        <f t="shared" si="311"/>
        <v>1</v>
      </c>
      <c r="BP693">
        <f t="shared" si="312"/>
        <v>0</v>
      </c>
      <c r="BQ693">
        <f t="shared" si="313"/>
        <v>3</v>
      </c>
      <c r="BR693">
        <f t="shared" si="314"/>
        <v>4</v>
      </c>
      <c r="BS693">
        <f t="shared" si="315"/>
        <v>1</v>
      </c>
      <c r="BT693">
        <f t="shared" si="328"/>
        <v>0</v>
      </c>
    </row>
    <row r="694" spans="1:72" x14ac:dyDescent="0.3">
      <c r="A694" s="1" t="s">
        <v>50</v>
      </c>
      <c r="B694" s="1">
        <v>1</v>
      </c>
      <c r="C694" s="1">
        <v>6</v>
      </c>
      <c r="D694" s="1">
        <v>44</v>
      </c>
      <c r="E694" s="1">
        <v>0</v>
      </c>
      <c r="F694" s="1">
        <v>0</v>
      </c>
      <c r="G694" s="1">
        <v>2</v>
      </c>
      <c r="H694" s="1">
        <v>3</v>
      </c>
      <c r="I694" s="1">
        <v>0</v>
      </c>
      <c r="J694" s="1">
        <v>0</v>
      </c>
      <c r="K694" s="1">
        <v>1</v>
      </c>
      <c r="L694" s="1">
        <v>2</v>
      </c>
      <c r="M694" s="1">
        <v>2</v>
      </c>
      <c r="N694" s="1">
        <v>20</v>
      </c>
      <c r="O694" s="1">
        <v>24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3">
        <f t="shared" si="316"/>
        <v>1</v>
      </c>
      <c r="AG694" s="3">
        <f t="shared" si="317"/>
        <v>1</v>
      </c>
      <c r="AH694" s="3">
        <f t="shared" si="318"/>
        <v>0</v>
      </c>
      <c r="AI694" s="3">
        <f t="shared" si="319"/>
        <v>1</v>
      </c>
      <c r="AJ694" s="3">
        <f t="shared" si="320"/>
        <v>1</v>
      </c>
      <c r="AK694" s="3">
        <f t="shared" si="302"/>
        <v>-0.3</v>
      </c>
      <c r="AL694" s="3">
        <f t="shared" si="321"/>
        <v>1</v>
      </c>
      <c r="AM694" s="3">
        <f t="shared" si="322"/>
        <v>0</v>
      </c>
      <c r="AN694" s="3">
        <f t="shared" si="323"/>
        <v>0</v>
      </c>
      <c r="AO694" s="3">
        <f t="shared" si="324"/>
        <v>0</v>
      </c>
      <c r="AP694" s="3">
        <f t="shared" si="325"/>
        <v>0</v>
      </c>
      <c r="AQ694" s="3">
        <f t="shared" si="326"/>
        <v>1</v>
      </c>
      <c r="AR694" s="3">
        <f t="shared" si="329"/>
        <v>1</v>
      </c>
      <c r="AS694" s="3">
        <f t="shared" si="303"/>
        <v>-1</v>
      </c>
      <c r="AT694" s="3">
        <f t="shared" si="327"/>
        <v>0</v>
      </c>
      <c r="BF694">
        <f t="shared" si="300"/>
        <v>0</v>
      </c>
      <c r="BG694">
        <f t="shared" si="304"/>
        <v>1</v>
      </c>
      <c r="BH694">
        <f t="shared" si="305"/>
        <v>0</v>
      </c>
      <c r="BI694">
        <f t="shared" si="306"/>
        <v>0</v>
      </c>
      <c r="BJ694">
        <f t="shared" si="307"/>
        <v>2</v>
      </c>
      <c r="BK694">
        <f t="shared" si="301"/>
        <v>0.3</v>
      </c>
      <c r="BL694">
        <f t="shared" si="308"/>
        <v>1</v>
      </c>
      <c r="BM694">
        <f t="shared" si="309"/>
        <v>0</v>
      </c>
      <c r="BN694">
        <f t="shared" si="310"/>
        <v>0</v>
      </c>
      <c r="BO694">
        <f t="shared" si="311"/>
        <v>0</v>
      </c>
      <c r="BP694">
        <f t="shared" si="312"/>
        <v>0</v>
      </c>
      <c r="BQ694">
        <f t="shared" si="313"/>
        <v>2</v>
      </c>
      <c r="BR694">
        <f t="shared" si="314"/>
        <v>4</v>
      </c>
      <c r="BS694">
        <f t="shared" si="315"/>
        <v>1</v>
      </c>
      <c r="BT694">
        <f t="shared" si="328"/>
        <v>0</v>
      </c>
    </row>
    <row r="695" spans="1:72" x14ac:dyDescent="0.3">
      <c r="A695" s="1" t="s">
        <v>50</v>
      </c>
      <c r="B695" s="1">
        <v>1</v>
      </c>
      <c r="C695" s="1">
        <v>6</v>
      </c>
      <c r="D695" s="1">
        <v>45</v>
      </c>
      <c r="E695" s="1">
        <v>0</v>
      </c>
      <c r="F695" s="1">
        <v>0</v>
      </c>
      <c r="G695" s="1">
        <v>2</v>
      </c>
      <c r="H695" s="1">
        <v>3</v>
      </c>
      <c r="I695" s="1">
        <v>0</v>
      </c>
      <c r="J695" s="1">
        <v>15</v>
      </c>
      <c r="K695" s="1">
        <v>1</v>
      </c>
      <c r="L695" s="1">
        <v>1</v>
      </c>
      <c r="M695" s="1">
        <v>2</v>
      </c>
      <c r="N695" s="1">
        <v>20</v>
      </c>
      <c r="O695" s="1">
        <v>25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1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3">
        <f t="shared" si="316"/>
        <v>1</v>
      </c>
      <c r="AG695" s="3">
        <f t="shared" si="317"/>
        <v>0</v>
      </c>
      <c r="AH695" s="3">
        <f t="shared" si="318"/>
        <v>1</v>
      </c>
      <c r="AI695" s="3">
        <f t="shared" si="319"/>
        <v>0</v>
      </c>
      <c r="AJ695" s="3">
        <f t="shared" si="320"/>
        <v>0</v>
      </c>
      <c r="AK695" s="3">
        <f t="shared" si="302"/>
        <v>-0.89999999999999991</v>
      </c>
      <c r="AL695" s="3">
        <f t="shared" si="321"/>
        <v>0</v>
      </c>
      <c r="AM695" s="3">
        <f t="shared" si="322"/>
        <v>0</v>
      </c>
      <c r="AN695" s="3">
        <f t="shared" si="323"/>
        <v>0</v>
      </c>
      <c r="AO695" s="3">
        <f t="shared" si="324"/>
        <v>0</v>
      </c>
      <c r="AP695" s="3">
        <f t="shared" si="325"/>
        <v>0</v>
      </c>
      <c r="AQ695" s="3">
        <f t="shared" si="326"/>
        <v>2</v>
      </c>
      <c r="AR695" s="3">
        <f t="shared" si="329"/>
        <v>0</v>
      </c>
      <c r="AS695" s="3">
        <f t="shared" si="303"/>
        <v>-1</v>
      </c>
      <c r="AT695" s="3">
        <f t="shared" si="327"/>
        <v>0</v>
      </c>
      <c r="BF695">
        <f t="shared" si="300"/>
        <v>0</v>
      </c>
      <c r="BG695">
        <f t="shared" si="304"/>
        <v>1</v>
      </c>
      <c r="BH695">
        <f t="shared" si="305"/>
        <v>0</v>
      </c>
      <c r="BI695">
        <f t="shared" si="306"/>
        <v>0</v>
      </c>
      <c r="BJ695">
        <f t="shared" si="307"/>
        <v>3</v>
      </c>
      <c r="BK695">
        <f t="shared" si="301"/>
        <v>0.89999999999999991</v>
      </c>
      <c r="BL695">
        <f t="shared" si="308"/>
        <v>1</v>
      </c>
      <c r="BM695">
        <f t="shared" si="309"/>
        <v>0</v>
      </c>
      <c r="BN695">
        <f t="shared" si="310"/>
        <v>0</v>
      </c>
      <c r="BO695">
        <f t="shared" si="311"/>
        <v>0</v>
      </c>
      <c r="BP695">
        <f t="shared" si="312"/>
        <v>0</v>
      </c>
      <c r="BQ695">
        <f t="shared" si="313"/>
        <v>1</v>
      </c>
      <c r="BR695">
        <f t="shared" si="314"/>
        <v>5</v>
      </c>
      <c r="BS695">
        <f t="shared" si="315"/>
        <v>1</v>
      </c>
      <c r="BT695">
        <f t="shared" si="328"/>
        <v>0</v>
      </c>
    </row>
    <row r="696" spans="1:72" x14ac:dyDescent="0.3">
      <c r="A696" s="1" t="s">
        <v>50</v>
      </c>
      <c r="B696" s="1">
        <v>1</v>
      </c>
      <c r="C696" s="1">
        <v>6</v>
      </c>
      <c r="D696" s="1">
        <v>46</v>
      </c>
      <c r="E696" s="1">
        <v>0</v>
      </c>
      <c r="F696" s="1">
        <v>0</v>
      </c>
      <c r="G696" s="1">
        <v>2</v>
      </c>
      <c r="H696" s="1">
        <v>3</v>
      </c>
      <c r="I696" s="1">
        <v>0</v>
      </c>
      <c r="J696" s="1">
        <v>30</v>
      </c>
      <c r="K696" s="1">
        <v>1</v>
      </c>
      <c r="L696" s="1">
        <v>1</v>
      </c>
      <c r="M696" s="1">
        <v>2</v>
      </c>
      <c r="N696" s="1">
        <v>20</v>
      </c>
      <c r="O696" s="1">
        <v>26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1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3">
        <f t="shared" si="316"/>
        <v>1</v>
      </c>
      <c r="AG696" s="3">
        <f t="shared" si="317"/>
        <v>0</v>
      </c>
      <c r="AH696" s="3">
        <f t="shared" si="318"/>
        <v>2</v>
      </c>
      <c r="AI696" s="3">
        <f t="shared" si="319"/>
        <v>0</v>
      </c>
      <c r="AJ696" s="3">
        <f t="shared" si="320"/>
        <v>0</v>
      </c>
      <c r="AK696" s="3">
        <f t="shared" si="302"/>
        <v>-1.5</v>
      </c>
      <c r="AL696" s="3">
        <f t="shared" si="321"/>
        <v>0</v>
      </c>
      <c r="AM696" s="3">
        <f t="shared" si="322"/>
        <v>0</v>
      </c>
      <c r="AN696" s="3">
        <f t="shared" si="323"/>
        <v>0</v>
      </c>
      <c r="AO696" s="3">
        <f t="shared" si="324"/>
        <v>0</v>
      </c>
      <c r="AP696" s="3">
        <f t="shared" si="325"/>
        <v>0</v>
      </c>
      <c r="AQ696" s="3">
        <f t="shared" si="326"/>
        <v>3</v>
      </c>
      <c r="AR696" s="3">
        <f t="shared" si="329"/>
        <v>1</v>
      </c>
      <c r="AS696" s="3">
        <f t="shared" si="303"/>
        <v>-1</v>
      </c>
      <c r="AT696" s="3">
        <f t="shared" si="327"/>
        <v>0</v>
      </c>
      <c r="BF696">
        <f t="shared" si="300"/>
        <v>0</v>
      </c>
      <c r="BG696">
        <f t="shared" si="304"/>
        <v>0</v>
      </c>
      <c r="BH696">
        <f t="shared" si="305"/>
        <v>0</v>
      </c>
      <c r="BI696">
        <f t="shared" si="306"/>
        <v>0</v>
      </c>
      <c r="BJ696">
        <f t="shared" si="307"/>
        <v>3</v>
      </c>
      <c r="BK696">
        <f t="shared" si="301"/>
        <v>1.5</v>
      </c>
      <c r="BL696">
        <f t="shared" si="308"/>
        <v>0</v>
      </c>
      <c r="BM696">
        <f t="shared" si="309"/>
        <v>0</v>
      </c>
      <c r="BN696">
        <f t="shared" si="310"/>
        <v>0</v>
      </c>
      <c r="BO696">
        <f t="shared" si="311"/>
        <v>0</v>
      </c>
      <c r="BP696">
        <f t="shared" si="312"/>
        <v>0</v>
      </c>
      <c r="BQ696">
        <f t="shared" si="313"/>
        <v>0</v>
      </c>
      <c r="BR696">
        <f t="shared" si="314"/>
        <v>4</v>
      </c>
      <c r="BS696">
        <f t="shared" si="315"/>
        <v>1</v>
      </c>
      <c r="BT696">
        <f t="shared" si="328"/>
        <v>0</v>
      </c>
    </row>
    <row r="697" spans="1:72" x14ac:dyDescent="0.3">
      <c r="A697" s="1" t="s">
        <v>50</v>
      </c>
      <c r="B697" s="1">
        <v>1</v>
      </c>
      <c r="C697" s="1">
        <v>6</v>
      </c>
      <c r="D697" s="1">
        <v>47</v>
      </c>
      <c r="E697" s="1">
        <v>0</v>
      </c>
      <c r="F697" s="1">
        <v>0</v>
      </c>
      <c r="G697" s="1">
        <v>2</v>
      </c>
      <c r="H697" s="1">
        <v>3</v>
      </c>
      <c r="I697" s="1">
        <v>0</v>
      </c>
      <c r="J697" s="1">
        <v>40</v>
      </c>
      <c r="K697" s="1">
        <v>1</v>
      </c>
      <c r="L697" s="1">
        <v>1</v>
      </c>
      <c r="M697" s="1">
        <v>2</v>
      </c>
      <c r="N697" s="1">
        <v>20</v>
      </c>
      <c r="O697" s="1">
        <v>27</v>
      </c>
      <c r="P697" s="1">
        <v>2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1</v>
      </c>
      <c r="AD697" s="1">
        <v>0</v>
      </c>
      <c r="AE697" s="1">
        <v>1</v>
      </c>
      <c r="AF697" s="3">
        <f t="shared" si="316"/>
        <v>1</v>
      </c>
      <c r="AG697" s="3">
        <f t="shared" si="317"/>
        <v>0</v>
      </c>
      <c r="AH697" s="3">
        <f t="shared" si="318"/>
        <v>2</v>
      </c>
      <c r="AI697" s="3">
        <f t="shared" si="319"/>
        <v>0</v>
      </c>
      <c r="AJ697" s="3">
        <f t="shared" si="320"/>
        <v>0</v>
      </c>
      <c r="AK697" s="3">
        <f t="shared" si="302"/>
        <v>-2.0999999999999996</v>
      </c>
      <c r="AL697" s="3">
        <f t="shared" si="321"/>
        <v>0</v>
      </c>
      <c r="AM697" s="3">
        <f t="shared" si="322"/>
        <v>0</v>
      </c>
      <c r="AN697" s="3">
        <f t="shared" si="323"/>
        <v>0</v>
      </c>
      <c r="AO697" s="3">
        <f t="shared" si="324"/>
        <v>0</v>
      </c>
      <c r="AP697" s="3">
        <f t="shared" si="325"/>
        <v>0</v>
      </c>
      <c r="AQ697" s="3">
        <f t="shared" si="326"/>
        <v>3</v>
      </c>
      <c r="AR697" s="3">
        <f t="shared" si="329"/>
        <v>2</v>
      </c>
      <c r="AS697" s="3">
        <f t="shared" si="303"/>
        <v>0</v>
      </c>
      <c r="AT697" s="3">
        <f t="shared" si="327"/>
        <v>1</v>
      </c>
      <c r="BF697">
        <f t="shared" si="300"/>
        <v>0</v>
      </c>
      <c r="BG697">
        <f t="shared" si="304"/>
        <v>0</v>
      </c>
      <c r="BH697">
        <f t="shared" si="305"/>
        <v>0</v>
      </c>
      <c r="BI697">
        <f t="shared" si="306"/>
        <v>0</v>
      </c>
      <c r="BJ697">
        <f t="shared" si="307"/>
        <v>3</v>
      </c>
      <c r="BK697">
        <f t="shared" si="301"/>
        <v>2.0999999999999996</v>
      </c>
      <c r="BL697">
        <f t="shared" si="308"/>
        <v>1</v>
      </c>
      <c r="BM697">
        <f t="shared" si="309"/>
        <v>0</v>
      </c>
      <c r="BN697">
        <f t="shared" si="310"/>
        <v>1</v>
      </c>
      <c r="BO697">
        <f t="shared" si="311"/>
        <v>0</v>
      </c>
      <c r="BP697">
        <f t="shared" si="312"/>
        <v>0</v>
      </c>
      <c r="BQ697">
        <f t="shared" si="313"/>
        <v>0</v>
      </c>
      <c r="BR697">
        <f t="shared" si="314"/>
        <v>3</v>
      </c>
      <c r="BS697">
        <f t="shared" si="315"/>
        <v>0</v>
      </c>
      <c r="BT697">
        <f t="shared" si="328"/>
        <v>-1</v>
      </c>
    </row>
    <row r="698" spans="1:72" x14ac:dyDescent="0.3">
      <c r="A698" s="1" t="s">
        <v>50</v>
      </c>
      <c r="B698" s="1">
        <v>1</v>
      </c>
      <c r="C698" s="1">
        <v>7</v>
      </c>
      <c r="D698" s="1">
        <v>48</v>
      </c>
      <c r="E698" s="1">
        <v>0</v>
      </c>
      <c r="F698" s="1">
        <v>0</v>
      </c>
      <c r="G698" s="1">
        <v>2</v>
      </c>
      <c r="H698" s="1">
        <v>4</v>
      </c>
      <c r="I698" s="1">
        <v>0</v>
      </c>
      <c r="J698" s="1">
        <v>0</v>
      </c>
      <c r="K698" s="1">
        <v>2</v>
      </c>
      <c r="L698" s="1">
        <v>2</v>
      </c>
      <c r="M698" s="1">
        <v>1</v>
      </c>
      <c r="N698" s="1">
        <v>21</v>
      </c>
      <c r="O698" s="1">
        <v>27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3">
        <f t="shared" si="316"/>
        <v>0</v>
      </c>
      <c r="AG698" s="3">
        <f t="shared" si="317"/>
        <v>0</v>
      </c>
      <c r="AH698" s="3">
        <f t="shared" si="318"/>
        <v>1</v>
      </c>
      <c r="AI698" s="3">
        <f t="shared" si="319"/>
        <v>0</v>
      </c>
      <c r="AJ698" s="3">
        <f t="shared" si="320"/>
        <v>1</v>
      </c>
      <c r="AK698" s="3">
        <f t="shared" si="302"/>
        <v>-0.6</v>
      </c>
      <c r="AL698" s="3">
        <f t="shared" si="321"/>
        <v>0</v>
      </c>
      <c r="AM698" s="3">
        <f t="shared" si="322"/>
        <v>0</v>
      </c>
      <c r="AN698" s="3">
        <f t="shared" si="323"/>
        <v>0</v>
      </c>
      <c r="AO698" s="3">
        <f t="shared" si="324"/>
        <v>0</v>
      </c>
      <c r="AP698" s="3">
        <f t="shared" si="325"/>
        <v>0</v>
      </c>
      <c r="AQ698" s="3">
        <f t="shared" si="326"/>
        <v>2</v>
      </c>
      <c r="AR698" s="3">
        <f t="shared" si="329"/>
        <v>3</v>
      </c>
      <c r="AS698" s="3">
        <f t="shared" si="303"/>
        <v>0</v>
      </c>
      <c r="AT698" s="3">
        <f t="shared" si="327"/>
        <v>0</v>
      </c>
      <c r="BF698">
        <f t="shared" si="300"/>
        <v>1</v>
      </c>
      <c r="BG698">
        <f t="shared" si="304"/>
        <v>0</v>
      </c>
      <c r="BH698">
        <f t="shared" si="305"/>
        <v>0</v>
      </c>
      <c r="BI698">
        <f t="shared" si="306"/>
        <v>0</v>
      </c>
      <c r="BJ698">
        <f t="shared" si="307"/>
        <v>2</v>
      </c>
      <c r="BK698">
        <f t="shared" si="301"/>
        <v>0.6</v>
      </c>
      <c r="BL698">
        <f t="shared" si="308"/>
        <v>1</v>
      </c>
      <c r="BM698">
        <f t="shared" si="309"/>
        <v>0</v>
      </c>
      <c r="BN698">
        <f t="shared" si="310"/>
        <v>1</v>
      </c>
      <c r="BO698">
        <f t="shared" si="311"/>
        <v>0</v>
      </c>
      <c r="BP698">
        <f t="shared" si="312"/>
        <v>0</v>
      </c>
      <c r="BQ698">
        <f t="shared" si="313"/>
        <v>1</v>
      </c>
      <c r="BR698">
        <f t="shared" si="314"/>
        <v>2</v>
      </c>
      <c r="BS698">
        <f t="shared" si="315"/>
        <v>0</v>
      </c>
      <c r="BT698">
        <f t="shared" si="328"/>
        <v>0</v>
      </c>
    </row>
    <row r="699" spans="1:72" x14ac:dyDescent="0.3">
      <c r="A699" s="1" t="s">
        <v>50</v>
      </c>
      <c r="B699" s="1">
        <v>1</v>
      </c>
      <c r="C699" s="1">
        <v>7</v>
      </c>
      <c r="D699" s="1">
        <v>49</v>
      </c>
      <c r="E699" s="1">
        <v>0</v>
      </c>
      <c r="F699" s="1">
        <v>0</v>
      </c>
      <c r="G699" s="1">
        <v>2</v>
      </c>
      <c r="H699" s="1">
        <v>4</v>
      </c>
      <c r="I699" s="1">
        <v>15</v>
      </c>
      <c r="J699" s="1">
        <v>0</v>
      </c>
      <c r="K699" s="1">
        <v>2</v>
      </c>
      <c r="L699" s="1">
        <v>1</v>
      </c>
      <c r="M699" s="1">
        <v>1</v>
      </c>
      <c r="N699" s="1">
        <v>22</v>
      </c>
      <c r="O699" s="1">
        <v>27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1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3">
        <f t="shared" si="316"/>
        <v>0</v>
      </c>
      <c r="AG699" s="3">
        <f t="shared" si="317"/>
        <v>0</v>
      </c>
      <c r="AH699" s="3">
        <f t="shared" si="318"/>
        <v>0</v>
      </c>
      <c r="AI699" s="3">
        <f t="shared" si="319"/>
        <v>0</v>
      </c>
      <c r="AJ699" s="3">
        <f t="shared" si="320"/>
        <v>2</v>
      </c>
      <c r="AK699" s="3">
        <f t="shared" si="302"/>
        <v>0</v>
      </c>
      <c r="AL699" s="3">
        <f t="shared" si="321"/>
        <v>0</v>
      </c>
      <c r="AM699" s="3">
        <f t="shared" si="322"/>
        <v>0</v>
      </c>
      <c r="AN699" s="3">
        <f t="shared" si="323"/>
        <v>0</v>
      </c>
      <c r="AO699" s="3">
        <f t="shared" si="324"/>
        <v>0</v>
      </c>
      <c r="AP699" s="3">
        <f t="shared" si="325"/>
        <v>0</v>
      </c>
      <c r="AQ699" s="3">
        <f t="shared" si="326"/>
        <v>1</v>
      </c>
      <c r="AR699" s="3">
        <f t="shared" si="329"/>
        <v>4</v>
      </c>
      <c r="AS699" s="3">
        <f t="shared" si="303"/>
        <v>1</v>
      </c>
      <c r="AT699" s="3">
        <f t="shared" si="327"/>
        <v>1</v>
      </c>
      <c r="BF699">
        <f t="shared" si="300"/>
        <v>1</v>
      </c>
      <c r="BG699">
        <f t="shared" si="304"/>
        <v>0</v>
      </c>
      <c r="BH699">
        <f t="shared" si="305"/>
        <v>1</v>
      </c>
      <c r="BI699">
        <f t="shared" si="306"/>
        <v>0</v>
      </c>
      <c r="BJ699">
        <f t="shared" si="307"/>
        <v>1</v>
      </c>
      <c r="BK699">
        <f t="shared" si="301"/>
        <v>0</v>
      </c>
      <c r="BL699">
        <f t="shared" si="308"/>
        <v>1</v>
      </c>
      <c r="BM699">
        <f t="shared" si="309"/>
        <v>0</v>
      </c>
      <c r="BN699">
        <f t="shared" si="310"/>
        <v>1</v>
      </c>
      <c r="BO699">
        <f t="shared" si="311"/>
        <v>0</v>
      </c>
      <c r="BP699">
        <f t="shared" si="312"/>
        <v>0</v>
      </c>
      <c r="BQ699">
        <f t="shared" si="313"/>
        <v>2</v>
      </c>
      <c r="BR699">
        <f t="shared" si="314"/>
        <v>1</v>
      </c>
      <c r="BS699">
        <f t="shared" si="315"/>
        <v>-1</v>
      </c>
      <c r="BT699">
        <f t="shared" si="328"/>
        <v>-1</v>
      </c>
    </row>
    <row r="700" spans="1:72" x14ac:dyDescent="0.3">
      <c r="A700" s="1" t="s">
        <v>50</v>
      </c>
      <c r="B700" s="1">
        <v>1</v>
      </c>
      <c r="C700" s="1">
        <v>7</v>
      </c>
      <c r="D700" s="1">
        <v>50</v>
      </c>
      <c r="E700" s="1">
        <v>0</v>
      </c>
      <c r="F700" s="1">
        <v>0</v>
      </c>
      <c r="G700" s="1">
        <v>2</v>
      </c>
      <c r="H700" s="1">
        <v>4</v>
      </c>
      <c r="I700" s="1">
        <v>30</v>
      </c>
      <c r="J700" s="1">
        <v>0</v>
      </c>
      <c r="K700" s="1">
        <v>2</v>
      </c>
      <c r="L700" s="1">
        <v>2</v>
      </c>
      <c r="M700" s="1">
        <v>1</v>
      </c>
      <c r="N700" s="1">
        <v>23</v>
      </c>
      <c r="O700" s="1">
        <v>27</v>
      </c>
      <c r="P700" s="1">
        <v>0</v>
      </c>
      <c r="Q700" s="1">
        <v>0</v>
      </c>
      <c r="R700" s="1">
        <v>0</v>
      </c>
      <c r="S700" s="1">
        <v>0</v>
      </c>
      <c r="T700" s="1">
        <v>1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3">
        <f t="shared" si="316"/>
        <v>0</v>
      </c>
      <c r="AG700" s="3">
        <f t="shared" si="317"/>
        <v>1</v>
      </c>
      <c r="AH700" s="3">
        <f t="shared" si="318"/>
        <v>0</v>
      </c>
      <c r="AI700" s="3">
        <f t="shared" si="319"/>
        <v>0</v>
      </c>
      <c r="AJ700" s="3">
        <f t="shared" si="320"/>
        <v>3</v>
      </c>
      <c r="AK700" s="3">
        <f t="shared" si="302"/>
        <v>0.6</v>
      </c>
      <c r="AL700" s="3">
        <f t="shared" si="321"/>
        <v>0</v>
      </c>
      <c r="AM700" s="3">
        <f t="shared" si="322"/>
        <v>0</v>
      </c>
      <c r="AN700" s="3">
        <f t="shared" si="323"/>
        <v>0</v>
      </c>
      <c r="AO700" s="3">
        <f t="shared" si="324"/>
        <v>0</v>
      </c>
      <c r="AP700" s="3">
        <f t="shared" si="325"/>
        <v>0</v>
      </c>
      <c r="AQ700" s="3">
        <f t="shared" si="326"/>
        <v>0</v>
      </c>
      <c r="AR700" s="3">
        <f t="shared" si="329"/>
        <v>4</v>
      </c>
      <c r="AS700" s="3">
        <f t="shared" si="303"/>
        <v>1</v>
      </c>
      <c r="AT700" s="3">
        <f t="shared" si="327"/>
        <v>0</v>
      </c>
      <c r="BF700">
        <f t="shared" si="300"/>
        <v>1</v>
      </c>
      <c r="BG700">
        <f t="shared" si="304"/>
        <v>0</v>
      </c>
      <c r="BH700">
        <f t="shared" si="305"/>
        <v>1</v>
      </c>
      <c r="BI700">
        <f t="shared" si="306"/>
        <v>0</v>
      </c>
      <c r="BJ700">
        <f t="shared" si="307"/>
        <v>0</v>
      </c>
      <c r="BK700">
        <f t="shared" si="301"/>
        <v>-0.6</v>
      </c>
      <c r="BL700">
        <f t="shared" si="308"/>
        <v>0</v>
      </c>
      <c r="BM700">
        <f t="shared" si="309"/>
        <v>0</v>
      </c>
      <c r="BN700">
        <f t="shared" si="310"/>
        <v>0</v>
      </c>
      <c r="BO700">
        <f t="shared" si="311"/>
        <v>0</v>
      </c>
      <c r="BP700">
        <f t="shared" si="312"/>
        <v>0</v>
      </c>
      <c r="BQ700">
        <f t="shared" si="313"/>
        <v>3</v>
      </c>
      <c r="BR700">
        <f t="shared" si="314"/>
        <v>1</v>
      </c>
      <c r="BS700">
        <f t="shared" si="315"/>
        <v>-1</v>
      </c>
      <c r="BT700">
        <f t="shared" si="328"/>
        <v>0</v>
      </c>
    </row>
    <row r="701" spans="1:72" x14ac:dyDescent="0.3">
      <c r="A701" s="1" t="s">
        <v>50</v>
      </c>
      <c r="B701" s="1">
        <v>1</v>
      </c>
      <c r="C701" s="1">
        <v>7</v>
      </c>
      <c r="D701" s="1">
        <v>51</v>
      </c>
      <c r="E701" s="1">
        <v>0</v>
      </c>
      <c r="F701" s="1">
        <v>0</v>
      </c>
      <c r="G701" s="1">
        <v>2</v>
      </c>
      <c r="H701" s="1">
        <v>4</v>
      </c>
      <c r="I701" s="1">
        <v>40</v>
      </c>
      <c r="J701" s="1">
        <v>0</v>
      </c>
      <c r="K701" s="1">
        <v>2</v>
      </c>
      <c r="L701" s="1">
        <v>1</v>
      </c>
      <c r="M701" s="1">
        <v>1</v>
      </c>
      <c r="N701" s="1">
        <v>24</v>
      </c>
      <c r="O701" s="1">
        <v>27</v>
      </c>
      <c r="P701" s="1">
        <v>1</v>
      </c>
      <c r="Q701" s="1">
        <v>0</v>
      </c>
      <c r="R701" s="1">
        <v>0</v>
      </c>
      <c r="S701" s="1">
        <v>0</v>
      </c>
      <c r="T701" s="1">
        <v>1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1</v>
      </c>
      <c r="AA701" s="1">
        <v>0</v>
      </c>
      <c r="AB701" s="1">
        <v>1</v>
      </c>
      <c r="AC701" s="1">
        <v>0</v>
      </c>
      <c r="AD701" s="1">
        <v>1</v>
      </c>
      <c r="AE701" s="1">
        <v>0</v>
      </c>
      <c r="AF701" s="3">
        <f t="shared" si="316"/>
        <v>0</v>
      </c>
      <c r="AG701" s="3">
        <f t="shared" si="317"/>
        <v>2</v>
      </c>
      <c r="AH701" s="3">
        <f t="shared" si="318"/>
        <v>0</v>
      </c>
      <c r="AI701" s="3">
        <f t="shared" si="319"/>
        <v>1</v>
      </c>
      <c r="AJ701" s="3">
        <f t="shared" si="320"/>
        <v>3</v>
      </c>
      <c r="AK701" s="3">
        <f t="shared" si="302"/>
        <v>1.1999999999999997</v>
      </c>
      <c r="AL701" s="3">
        <f t="shared" si="321"/>
        <v>1</v>
      </c>
      <c r="AM701" s="3">
        <f t="shared" si="322"/>
        <v>0</v>
      </c>
      <c r="AN701" s="3">
        <f t="shared" si="323"/>
        <v>1</v>
      </c>
      <c r="AO701" s="3">
        <f t="shared" si="324"/>
        <v>0</v>
      </c>
      <c r="AP701" s="3">
        <f t="shared" si="325"/>
        <v>0</v>
      </c>
      <c r="AQ701" s="3">
        <f t="shared" si="326"/>
        <v>0</v>
      </c>
      <c r="AR701" s="3">
        <f t="shared" si="329"/>
        <v>4</v>
      </c>
      <c r="AS701" s="3">
        <f t="shared" si="303"/>
        <v>1</v>
      </c>
      <c r="AT701" s="3">
        <f t="shared" si="327"/>
        <v>0</v>
      </c>
      <c r="BF701">
        <f t="shared" si="300"/>
        <v>1</v>
      </c>
      <c r="BG701">
        <f t="shared" si="304"/>
        <v>0</v>
      </c>
      <c r="BH701">
        <f t="shared" si="305"/>
        <v>1</v>
      </c>
      <c r="BI701">
        <f t="shared" si="306"/>
        <v>0</v>
      </c>
      <c r="BJ701">
        <f t="shared" si="307"/>
        <v>0</v>
      </c>
      <c r="BK701">
        <f t="shared" si="301"/>
        <v>-1.1999999999999997</v>
      </c>
      <c r="BL701">
        <f t="shared" si="308"/>
        <v>0</v>
      </c>
      <c r="BM701">
        <f t="shared" si="309"/>
        <v>0</v>
      </c>
      <c r="BN701">
        <f t="shared" si="310"/>
        <v>0</v>
      </c>
      <c r="BO701">
        <f t="shared" si="311"/>
        <v>0</v>
      </c>
      <c r="BP701">
        <f t="shared" si="312"/>
        <v>0</v>
      </c>
      <c r="BQ701">
        <f t="shared" si="313"/>
        <v>3</v>
      </c>
      <c r="BR701">
        <f t="shared" si="314"/>
        <v>1</v>
      </c>
      <c r="BS701">
        <f t="shared" si="315"/>
        <v>-1</v>
      </c>
      <c r="BT701">
        <f t="shared" si="328"/>
        <v>0</v>
      </c>
    </row>
    <row r="702" spans="1:72" x14ac:dyDescent="0.3">
      <c r="A702" s="1" t="s">
        <v>50</v>
      </c>
      <c r="B702" s="1">
        <v>1</v>
      </c>
      <c r="C702" s="1">
        <v>8</v>
      </c>
      <c r="D702" s="1">
        <v>52</v>
      </c>
      <c r="E702" s="1">
        <v>0</v>
      </c>
      <c r="F702" s="1">
        <v>0</v>
      </c>
      <c r="G702" s="1">
        <v>3</v>
      </c>
      <c r="H702" s="1">
        <v>4</v>
      </c>
      <c r="I702" s="1">
        <v>0</v>
      </c>
      <c r="J702" s="1">
        <v>0</v>
      </c>
      <c r="K702" s="1">
        <v>1</v>
      </c>
      <c r="L702" s="1">
        <v>2</v>
      </c>
      <c r="M702" s="1">
        <v>2</v>
      </c>
      <c r="N702" s="1">
        <v>24</v>
      </c>
      <c r="O702" s="1">
        <v>28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3">
        <f t="shared" si="316"/>
        <v>1</v>
      </c>
      <c r="AG702" s="3">
        <f t="shared" si="317"/>
        <v>2</v>
      </c>
      <c r="AH702" s="3">
        <f t="shared" si="318"/>
        <v>0</v>
      </c>
      <c r="AI702" s="3">
        <f t="shared" si="319"/>
        <v>1</v>
      </c>
      <c r="AJ702" s="3">
        <f t="shared" si="320"/>
        <v>2</v>
      </c>
      <c r="AK702" s="3">
        <f t="shared" si="302"/>
        <v>-0.3</v>
      </c>
      <c r="AL702" s="3">
        <f t="shared" si="321"/>
        <v>1</v>
      </c>
      <c r="AM702" s="3">
        <f t="shared" si="322"/>
        <v>0</v>
      </c>
      <c r="AN702" s="3">
        <f t="shared" si="323"/>
        <v>1</v>
      </c>
      <c r="AO702" s="3">
        <f t="shared" si="324"/>
        <v>0</v>
      </c>
      <c r="AP702" s="3">
        <f t="shared" si="325"/>
        <v>0</v>
      </c>
      <c r="AQ702" s="3">
        <f t="shared" si="326"/>
        <v>1</v>
      </c>
      <c r="AR702" s="3">
        <f t="shared" si="329"/>
        <v>4</v>
      </c>
      <c r="AS702" s="3">
        <f t="shared" si="303"/>
        <v>1</v>
      </c>
      <c r="AT702" s="3">
        <f t="shared" si="327"/>
        <v>0</v>
      </c>
      <c r="BF702">
        <f t="shared" si="300"/>
        <v>0</v>
      </c>
      <c r="BG702">
        <f t="shared" si="304"/>
        <v>0</v>
      </c>
      <c r="BH702">
        <f t="shared" si="305"/>
        <v>0</v>
      </c>
      <c r="BI702">
        <f t="shared" si="306"/>
        <v>0</v>
      </c>
      <c r="BJ702">
        <f t="shared" si="307"/>
        <v>1</v>
      </c>
      <c r="BK702">
        <f t="shared" si="301"/>
        <v>0.3</v>
      </c>
      <c r="BL702">
        <f t="shared" si="308"/>
        <v>0</v>
      </c>
      <c r="BM702">
        <f t="shared" si="309"/>
        <v>0</v>
      </c>
      <c r="BN702">
        <f t="shared" si="310"/>
        <v>0</v>
      </c>
      <c r="BO702">
        <f t="shared" si="311"/>
        <v>0</v>
      </c>
      <c r="BP702">
        <f t="shared" si="312"/>
        <v>0</v>
      </c>
      <c r="BQ702">
        <f t="shared" si="313"/>
        <v>2</v>
      </c>
      <c r="BR702">
        <f t="shared" si="314"/>
        <v>1</v>
      </c>
      <c r="BS702">
        <f t="shared" si="315"/>
        <v>-1</v>
      </c>
      <c r="BT702">
        <f t="shared" si="328"/>
        <v>0</v>
      </c>
    </row>
    <row r="703" spans="1:72" x14ac:dyDescent="0.3">
      <c r="A703" s="1" t="s">
        <v>50</v>
      </c>
      <c r="B703" s="1">
        <v>1</v>
      </c>
      <c r="C703" s="1">
        <v>8</v>
      </c>
      <c r="D703" s="1">
        <v>53</v>
      </c>
      <c r="E703" s="1">
        <v>0</v>
      </c>
      <c r="F703" s="1">
        <v>0</v>
      </c>
      <c r="G703" s="1">
        <v>3</v>
      </c>
      <c r="H703" s="1">
        <v>4</v>
      </c>
      <c r="I703" s="1">
        <v>0</v>
      </c>
      <c r="J703" s="1">
        <v>15</v>
      </c>
      <c r="K703" s="1">
        <v>1</v>
      </c>
      <c r="L703" s="1">
        <v>2</v>
      </c>
      <c r="M703" s="1">
        <v>1</v>
      </c>
      <c r="N703" s="1">
        <v>25</v>
      </c>
      <c r="O703" s="1">
        <v>28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1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3">
        <f t="shared" si="316"/>
        <v>1</v>
      </c>
      <c r="AG703" s="3">
        <f t="shared" si="317"/>
        <v>1</v>
      </c>
      <c r="AH703" s="3">
        <f t="shared" si="318"/>
        <v>0</v>
      </c>
      <c r="AI703" s="3">
        <f t="shared" si="319"/>
        <v>1</v>
      </c>
      <c r="AJ703" s="3">
        <f t="shared" si="320"/>
        <v>2</v>
      </c>
      <c r="AK703" s="3">
        <f t="shared" si="302"/>
        <v>-0.89999999999999991</v>
      </c>
      <c r="AL703" s="3">
        <f t="shared" si="321"/>
        <v>1</v>
      </c>
      <c r="AM703" s="3">
        <f t="shared" si="322"/>
        <v>0</v>
      </c>
      <c r="AN703" s="3">
        <f t="shared" si="323"/>
        <v>1</v>
      </c>
      <c r="AO703" s="3">
        <f t="shared" si="324"/>
        <v>0</v>
      </c>
      <c r="AP703" s="3">
        <f t="shared" si="325"/>
        <v>0</v>
      </c>
      <c r="AQ703" s="3">
        <f t="shared" si="326"/>
        <v>2</v>
      </c>
      <c r="AR703" s="3">
        <f t="shared" si="329"/>
        <v>4</v>
      </c>
      <c r="AS703" s="3">
        <f t="shared" si="303"/>
        <v>1</v>
      </c>
      <c r="AT703" s="3">
        <f t="shared" si="327"/>
        <v>0</v>
      </c>
      <c r="BF703">
        <f t="shared" si="300"/>
        <v>0</v>
      </c>
      <c r="BG703">
        <f t="shared" si="304"/>
        <v>0</v>
      </c>
      <c r="BH703">
        <f t="shared" si="305"/>
        <v>1</v>
      </c>
      <c r="BI703">
        <f t="shared" si="306"/>
        <v>0</v>
      </c>
      <c r="BJ703">
        <f t="shared" si="307"/>
        <v>1</v>
      </c>
      <c r="BK703">
        <f t="shared" si="301"/>
        <v>0.89999999999999991</v>
      </c>
      <c r="BL703">
        <f t="shared" si="308"/>
        <v>0</v>
      </c>
      <c r="BM703">
        <f t="shared" si="309"/>
        <v>0</v>
      </c>
      <c r="BN703">
        <f t="shared" si="310"/>
        <v>0</v>
      </c>
      <c r="BO703">
        <f t="shared" si="311"/>
        <v>0</v>
      </c>
      <c r="BP703">
        <f t="shared" si="312"/>
        <v>0</v>
      </c>
      <c r="BQ703">
        <f t="shared" si="313"/>
        <v>1</v>
      </c>
      <c r="BR703">
        <f t="shared" si="314"/>
        <v>1</v>
      </c>
      <c r="BS703">
        <f t="shared" si="315"/>
        <v>-1</v>
      </c>
      <c r="BT703">
        <f t="shared" si="328"/>
        <v>0</v>
      </c>
    </row>
    <row r="704" spans="1:72" x14ac:dyDescent="0.3">
      <c r="A704" s="1" t="s">
        <v>50</v>
      </c>
      <c r="B704" s="1">
        <v>1</v>
      </c>
      <c r="C704" s="1">
        <v>8</v>
      </c>
      <c r="D704" s="1">
        <v>54</v>
      </c>
      <c r="E704" s="1">
        <v>0</v>
      </c>
      <c r="F704" s="1">
        <v>0</v>
      </c>
      <c r="G704" s="1">
        <v>3</v>
      </c>
      <c r="H704" s="1">
        <v>4</v>
      </c>
      <c r="I704" s="1">
        <v>15</v>
      </c>
      <c r="J704" s="1">
        <v>15</v>
      </c>
      <c r="K704" s="1">
        <v>1</v>
      </c>
      <c r="L704" s="1">
        <v>2</v>
      </c>
      <c r="M704" s="1">
        <v>1</v>
      </c>
      <c r="N704" s="1">
        <v>26</v>
      </c>
      <c r="O704" s="1">
        <v>28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1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3">
        <f t="shared" si="316"/>
        <v>1</v>
      </c>
      <c r="AG704" s="3">
        <f t="shared" si="317"/>
        <v>0</v>
      </c>
      <c r="AH704" s="3">
        <f t="shared" si="318"/>
        <v>0</v>
      </c>
      <c r="AI704" s="3">
        <f t="shared" si="319"/>
        <v>1</v>
      </c>
      <c r="AJ704" s="3">
        <f t="shared" si="320"/>
        <v>2</v>
      </c>
      <c r="AK704" s="3">
        <f t="shared" si="302"/>
        <v>-0.3</v>
      </c>
      <c r="AL704" s="3">
        <f t="shared" si="321"/>
        <v>0</v>
      </c>
      <c r="AM704" s="3">
        <f t="shared" si="322"/>
        <v>0</v>
      </c>
      <c r="AN704" s="3">
        <f t="shared" si="323"/>
        <v>0</v>
      </c>
      <c r="AO704" s="3">
        <f t="shared" si="324"/>
        <v>0</v>
      </c>
      <c r="AP704" s="3">
        <f t="shared" si="325"/>
        <v>0</v>
      </c>
      <c r="AQ704" s="3">
        <f t="shared" si="326"/>
        <v>3</v>
      </c>
      <c r="AR704" s="3">
        <f t="shared" si="329"/>
        <v>4</v>
      </c>
      <c r="AS704" s="3">
        <f t="shared" si="303"/>
        <v>1</v>
      </c>
      <c r="AT704" s="3">
        <f t="shared" si="327"/>
        <v>0</v>
      </c>
      <c r="BF704">
        <f t="shared" si="300"/>
        <v>0</v>
      </c>
      <c r="BG704">
        <f t="shared" si="304"/>
        <v>0</v>
      </c>
      <c r="BH704">
        <f t="shared" si="305"/>
        <v>1</v>
      </c>
      <c r="BI704">
        <f t="shared" si="306"/>
        <v>0</v>
      </c>
      <c r="BJ704">
        <f t="shared" si="307"/>
        <v>1</v>
      </c>
      <c r="BK704">
        <f t="shared" si="301"/>
        <v>0.3</v>
      </c>
      <c r="BL704">
        <f t="shared" si="308"/>
        <v>0</v>
      </c>
      <c r="BM704">
        <f t="shared" si="309"/>
        <v>0</v>
      </c>
      <c r="BN704">
        <f t="shared" si="310"/>
        <v>0</v>
      </c>
      <c r="BO704">
        <f t="shared" si="311"/>
        <v>0</v>
      </c>
      <c r="BP704">
        <f t="shared" si="312"/>
        <v>0</v>
      </c>
      <c r="BQ704">
        <f t="shared" si="313"/>
        <v>0</v>
      </c>
      <c r="BR704">
        <f t="shared" si="314"/>
        <v>1</v>
      </c>
      <c r="BS704">
        <f t="shared" si="315"/>
        <v>-1</v>
      </c>
      <c r="BT704">
        <f t="shared" si="328"/>
        <v>0</v>
      </c>
    </row>
    <row r="705" spans="1:72" x14ac:dyDescent="0.3">
      <c r="A705" s="1" t="s">
        <v>50</v>
      </c>
      <c r="B705" s="1">
        <v>1</v>
      </c>
      <c r="C705" s="1">
        <v>8</v>
      </c>
      <c r="D705" s="1">
        <v>55</v>
      </c>
      <c r="E705" s="1">
        <v>0</v>
      </c>
      <c r="F705" s="1">
        <v>0</v>
      </c>
      <c r="G705" s="1">
        <v>3</v>
      </c>
      <c r="H705" s="1">
        <v>4</v>
      </c>
      <c r="I705" s="1">
        <v>30</v>
      </c>
      <c r="J705" s="1">
        <v>15</v>
      </c>
      <c r="K705" s="1">
        <v>1</v>
      </c>
      <c r="L705" s="1">
        <v>1</v>
      </c>
      <c r="M705" s="1">
        <v>1</v>
      </c>
      <c r="N705" s="1">
        <v>27</v>
      </c>
      <c r="O705" s="1">
        <v>28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3">
        <f t="shared" si="316"/>
        <v>1</v>
      </c>
      <c r="AG705" s="3">
        <f t="shared" si="317"/>
        <v>0</v>
      </c>
      <c r="AH705" s="3">
        <f t="shared" si="318"/>
        <v>0</v>
      </c>
      <c r="AI705" s="3">
        <f t="shared" si="319"/>
        <v>1</v>
      </c>
      <c r="AJ705" s="3">
        <f t="shared" si="320"/>
        <v>3</v>
      </c>
      <c r="AK705" s="3">
        <f t="shared" si="302"/>
        <v>0.3</v>
      </c>
      <c r="AL705" s="3">
        <f t="shared" si="321"/>
        <v>0</v>
      </c>
      <c r="AM705" s="3">
        <f t="shared" si="322"/>
        <v>0</v>
      </c>
      <c r="AN705" s="3">
        <f t="shared" si="323"/>
        <v>0</v>
      </c>
      <c r="AO705" s="3">
        <f t="shared" si="324"/>
        <v>0</v>
      </c>
      <c r="AP705" s="3">
        <f t="shared" si="325"/>
        <v>0</v>
      </c>
      <c r="AQ705" s="3">
        <f t="shared" si="326"/>
        <v>3</v>
      </c>
      <c r="AR705" s="3">
        <f t="shared" si="329"/>
        <v>5</v>
      </c>
      <c r="AS705" s="3">
        <f t="shared" si="303"/>
        <v>1</v>
      </c>
      <c r="AT705" s="3">
        <f t="shared" si="327"/>
        <v>0</v>
      </c>
      <c r="BF705">
        <f t="shared" si="300"/>
        <v>0</v>
      </c>
      <c r="BG705">
        <f t="shared" si="304"/>
        <v>0</v>
      </c>
      <c r="BH705">
        <f t="shared" si="305"/>
        <v>1</v>
      </c>
      <c r="BI705">
        <f t="shared" si="306"/>
        <v>0</v>
      </c>
      <c r="BJ705">
        <f t="shared" si="307"/>
        <v>0</v>
      </c>
      <c r="BK705">
        <f t="shared" si="301"/>
        <v>-0.3</v>
      </c>
      <c r="BL705">
        <f t="shared" si="308"/>
        <v>0</v>
      </c>
      <c r="BM705">
        <f t="shared" si="309"/>
        <v>0</v>
      </c>
      <c r="BN705">
        <f t="shared" si="310"/>
        <v>0</v>
      </c>
      <c r="BO705">
        <f t="shared" si="311"/>
        <v>0</v>
      </c>
      <c r="BP705">
        <f t="shared" si="312"/>
        <v>0</v>
      </c>
      <c r="BQ705">
        <f t="shared" si="313"/>
        <v>0</v>
      </c>
      <c r="BR705">
        <f t="shared" si="314"/>
        <v>0</v>
      </c>
      <c r="BS705">
        <f t="shared" si="315"/>
        <v>-1</v>
      </c>
      <c r="BT705">
        <f t="shared" si="328"/>
        <v>0</v>
      </c>
    </row>
    <row r="706" spans="1:72" x14ac:dyDescent="0.3">
      <c r="A706" s="1" t="s">
        <v>50</v>
      </c>
      <c r="B706" s="1">
        <v>1</v>
      </c>
      <c r="C706" s="1">
        <v>8</v>
      </c>
      <c r="D706" s="1">
        <v>56</v>
      </c>
      <c r="E706" s="1">
        <v>0</v>
      </c>
      <c r="F706" s="1">
        <v>0</v>
      </c>
      <c r="G706" s="1">
        <v>3</v>
      </c>
      <c r="H706" s="1">
        <v>4</v>
      </c>
      <c r="I706" s="1">
        <v>40</v>
      </c>
      <c r="J706" s="1">
        <v>15</v>
      </c>
      <c r="K706" s="1">
        <v>1</v>
      </c>
      <c r="L706" s="1">
        <v>1</v>
      </c>
      <c r="M706" s="1">
        <v>1</v>
      </c>
      <c r="N706" s="1">
        <v>28</v>
      </c>
      <c r="O706" s="1">
        <v>28</v>
      </c>
      <c r="P706" s="1">
        <v>1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3">
        <f t="shared" si="316"/>
        <v>1</v>
      </c>
      <c r="AG706" s="3">
        <f t="shared" si="317"/>
        <v>0</v>
      </c>
      <c r="AH706" s="3">
        <f t="shared" si="318"/>
        <v>0</v>
      </c>
      <c r="AI706" s="3">
        <f t="shared" si="319"/>
        <v>1</v>
      </c>
      <c r="AJ706" s="3">
        <f t="shared" si="320"/>
        <v>3</v>
      </c>
      <c r="AK706" s="3">
        <f t="shared" si="302"/>
        <v>0.89999999999999991</v>
      </c>
      <c r="AL706" s="3">
        <f t="shared" si="321"/>
        <v>1</v>
      </c>
      <c r="AM706" s="3">
        <f t="shared" si="322"/>
        <v>0</v>
      </c>
      <c r="AN706" s="3">
        <f t="shared" si="323"/>
        <v>0</v>
      </c>
      <c r="AO706" s="3">
        <f t="shared" si="324"/>
        <v>0</v>
      </c>
      <c r="AP706" s="3">
        <f t="shared" si="325"/>
        <v>0</v>
      </c>
      <c r="AQ706" s="3">
        <f t="shared" si="326"/>
        <v>3</v>
      </c>
      <c r="AR706" s="3">
        <f t="shared" si="329"/>
        <v>4</v>
      </c>
      <c r="AS706" s="3">
        <f t="shared" si="303"/>
        <v>1</v>
      </c>
      <c r="AT706" s="3">
        <f t="shared" si="327"/>
        <v>0</v>
      </c>
      <c r="BF706">
        <f t="shared" ref="BF706:BF769" si="330">IF(K706=2,1,0)</f>
        <v>0</v>
      </c>
      <c r="BG706">
        <f t="shared" si="304"/>
        <v>0</v>
      </c>
      <c r="BH706">
        <f t="shared" si="305"/>
        <v>0</v>
      </c>
      <c r="BI706">
        <f t="shared" si="306"/>
        <v>0</v>
      </c>
      <c r="BJ706">
        <f t="shared" si="307"/>
        <v>0</v>
      </c>
      <c r="BK706">
        <f t="shared" ref="BK706:BK769" si="331">-AK706</f>
        <v>-0.89999999999999991</v>
      </c>
      <c r="BL706">
        <f t="shared" si="308"/>
        <v>0</v>
      </c>
      <c r="BM706">
        <f t="shared" si="309"/>
        <v>0</v>
      </c>
      <c r="BN706">
        <f t="shared" si="310"/>
        <v>0</v>
      </c>
      <c r="BO706">
        <f t="shared" si="311"/>
        <v>0</v>
      </c>
      <c r="BP706">
        <f t="shared" si="312"/>
        <v>0</v>
      </c>
      <c r="BQ706">
        <f t="shared" si="313"/>
        <v>0</v>
      </c>
      <c r="BR706">
        <f t="shared" si="314"/>
        <v>1</v>
      </c>
      <c r="BS706">
        <f t="shared" si="315"/>
        <v>-1</v>
      </c>
      <c r="BT706">
        <f t="shared" si="328"/>
        <v>0</v>
      </c>
    </row>
    <row r="707" spans="1:72" x14ac:dyDescent="0.3">
      <c r="A707" s="1" t="s">
        <v>50</v>
      </c>
      <c r="B707" s="1">
        <v>1</v>
      </c>
      <c r="C707" s="1">
        <v>9</v>
      </c>
      <c r="D707" s="1">
        <v>57</v>
      </c>
      <c r="E707" s="1">
        <v>0</v>
      </c>
      <c r="F707" s="1">
        <v>0</v>
      </c>
      <c r="G707" s="1">
        <v>4</v>
      </c>
      <c r="H707" s="1">
        <v>4</v>
      </c>
      <c r="I707" s="1">
        <v>0</v>
      </c>
      <c r="J707" s="1">
        <v>0</v>
      </c>
      <c r="K707" s="1">
        <v>2</v>
      </c>
      <c r="L707" s="1">
        <v>2</v>
      </c>
      <c r="M707" s="1">
        <v>1</v>
      </c>
      <c r="N707" s="1">
        <v>29</v>
      </c>
      <c r="O707" s="1">
        <v>28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1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3">
        <f t="shared" si="316"/>
        <v>0</v>
      </c>
      <c r="AG707" s="3">
        <f t="shared" si="317"/>
        <v>0</v>
      </c>
      <c r="AH707" s="3">
        <f t="shared" si="318"/>
        <v>0</v>
      </c>
      <c r="AI707" s="3">
        <f t="shared" si="319"/>
        <v>0</v>
      </c>
      <c r="AJ707" s="3">
        <f t="shared" si="320"/>
        <v>3</v>
      </c>
      <c r="AK707" s="3">
        <f t="shared" ref="AK707:AK770" si="332">0.6*(_xlfn.IFS(I707=0,0,I707=15,1,I707=30,2,I707=40,3,I707="AD",4,AND(I707&gt;0,I707&lt;=6),I707)-_xlfn.IFS(J707=0,0,J707=15,1,J707=30,2,J707=40,3,J707="AD",4,AND(J707&gt;0,J707&lt;=6),J707))+0.3*(G707-H707)+0.1*(E707-F707)</f>
        <v>0</v>
      </c>
      <c r="AL707" s="3">
        <f t="shared" si="321"/>
        <v>1</v>
      </c>
      <c r="AM707" s="3">
        <f t="shared" si="322"/>
        <v>0</v>
      </c>
      <c r="AN707" s="3">
        <f t="shared" si="323"/>
        <v>0</v>
      </c>
      <c r="AO707" s="3">
        <f t="shared" si="324"/>
        <v>0</v>
      </c>
      <c r="AP707" s="3">
        <f t="shared" si="325"/>
        <v>0</v>
      </c>
      <c r="AQ707" s="3">
        <f t="shared" si="326"/>
        <v>2</v>
      </c>
      <c r="AR707" s="3">
        <f t="shared" si="329"/>
        <v>4</v>
      </c>
      <c r="AS707" s="3">
        <f t="shared" ref="AS707:AS770" si="333">_xlfn.IFS(OR(AR707=0,AR707=1),-1,OR(AR707=2,AR707=3),0,OR(AR707=4,AR707=5),1)</f>
        <v>1</v>
      </c>
      <c r="AT707" s="3">
        <f t="shared" si="327"/>
        <v>0</v>
      </c>
      <c r="BF707">
        <f t="shared" si="330"/>
        <v>1</v>
      </c>
      <c r="BG707">
        <f t="shared" ref="BG707:BG770" si="334">IF(D707&gt;=3,IF(U705=1,1,0),0)+IF(D707&gt;=2,IF(U706=1,1,0),0)+IF(D707&gt;=1,IF(U707=1,1,0),0)</f>
        <v>0</v>
      </c>
      <c r="BH707">
        <f t="shared" ref="BH707:BH770" si="335">IF(D707&gt;=3,IF(Y705=1,1,0),0)+IF(D707&gt;=2,IF(Y706=1,1,0),0)+IF(D707&gt;=1,IF(Y707=1,1,0),0)</f>
        <v>1</v>
      </c>
      <c r="BI707">
        <f t="shared" ref="BI707:BI770" si="336">IF(D707&gt;=3,IF(AA705=1,1,0),0)+IF(D707&gt;=2,IF(AA706=1,1,0),0)+IF(D707&gt;=1,IF(AA707=1,1,0),0)</f>
        <v>0</v>
      </c>
      <c r="BJ707">
        <f t="shared" ref="BJ707:BJ770" si="337">IF(D707&gt;=3,IF(M705=2,1,0),0)+IF(D707&gt;=2,IF(M706=2,1,0),0)+IF(D707&gt;=1,IF(M707=2,1,0),0)</f>
        <v>0</v>
      </c>
      <c r="BK707">
        <f t="shared" si="331"/>
        <v>0</v>
      </c>
      <c r="BL707">
        <f t="shared" ref="BL707:BL770" si="338">IF(D707&gt;=3,IF(AND(M705=2,OR(I705=40,J705=40,I705="AD",J705="AD")),1,0),0)+IF(D707&gt;=2,IF(AND(M706=2,OR(I706=40,J706=40,I706="AD",J706="AD")),1,0),0)+IF(D707&gt;=1,IF(AND(M707=2,OR(I707=40,J707=40,I707="AD",J707="AD")),1,0),0)</f>
        <v>0</v>
      </c>
      <c r="BM707">
        <f t="shared" ref="BM707:BM770" si="339">IF(D707&gt;=3,IF(AND(M705=2,OR(G705&gt;=5,H705&gt;=5)),1,0),0)+IF(D707&gt;=2,IF(AND(M706=2,OR(G706&gt;=5,H706&gt;=5)),1,0),0)+IF(D707&gt;=1,IF(AND(M707=2,OR(G707&gt;=5,H707&gt;=5)),1,0),0)</f>
        <v>0</v>
      </c>
      <c r="BN707">
        <f t="shared" ref="BN707:BN770" si="340">IF(D707&gt;=3,IF(AE705=1,1,0),0)+IF(D707&gt;=2,IF(AE706=1,1,0),0)+IF(D707&gt;=1,IF(AE707=1,1,0),0)</f>
        <v>0</v>
      </c>
      <c r="BO707">
        <f t="shared" ref="BO707:BO770" si="341">IF(D707&gt;=3,IF(S705=1,1,0),0)+IF(D707&gt;=2,IF(S706=1,1,0),0)+IF(D707&gt;=1,IF(S707=1,1,0),0)</f>
        <v>0</v>
      </c>
      <c r="BP707">
        <f t="shared" ref="BP707:BP770" si="342">IF(D707&gt;=3,IF(W705=1,1,0),0)+IF(D707&gt;=2,IF(W706=1,1,0),0)+IF(D707&gt;=1,IF(W707=1,1,0),0)</f>
        <v>0</v>
      </c>
      <c r="BQ707">
        <f t="shared" ref="BQ707:BQ770" si="343">IF(D707&gt;=3,IF(AND(K705=2,V705=0),1,0),0)+IF(D707&gt;=2,IF(AND(K706=2,V706=0),1,0),0)+IF(D707&gt;=1,IF(AND(K707=2,V707=0),1,0),0)</f>
        <v>1</v>
      </c>
      <c r="BR707">
        <f t="shared" ref="BR707:BR770" si="344">IF(D707&gt;=3,IF(M705=2,1,0),0)+IF(D707&gt;=2,IF(M706=2,1,0),0)+IF(M707=2,1,0)+IF(A708=A707,IF(M708=2,1,0),0)+IF(A709=A707,IF(M709=2,1,0),0)</f>
        <v>1</v>
      </c>
      <c r="BS707">
        <f t="shared" ref="BS707:BS770" si="345">_xlfn.IFS(OR(BR707=0,BR707=1),-1,OR(BR707=2,BR707=3),0,OR(BR707=4,BR707=5),1)</f>
        <v>-1</v>
      </c>
      <c r="BT707">
        <f t="shared" si="328"/>
        <v>0</v>
      </c>
    </row>
    <row r="708" spans="1:72" x14ac:dyDescent="0.3">
      <c r="A708" s="1" t="s">
        <v>50</v>
      </c>
      <c r="B708" s="1">
        <v>1</v>
      </c>
      <c r="C708" s="1">
        <v>9</v>
      </c>
      <c r="D708" s="1">
        <v>58</v>
      </c>
      <c r="E708" s="1">
        <v>0</v>
      </c>
      <c r="F708" s="1">
        <v>0</v>
      </c>
      <c r="G708" s="1">
        <v>4</v>
      </c>
      <c r="H708" s="1">
        <v>4</v>
      </c>
      <c r="I708" s="1">
        <v>15</v>
      </c>
      <c r="J708" s="1">
        <v>0</v>
      </c>
      <c r="K708" s="1">
        <v>2</v>
      </c>
      <c r="L708" s="1">
        <v>2</v>
      </c>
      <c r="M708" s="1">
        <v>2</v>
      </c>
      <c r="N708" s="1">
        <v>29</v>
      </c>
      <c r="O708" s="1">
        <v>29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1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3">
        <f t="shared" ref="AF708:AF771" si="346">IF(K708=1,1,0)</f>
        <v>0</v>
      </c>
      <c r="AG708" s="3">
        <f t="shared" ref="AG708:AG771" si="347">IF(D708&gt;=3,IF(T706=1,1,0),0)+IF(D708&gt;=2,IF(T707=1,1,0),0)+IF(D708&gt;=1,IF(T708=1,1,0),0)</f>
        <v>0</v>
      </c>
      <c r="AH708" s="3">
        <f t="shared" ref="AH708:AH771" si="348">IF(D708&gt;=3,IF(X706=1,1,0),0)+IF(D708&gt;=2,IF(X707=1,1,0),0)+IF(D708&gt;=1,IF(X708=1,1,0),0)</f>
        <v>0</v>
      </c>
      <c r="AI708" s="3">
        <f t="shared" ref="AI708:AI771" si="349">IF(D708&gt;=3,IF(Z706=1,1,0),0)+IF(D708&gt;=2,IF(Z707=1,1,0),0)+IF(D708&gt;=1,IF(Z708=1,1,0),0)</f>
        <v>0</v>
      </c>
      <c r="AJ708" s="3">
        <f t="shared" ref="AJ708:AJ771" si="350">IF(D708&gt;=3,IF(M706=1,1,0),0)+IF(D708&gt;=2,IF(M707=1,1,0),0)+IF(D708&gt;=1,IF(M708=1,1,0),0)</f>
        <v>2</v>
      </c>
      <c r="AK708" s="3">
        <f t="shared" si="332"/>
        <v>0.6</v>
      </c>
      <c r="AL708" s="3">
        <f t="shared" ref="AL708:AL771" si="351">IF(D708&gt;=3,IF(AND(M706=1,OR(I706=40,J706=40,I706="AD",J706="AD")),1,0),0)+IF(D708&gt;=2,IF(AND(M707=1,OR(I707=40,J707=40,I707="AD",J707="AD")),1,0),0)+IF(D708&gt;=1,IF(AND(M708=1,OR(I708=40,J708=40,I708="AD",J708="AD")),1,0),0)</f>
        <v>1</v>
      </c>
      <c r="AM708" s="3">
        <f t="shared" ref="AM708:AM771" si="352">IF(D708&gt;=3,IF(AND(M706=1,OR(G706&gt;=5,H706&gt;=5)),1,0),0)+IF(D708&gt;=2,IF(AND(M707=1,OR(G707&gt;=5,H707&gt;=5)),1,0),0)+IF(D708&gt;=1,IF(AND(M708=1,OR(G708&gt;=5,H708&gt;=5)),1,0),0)</f>
        <v>0</v>
      </c>
      <c r="AN708" s="3">
        <f t="shared" ref="AN708:AN771" si="353">IF(D708&gt;=3,IF(AD706=1,1,0),0)+IF(D708&gt;=2,IF(AD707=1,1,0),0)+IF(D708&gt;=1,IF(AD708=1,1,0),0)</f>
        <v>0</v>
      </c>
      <c r="AO708" s="3">
        <f t="shared" ref="AO708:AO771" si="354">IF(D708&gt;=3,IF(R706=1,1,0),0)+IF(D708&gt;=2,IF(R707=1,1,0),0)+IF(D708&gt;=1,IF(R708=1,1,0),0)</f>
        <v>0</v>
      </c>
      <c r="AP708" s="3">
        <f t="shared" ref="AP708:AP771" si="355">IF(D708&gt;=3,IF(V706=1,1,0),0)+IF(D708&gt;=2,IF(V707=1,1,0),0)+IF(D708&gt;=1,IF(V708=1,1,0),0)</f>
        <v>0</v>
      </c>
      <c r="AQ708" s="3">
        <f t="shared" ref="AQ708:AQ771" si="356">IF(D708&gt;=3,IF(AND(K706=1,V706=0),1,0),0)+IF(D708&gt;=2,IF(AND(K707=1,V707=0),1,0),0)+IF(D708&gt;=1,IF(AND(K708=1,V708=0),1,0),0)</f>
        <v>1</v>
      </c>
      <c r="AR708" s="3">
        <f t="shared" si="329"/>
        <v>4</v>
      </c>
      <c r="AS708" s="3">
        <f t="shared" si="333"/>
        <v>1</v>
      </c>
      <c r="AT708" s="3">
        <f t="shared" ref="AT708:AT771" si="357">AS708-AS707</f>
        <v>0</v>
      </c>
      <c r="BF708">
        <f t="shared" si="330"/>
        <v>1</v>
      </c>
      <c r="BG708">
        <f t="shared" si="334"/>
        <v>1</v>
      </c>
      <c r="BH708">
        <f t="shared" si="335"/>
        <v>1</v>
      </c>
      <c r="BI708">
        <f t="shared" si="336"/>
        <v>0</v>
      </c>
      <c r="BJ708">
        <f t="shared" si="337"/>
        <v>1</v>
      </c>
      <c r="BK708">
        <f t="shared" si="331"/>
        <v>-0.6</v>
      </c>
      <c r="BL708">
        <f t="shared" si="338"/>
        <v>0</v>
      </c>
      <c r="BM708">
        <f t="shared" si="339"/>
        <v>0</v>
      </c>
      <c r="BN708">
        <f t="shared" si="340"/>
        <v>0</v>
      </c>
      <c r="BO708">
        <f t="shared" si="341"/>
        <v>0</v>
      </c>
      <c r="BP708">
        <f t="shared" si="342"/>
        <v>0</v>
      </c>
      <c r="BQ708">
        <f t="shared" si="343"/>
        <v>2</v>
      </c>
      <c r="BR708">
        <f t="shared" si="344"/>
        <v>1</v>
      </c>
      <c r="BS708">
        <f t="shared" si="345"/>
        <v>-1</v>
      </c>
      <c r="BT708">
        <f t="shared" ref="BT708:BT771" si="358">BS708-BS707</f>
        <v>0</v>
      </c>
    </row>
    <row r="709" spans="1:72" x14ac:dyDescent="0.3">
      <c r="A709" s="1" t="s">
        <v>50</v>
      </c>
      <c r="B709" s="1">
        <v>1</v>
      </c>
      <c r="C709" s="1">
        <v>9</v>
      </c>
      <c r="D709" s="1">
        <v>59</v>
      </c>
      <c r="E709" s="1">
        <v>0</v>
      </c>
      <c r="F709" s="1">
        <v>0</v>
      </c>
      <c r="G709" s="1">
        <v>4</v>
      </c>
      <c r="H709" s="1">
        <v>4</v>
      </c>
      <c r="I709" s="1">
        <v>15</v>
      </c>
      <c r="J709" s="1">
        <v>15</v>
      </c>
      <c r="K709" s="1">
        <v>2</v>
      </c>
      <c r="L709" s="1">
        <v>1</v>
      </c>
      <c r="M709" s="1">
        <v>1</v>
      </c>
      <c r="N709" s="1">
        <v>30</v>
      </c>
      <c r="O709" s="1">
        <v>29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1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3">
        <f t="shared" si="346"/>
        <v>0</v>
      </c>
      <c r="AG709" s="3">
        <f t="shared" si="347"/>
        <v>0</v>
      </c>
      <c r="AH709" s="3">
        <f t="shared" si="348"/>
        <v>0</v>
      </c>
      <c r="AI709" s="3">
        <f t="shared" si="349"/>
        <v>0</v>
      </c>
      <c r="AJ709" s="3">
        <f t="shared" si="350"/>
        <v>2</v>
      </c>
      <c r="AK709" s="3">
        <f t="shared" si="332"/>
        <v>0</v>
      </c>
      <c r="AL709" s="3">
        <f t="shared" si="351"/>
        <v>0</v>
      </c>
      <c r="AM709" s="3">
        <f t="shared" si="352"/>
        <v>0</v>
      </c>
      <c r="AN709" s="3">
        <f t="shared" si="353"/>
        <v>0</v>
      </c>
      <c r="AO709" s="3">
        <f t="shared" si="354"/>
        <v>0</v>
      </c>
      <c r="AP709" s="3">
        <f t="shared" si="355"/>
        <v>0</v>
      </c>
      <c r="AQ709" s="3">
        <f t="shared" si="356"/>
        <v>0</v>
      </c>
      <c r="AR709" s="3">
        <f t="shared" ref="AR709:AR772" si="359">IF(D709&gt;=3,IF(M707=1,1,0),0)+IF(D709&gt;=2,IF(M708=1,1,0),0)+IF(M709=1,1,0)+IF(A710=A709,IF(M710=1,1,0),0)+IF(A711=A709,IF(M711=1,1,0),0)</f>
        <v>4</v>
      </c>
      <c r="AS709" s="3">
        <f t="shared" si="333"/>
        <v>1</v>
      </c>
      <c r="AT709" s="3">
        <f t="shared" si="357"/>
        <v>0</v>
      </c>
      <c r="BF709">
        <f t="shared" si="330"/>
        <v>1</v>
      </c>
      <c r="BG709">
        <f t="shared" si="334"/>
        <v>1</v>
      </c>
      <c r="BH709">
        <f t="shared" si="335"/>
        <v>2</v>
      </c>
      <c r="BI709">
        <f t="shared" si="336"/>
        <v>0</v>
      </c>
      <c r="BJ709">
        <f t="shared" si="337"/>
        <v>1</v>
      </c>
      <c r="BK709">
        <f t="shared" si="331"/>
        <v>0</v>
      </c>
      <c r="BL709">
        <f t="shared" si="338"/>
        <v>0</v>
      </c>
      <c r="BM709">
        <f t="shared" si="339"/>
        <v>0</v>
      </c>
      <c r="BN709">
        <f t="shared" si="340"/>
        <v>0</v>
      </c>
      <c r="BO709">
        <f t="shared" si="341"/>
        <v>0</v>
      </c>
      <c r="BP709">
        <f t="shared" si="342"/>
        <v>0</v>
      </c>
      <c r="BQ709">
        <f t="shared" si="343"/>
        <v>3</v>
      </c>
      <c r="BR709">
        <f t="shared" si="344"/>
        <v>1</v>
      </c>
      <c r="BS709">
        <f t="shared" si="345"/>
        <v>-1</v>
      </c>
      <c r="BT709">
        <f t="shared" si="358"/>
        <v>0</v>
      </c>
    </row>
    <row r="710" spans="1:72" x14ac:dyDescent="0.3">
      <c r="A710" s="1" t="s">
        <v>50</v>
      </c>
      <c r="B710" s="1">
        <v>1</v>
      </c>
      <c r="C710" s="1">
        <v>9</v>
      </c>
      <c r="D710" s="1">
        <v>60</v>
      </c>
      <c r="E710" s="1">
        <v>0</v>
      </c>
      <c r="F710" s="1">
        <v>0</v>
      </c>
      <c r="G710" s="1">
        <v>4</v>
      </c>
      <c r="H710" s="1">
        <v>4</v>
      </c>
      <c r="I710" s="1">
        <v>30</v>
      </c>
      <c r="J710" s="1">
        <v>15</v>
      </c>
      <c r="K710" s="1">
        <v>2</v>
      </c>
      <c r="L710" s="1">
        <v>1</v>
      </c>
      <c r="M710" s="1">
        <v>1</v>
      </c>
      <c r="N710" s="1">
        <v>31</v>
      </c>
      <c r="O710" s="1">
        <v>29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1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3">
        <f t="shared" si="346"/>
        <v>0</v>
      </c>
      <c r="AG710" s="3">
        <f t="shared" si="347"/>
        <v>0</v>
      </c>
      <c r="AH710" s="3">
        <f t="shared" si="348"/>
        <v>0</v>
      </c>
      <c r="AI710" s="3">
        <f t="shared" si="349"/>
        <v>0</v>
      </c>
      <c r="AJ710" s="3">
        <f t="shared" si="350"/>
        <v>2</v>
      </c>
      <c r="AK710" s="3">
        <f t="shared" si="332"/>
        <v>0.6</v>
      </c>
      <c r="AL710" s="3">
        <f t="shared" si="351"/>
        <v>0</v>
      </c>
      <c r="AM710" s="3">
        <f t="shared" si="352"/>
        <v>0</v>
      </c>
      <c r="AN710" s="3">
        <f t="shared" si="353"/>
        <v>0</v>
      </c>
      <c r="AO710" s="3">
        <f t="shared" si="354"/>
        <v>0</v>
      </c>
      <c r="AP710" s="3">
        <f t="shared" si="355"/>
        <v>0</v>
      </c>
      <c r="AQ710" s="3">
        <f t="shared" si="356"/>
        <v>0</v>
      </c>
      <c r="AR710" s="3">
        <f t="shared" si="359"/>
        <v>4</v>
      </c>
      <c r="AS710" s="3">
        <f t="shared" si="333"/>
        <v>1</v>
      </c>
      <c r="AT710" s="3">
        <f t="shared" si="357"/>
        <v>0</v>
      </c>
      <c r="BF710">
        <f t="shared" si="330"/>
        <v>1</v>
      </c>
      <c r="BG710">
        <f t="shared" si="334"/>
        <v>1</v>
      </c>
      <c r="BH710">
        <f t="shared" si="335"/>
        <v>2</v>
      </c>
      <c r="BI710">
        <f t="shared" si="336"/>
        <v>0</v>
      </c>
      <c r="BJ710">
        <f t="shared" si="337"/>
        <v>1</v>
      </c>
      <c r="BK710">
        <f t="shared" si="331"/>
        <v>-0.6</v>
      </c>
      <c r="BL710">
        <f t="shared" si="338"/>
        <v>0</v>
      </c>
      <c r="BM710">
        <f t="shared" si="339"/>
        <v>0</v>
      </c>
      <c r="BN710">
        <f t="shared" si="340"/>
        <v>0</v>
      </c>
      <c r="BO710">
        <f t="shared" si="341"/>
        <v>0</v>
      </c>
      <c r="BP710">
        <f t="shared" si="342"/>
        <v>0</v>
      </c>
      <c r="BQ710">
        <f t="shared" si="343"/>
        <v>3</v>
      </c>
      <c r="BR710">
        <f t="shared" si="344"/>
        <v>1</v>
      </c>
      <c r="BS710">
        <f t="shared" si="345"/>
        <v>-1</v>
      </c>
      <c r="BT710">
        <f t="shared" si="358"/>
        <v>0</v>
      </c>
    </row>
    <row r="711" spans="1:72" x14ac:dyDescent="0.3">
      <c r="A711" s="1" t="s">
        <v>50</v>
      </c>
      <c r="B711" s="1">
        <v>1</v>
      </c>
      <c r="C711" s="1">
        <v>9</v>
      </c>
      <c r="D711" s="1">
        <v>61</v>
      </c>
      <c r="E711" s="1">
        <v>0</v>
      </c>
      <c r="F711" s="1">
        <v>0</v>
      </c>
      <c r="G711" s="1">
        <v>4</v>
      </c>
      <c r="H711" s="1">
        <v>4</v>
      </c>
      <c r="I711" s="1">
        <v>40</v>
      </c>
      <c r="J711" s="1">
        <v>15</v>
      </c>
      <c r="K711" s="1">
        <v>2</v>
      </c>
      <c r="L711" s="1">
        <v>1</v>
      </c>
      <c r="M711" s="1">
        <v>1</v>
      </c>
      <c r="N711" s="1">
        <v>32</v>
      </c>
      <c r="O711" s="1">
        <v>29</v>
      </c>
      <c r="P711" s="1">
        <v>1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1</v>
      </c>
      <c r="Z711" s="1">
        <v>0</v>
      </c>
      <c r="AA711" s="1">
        <v>0</v>
      </c>
      <c r="AB711" s="1">
        <v>1</v>
      </c>
      <c r="AC711" s="1">
        <v>0</v>
      </c>
      <c r="AD711" s="1">
        <v>1</v>
      </c>
      <c r="AE711" s="1">
        <v>0</v>
      </c>
      <c r="AF711" s="3">
        <f t="shared" si="346"/>
        <v>0</v>
      </c>
      <c r="AG711" s="3">
        <f t="shared" si="347"/>
        <v>0</v>
      </c>
      <c r="AH711" s="3">
        <f t="shared" si="348"/>
        <v>0</v>
      </c>
      <c r="AI711" s="3">
        <f t="shared" si="349"/>
        <v>0</v>
      </c>
      <c r="AJ711" s="3">
        <f t="shared" si="350"/>
        <v>3</v>
      </c>
      <c r="AK711" s="3">
        <f t="shared" si="332"/>
        <v>1.2</v>
      </c>
      <c r="AL711" s="3">
        <f t="shared" si="351"/>
        <v>1</v>
      </c>
      <c r="AM711" s="3">
        <f t="shared" si="352"/>
        <v>0</v>
      </c>
      <c r="AN711" s="3">
        <f t="shared" si="353"/>
        <v>1</v>
      </c>
      <c r="AO711" s="3">
        <f t="shared" si="354"/>
        <v>0</v>
      </c>
      <c r="AP711" s="3">
        <f t="shared" si="355"/>
        <v>0</v>
      </c>
      <c r="AQ711" s="3">
        <f t="shared" si="356"/>
        <v>0</v>
      </c>
      <c r="AR711" s="3">
        <f t="shared" si="359"/>
        <v>5</v>
      </c>
      <c r="AS711" s="3">
        <f t="shared" si="333"/>
        <v>1</v>
      </c>
      <c r="AT711" s="3">
        <f t="shared" si="357"/>
        <v>0</v>
      </c>
      <c r="BF711">
        <f t="shared" si="330"/>
        <v>1</v>
      </c>
      <c r="BG711">
        <f t="shared" si="334"/>
        <v>0</v>
      </c>
      <c r="BH711">
        <f t="shared" si="335"/>
        <v>3</v>
      </c>
      <c r="BI711">
        <f t="shared" si="336"/>
        <v>0</v>
      </c>
      <c r="BJ711">
        <f t="shared" si="337"/>
        <v>0</v>
      </c>
      <c r="BK711">
        <f t="shared" si="331"/>
        <v>-1.2</v>
      </c>
      <c r="BL711">
        <f t="shared" si="338"/>
        <v>0</v>
      </c>
      <c r="BM711">
        <f t="shared" si="339"/>
        <v>0</v>
      </c>
      <c r="BN711">
        <f t="shared" si="340"/>
        <v>0</v>
      </c>
      <c r="BO711">
        <f t="shared" si="341"/>
        <v>0</v>
      </c>
      <c r="BP711">
        <f t="shared" si="342"/>
        <v>0</v>
      </c>
      <c r="BQ711">
        <f t="shared" si="343"/>
        <v>3</v>
      </c>
      <c r="BR711">
        <f t="shared" si="344"/>
        <v>0</v>
      </c>
      <c r="BS711">
        <f t="shared" si="345"/>
        <v>-1</v>
      </c>
      <c r="BT711">
        <f t="shared" si="358"/>
        <v>0</v>
      </c>
    </row>
    <row r="712" spans="1:72" x14ac:dyDescent="0.3">
      <c r="A712" s="1" t="s">
        <v>50</v>
      </c>
      <c r="B712" s="1">
        <v>1</v>
      </c>
      <c r="C712" s="1">
        <v>10</v>
      </c>
      <c r="D712" s="1">
        <v>62</v>
      </c>
      <c r="E712" s="1">
        <v>0</v>
      </c>
      <c r="F712" s="1">
        <v>0</v>
      </c>
      <c r="G712" s="1">
        <v>5</v>
      </c>
      <c r="H712" s="1">
        <v>4</v>
      </c>
      <c r="I712" s="1">
        <v>0</v>
      </c>
      <c r="J712" s="1">
        <v>0</v>
      </c>
      <c r="K712" s="1">
        <v>1</v>
      </c>
      <c r="L712" s="1">
        <v>1</v>
      </c>
      <c r="M712" s="1">
        <v>1</v>
      </c>
      <c r="N712" s="1">
        <v>33</v>
      </c>
      <c r="O712" s="1">
        <v>29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3">
        <f t="shared" si="346"/>
        <v>1</v>
      </c>
      <c r="AG712" s="3">
        <f t="shared" si="347"/>
        <v>0</v>
      </c>
      <c r="AH712" s="3">
        <f t="shared" si="348"/>
        <v>0</v>
      </c>
      <c r="AI712" s="3">
        <f t="shared" si="349"/>
        <v>0</v>
      </c>
      <c r="AJ712" s="3">
        <f t="shared" si="350"/>
        <v>3</v>
      </c>
      <c r="AK712" s="3">
        <f t="shared" si="332"/>
        <v>0.3</v>
      </c>
      <c r="AL712" s="3">
        <f t="shared" si="351"/>
        <v>1</v>
      </c>
      <c r="AM712" s="3">
        <f t="shared" si="352"/>
        <v>1</v>
      </c>
      <c r="AN712" s="3">
        <f t="shared" si="353"/>
        <v>1</v>
      </c>
      <c r="AO712" s="3">
        <f t="shared" si="354"/>
        <v>0</v>
      </c>
      <c r="AP712" s="3">
        <f t="shared" si="355"/>
        <v>0</v>
      </c>
      <c r="AQ712" s="3">
        <f t="shared" si="356"/>
        <v>1</v>
      </c>
      <c r="AR712" s="3">
        <f t="shared" si="359"/>
        <v>5</v>
      </c>
      <c r="AS712" s="3">
        <f t="shared" si="333"/>
        <v>1</v>
      </c>
      <c r="AT712" s="3">
        <f t="shared" si="357"/>
        <v>0</v>
      </c>
      <c r="BF712">
        <f t="shared" si="330"/>
        <v>0</v>
      </c>
      <c r="BG712">
        <f t="shared" si="334"/>
        <v>0</v>
      </c>
      <c r="BH712">
        <f t="shared" si="335"/>
        <v>3</v>
      </c>
      <c r="BI712">
        <f t="shared" si="336"/>
        <v>0</v>
      </c>
      <c r="BJ712">
        <f t="shared" si="337"/>
        <v>0</v>
      </c>
      <c r="BK712">
        <f t="shared" si="331"/>
        <v>-0.3</v>
      </c>
      <c r="BL712">
        <f t="shared" si="338"/>
        <v>0</v>
      </c>
      <c r="BM712">
        <f t="shared" si="339"/>
        <v>0</v>
      </c>
      <c r="BN712">
        <f t="shared" si="340"/>
        <v>0</v>
      </c>
      <c r="BO712">
        <f t="shared" si="341"/>
        <v>0</v>
      </c>
      <c r="BP712">
        <f t="shared" si="342"/>
        <v>0</v>
      </c>
      <c r="BQ712">
        <f t="shared" si="343"/>
        <v>2</v>
      </c>
      <c r="BR712">
        <f t="shared" si="344"/>
        <v>0</v>
      </c>
      <c r="BS712">
        <f t="shared" si="345"/>
        <v>-1</v>
      </c>
      <c r="BT712">
        <f t="shared" si="358"/>
        <v>0</v>
      </c>
    </row>
    <row r="713" spans="1:72" x14ac:dyDescent="0.3">
      <c r="A713" s="1" t="s">
        <v>50</v>
      </c>
      <c r="B713" s="1">
        <v>1</v>
      </c>
      <c r="C713" s="1">
        <v>10</v>
      </c>
      <c r="D713" s="1">
        <v>63</v>
      </c>
      <c r="E713" s="1">
        <v>0</v>
      </c>
      <c r="F713" s="1">
        <v>0</v>
      </c>
      <c r="G713" s="1">
        <v>5</v>
      </c>
      <c r="H713" s="1">
        <v>4</v>
      </c>
      <c r="I713" s="1">
        <v>15</v>
      </c>
      <c r="J713" s="1">
        <v>0</v>
      </c>
      <c r="K713" s="1">
        <v>1</v>
      </c>
      <c r="L713" s="1">
        <v>2</v>
      </c>
      <c r="M713" s="1">
        <v>1</v>
      </c>
      <c r="N713" s="1">
        <v>34</v>
      </c>
      <c r="O713" s="1">
        <v>29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3">
        <f t="shared" si="346"/>
        <v>1</v>
      </c>
      <c r="AG713" s="3">
        <f t="shared" si="347"/>
        <v>0</v>
      </c>
      <c r="AH713" s="3">
        <f t="shared" si="348"/>
        <v>0</v>
      </c>
      <c r="AI713" s="3">
        <f t="shared" si="349"/>
        <v>0</v>
      </c>
      <c r="AJ713" s="3">
        <f t="shared" si="350"/>
        <v>3</v>
      </c>
      <c r="AK713" s="3">
        <f t="shared" si="332"/>
        <v>0.89999999999999991</v>
      </c>
      <c r="AL713" s="3">
        <f t="shared" si="351"/>
        <v>1</v>
      </c>
      <c r="AM713" s="3">
        <f t="shared" si="352"/>
        <v>2</v>
      </c>
      <c r="AN713" s="3">
        <f t="shared" si="353"/>
        <v>1</v>
      </c>
      <c r="AO713" s="3">
        <f t="shared" si="354"/>
        <v>0</v>
      </c>
      <c r="AP713" s="3">
        <f t="shared" si="355"/>
        <v>0</v>
      </c>
      <c r="AQ713" s="3">
        <f t="shared" si="356"/>
        <v>2</v>
      </c>
      <c r="AR713" s="3">
        <f t="shared" si="359"/>
        <v>5</v>
      </c>
      <c r="AS713" s="3">
        <f t="shared" si="333"/>
        <v>1</v>
      </c>
      <c r="AT713" s="3">
        <f t="shared" si="357"/>
        <v>0</v>
      </c>
      <c r="BF713">
        <f t="shared" si="330"/>
        <v>0</v>
      </c>
      <c r="BG713">
        <f t="shared" si="334"/>
        <v>0</v>
      </c>
      <c r="BH713">
        <f t="shared" si="335"/>
        <v>2</v>
      </c>
      <c r="BI713">
        <f t="shared" si="336"/>
        <v>0</v>
      </c>
      <c r="BJ713">
        <f t="shared" si="337"/>
        <v>0</v>
      </c>
      <c r="BK713">
        <f t="shared" si="331"/>
        <v>-0.89999999999999991</v>
      </c>
      <c r="BL713">
        <f t="shared" si="338"/>
        <v>0</v>
      </c>
      <c r="BM713">
        <f t="shared" si="339"/>
        <v>0</v>
      </c>
      <c r="BN713">
        <f t="shared" si="340"/>
        <v>0</v>
      </c>
      <c r="BO713">
        <f t="shared" si="341"/>
        <v>0</v>
      </c>
      <c r="BP713">
        <f t="shared" si="342"/>
        <v>0</v>
      </c>
      <c r="BQ713">
        <f t="shared" si="343"/>
        <v>1</v>
      </c>
      <c r="BR713">
        <f t="shared" si="344"/>
        <v>0</v>
      </c>
      <c r="BS713">
        <f t="shared" si="345"/>
        <v>-1</v>
      </c>
      <c r="BT713">
        <f t="shared" si="358"/>
        <v>0</v>
      </c>
    </row>
    <row r="714" spans="1:72" x14ac:dyDescent="0.3">
      <c r="A714" s="1" t="s">
        <v>50</v>
      </c>
      <c r="B714" s="1">
        <v>1</v>
      </c>
      <c r="C714" s="1">
        <v>10</v>
      </c>
      <c r="D714" s="1">
        <v>64</v>
      </c>
      <c r="E714" s="1">
        <v>0</v>
      </c>
      <c r="F714" s="1">
        <v>0</v>
      </c>
      <c r="G714" s="1">
        <v>5</v>
      </c>
      <c r="H714" s="1">
        <v>4</v>
      </c>
      <c r="I714" s="1">
        <v>30</v>
      </c>
      <c r="J714" s="1">
        <v>0</v>
      </c>
      <c r="K714" s="1">
        <v>1</v>
      </c>
      <c r="L714" s="1">
        <v>2</v>
      </c>
      <c r="M714" s="1">
        <v>1</v>
      </c>
      <c r="N714" s="1">
        <v>35</v>
      </c>
      <c r="O714" s="1">
        <v>29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3">
        <f t="shared" si="346"/>
        <v>1</v>
      </c>
      <c r="AG714" s="3">
        <f t="shared" si="347"/>
        <v>0</v>
      </c>
      <c r="AH714" s="3">
        <f t="shared" si="348"/>
        <v>0</v>
      </c>
      <c r="AI714" s="3">
        <f t="shared" si="349"/>
        <v>0</v>
      </c>
      <c r="AJ714" s="3">
        <f t="shared" si="350"/>
        <v>3</v>
      </c>
      <c r="AK714" s="3">
        <f t="shared" si="332"/>
        <v>1.5</v>
      </c>
      <c r="AL714" s="3">
        <f t="shared" si="351"/>
        <v>0</v>
      </c>
      <c r="AM714" s="3">
        <f t="shared" si="352"/>
        <v>3</v>
      </c>
      <c r="AN714" s="3">
        <f t="shared" si="353"/>
        <v>0</v>
      </c>
      <c r="AO714" s="3">
        <f t="shared" si="354"/>
        <v>0</v>
      </c>
      <c r="AP714" s="3">
        <f t="shared" si="355"/>
        <v>0</v>
      </c>
      <c r="AQ714" s="3">
        <f t="shared" si="356"/>
        <v>3</v>
      </c>
      <c r="AR714" s="3">
        <f t="shared" si="359"/>
        <v>5</v>
      </c>
      <c r="AS714" s="3">
        <f t="shared" si="333"/>
        <v>1</v>
      </c>
      <c r="AT714" s="3">
        <f t="shared" si="357"/>
        <v>0</v>
      </c>
      <c r="BF714">
        <f t="shared" si="330"/>
        <v>0</v>
      </c>
      <c r="BG714">
        <f t="shared" si="334"/>
        <v>0</v>
      </c>
      <c r="BH714">
        <f t="shared" si="335"/>
        <v>2</v>
      </c>
      <c r="BI714">
        <f t="shared" si="336"/>
        <v>0</v>
      </c>
      <c r="BJ714">
        <f t="shared" si="337"/>
        <v>0</v>
      </c>
      <c r="BK714">
        <f t="shared" si="331"/>
        <v>-1.5</v>
      </c>
      <c r="BL714">
        <f t="shared" si="338"/>
        <v>0</v>
      </c>
      <c r="BM714">
        <f t="shared" si="339"/>
        <v>0</v>
      </c>
      <c r="BN714">
        <f t="shared" si="340"/>
        <v>0</v>
      </c>
      <c r="BO714">
        <f t="shared" si="341"/>
        <v>0</v>
      </c>
      <c r="BP714">
        <f t="shared" si="342"/>
        <v>0</v>
      </c>
      <c r="BQ714">
        <f t="shared" si="343"/>
        <v>0</v>
      </c>
      <c r="BR714">
        <f t="shared" si="344"/>
        <v>0</v>
      </c>
      <c r="BS714">
        <f t="shared" si="345"/>
        <v>-1</v>
      </c>
      <c r="BT714">
        <f t="shared" si="358"/>
        <v>0</v>
      </c>
    </row>
    <row r="715" spans="1:72" x14ac:dyDescent="0.3">
      <c r="A715" s="1" t="s">
        <v>50</v>
      </c>
      <c r="B715" s="1">
        <v>1</v>
      </c>
      <c r="C715" s="1">
        <v>10</v>
      </c>
      <c r="D715" s="1">
        <v>65</v>
      </c>
      <c r="E715" s="1">
        <v>0</v>
      </c>
      <c r="F715" s="1">
        <v>0</v>
      </c>
      <c r="G715" s="1">
        <v>5</v>
      </c>
      <c r="H715" s="1">
        <v>4</v>
      </c>
      <c r="I715" s="1">
        <v>40</v>
      </c>
      <c r="J715" s="1">
        <v>0</v>
      </c>
      <c r="K715" s="1">
        <v>1</v>
      </c>
      <c r="L715" s="1">
        <v>1</v>
      </c>
      <c r="M715" s="1">
        <v>1</v>
      </c>
      <c r="N715" s="1">
        <v>36</v>
      </c>
      <c r="O715" s="1">
        <v>29</v>
      </c>
      <c r="P715" s="1">
        <v>1</v>
      </c>
      <c r="Q715" s="1">
        <v>1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3">
        <f t="shared" si="346"/>
        <v>1</v>
      </c>
      <c r="AG715" s="3">
        <f t="shared" si="347"/>
        <v>0</v>
      </c>
      <c r="AH715" s="3">
        <f t="shared" si="348"/>
        <v>0</v>
      </c>
      <c r="AI715" s="3">
        <f t="shared" si="349"/>
        <v>0</v>
      </c>
      <c r="AJ715" s="3">
        <f t="shared" si="350"/>
        <v>3</v>
      </c>
      <c r="AK715" s="3">
        <f t="shared" si="332"/>
        <v>2.0999999999999996</v>
      </c>
      <c r="AL715" s="3">
        <f t="shared" si="351"/>
        <v>1</v>
      </c>
      <c r="AM715" s="3">
        <f t="shared" si="352"/>
        <v>3</v>
      </c>
      <c r="AN715" s="3">
        <f t="shared" si="353"/>
        <v>0</v>
      </c>
      <c r="AO715" s="3">
        <f t="shared" si="354"/>
        <v>0</v>
      </c>
      <c r="AP715" s="3">
        <f t="shared" si="355"/>
        <v>0</v>
      </c>
      <c r="AQ715" s="3">
        <f t="shared" si="356"/>
        <v>3</v>
      </c>
      <c r="AR715" s="3">
        <f t="shared" si="359"/>
        <v>5</v>
      </c>
      <c r="AS715" s="3">
        <f t="shared" si="333"/>
        <v>1</v>
      </c>
      <c r="AT715" s="3">
        <f t="shared" si="357"/>
        <v>0</v>
      </c>
      <c r="BF715">
        <f t="shared" si="330"/>
        <v>0</v>
      </c>
      <c r="BG715">
        <f t="shared" si="334"/>
        <v>0</v>
      </c>
      <c r="BH715">
        <f t="shared" si="335"/>
        <v>1</v>
      </c>
      <c r="BI715">
        <f t="shared" si="336"/>
        <v>0</v>
      </c>
      <c r="BJ715">
        <f t="shared" si="337"/>
        <v>0</v>
      </c>
      <c r="BK715">
        <f t="shared" si="331"/>
        <v>-2.0999999999999996</v>
      </c>
      <c r="BL715">
        <f t="shared" si="338"/>
        <v>0</v>
      </c>
      <c r="BM715">
        <f t="shared" si="339"/>
        <v>0</v>
      </c>
      <c r="BN715">
        <f t="shared" si="340"/>
        <v>0</v>
      </c>
      <c r="BO715">
        <f t="shared" si="341"/>
        <v>0</v>
      </c>
      <c r="BP715">
        <f t="shared" si="342"/>
        <v>0</v>
      </c>
      <c r="BQ715">
        <f t="shared" si="343"/>
        <v>0</v>
      </c>
      <c r="BR715">
        <f t="shared" si="344"/>
        <v>0</v>
      </c>
      <c r="BS715">
        <f t="shared" si="345"/>
        <v>-1</v>
      </c>
      <c r="BT715">
        <f t="shared" si="358"/>
        <v>0</v>
      </c>
    </row>
    <row r="716" spans="1:72" x14ac:dyDescent="0.3">
      <c r="A716" s="1" t="s">
        <v>50</v>
      </c>
      <c r="B716" s="1">
        <v>2</v>
      </c>
      <c r="C716" s="1">
        <v>1</v>
      </c>
      <c r="D716" s="1">
        <v>66</v>
      </c>
      <c r="E716" s="1">
        <v>0</v>
      </c>
      <c r="F716" s="1">
        <v>0</v>
      </c>
      <c r="G716" s="1">
        <v>6</v>
      </c>
      <c r="H716" s="1">
        <v>4</v>
      </c>
      <c r="I716" s="1">
        <v>0</v>
      </c>
      <c r="J716" s="1">
        <v>0</v>
      </c>
      <c r="K716" s="1">
        <v>2</v>
      </c>
      <c r="L716" s="1">
        <v>1</v>
      </c>
      <c r="M716" s="1">
        <v>1</v>
      </c>
      <c r="N716" s="1">
        <v>37</v>
      </c>
      <c r="O716" s="1">
        <v>29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1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3">
        <f t="shared" si="346"/>
        <v>0</v>
      </c>
      <c r="AG716" s="3">
        <f t="shared" si="347"/>
        <v>0</v>
      </c>
      <c r="AH716" s="3">
        <f t="shared" si="348"/>
        <v>0</v>
      </c>
      <c r="AI716" s="3">
        <f t="shared" si="349"/>
        <v>0</v>
      </c>
      <c r="AJ716" s="3">
        <f t="shared" si="350"/>
        <v>3</v>
      </c>
      <c r="AK716" s="3">
        <f t="shared" si="332"/>
        <v>0.6</v>
      </c>
      <c r="AL716" s="3">
        <f t="shared" si="351"/>
        <v>1</v>
      </c>
      <c r="AM716" s="3">
        <f t="shared" si="352"/>
        <v>3</v>
      </c>
      <c r="AN716" s="3">
        <f t="shared" si="353"/>
        <v>0</v>
      </c>
      <c r="AO716" s="3">
        <f t="shared" si="354"/>
        <v>0</v>
      </c>
      <c r="AP716" s="3">
        <f t="shared" si="355"/>
        <v>0</v>
      </c>
      <c r="AQ716" s="3">
        <f t="shared" si="356"/>
        <v>2</v>
      </c>
      <c r="AR716" s="3">
        <f t="shared" si="359"/>
        <v>4</v>
      </c>
      <c r="AS716" s="3">
        <f t="shared" si="333"/>
        <v>1</v>
      </c>
      <c r="AT716" s="3">
        <f t="shared" si="357"/>
        <v>0</v>
      </c>
      <c r="BF716">
        <f t="shared" si="330"/>
        <v>1</v>
      </c>
      <c r="BG716">
        <f t="shared" si="334"/>
        <v>0</v>
      </c>
      <c r="BH716">
        <f t="shared" si="335"/>
        <v>2</v>
      </c>
      <c r="BI716">
        <f t="shared" si="336"/>
        <v>0</v>
      </c>
      <c r="BJ716">
        <f t="shared" si="337"/>
        <v>0</v>
      </c>
      <c r="BK716">
        <f t="shared" si="331"/>
        <v>-0.6</v>
      </c>
      <c r="BL716">
        <f t="shared" si="338"/>
        <v>0</v>
      </c>
      <c r="BM716">
        <f t="shared" si="339"/>
        <v>0</v>
      </c>
      <c r="BN716">
        <f t="shared" si="340"/>
        <v>0</v>
      </c>
      <c r="BO716">
        <f t="shared" si="341"/>
        <v>0</v>
      </c>
      <c r="BP716">
        <f t="shared" si="342"/>
        <v>0</v>
      </c>
      <c r="BQ716">
        <f t="shared" si="343"/>
        <v>1</v>
      </c>
      <c r="BR716">
        <f t="shared" si="344"/>
        <v>1</v>
      </c>
      <c r="BS716">
        <f t="shared" si="345"/>
        <v>-1</v>
      </c>
      <c r="BT716">
        <f t="shared" si="358"/>
        <v>0</v>
      </c>
    </row>
    <row r="717" spans="1:72" x14ac:dyDescent="0.3">
      <c r="A717" s="1" t="s">
        <v>50</v>
      </c>
      <c r="B717" s="1">
        <v>2</v>
      </c>
      <c r="C717" s="1">
        <v>1</v>
      </c>
      <c r="D717" s="1">
        <v>67</v>
      </c>
      <c r="E717" s="1">
        <v>1</v>
      </c>
      <c r="F717" s="1">
        <v>0</v>
      </c>
      <c r="G717" s="1">
        <v>0</v>
      </c>
      <c r="H717" s="1">
        <v>0</v>
      </c>
      <c r="I717" s="1">
        <v>15</v>
      </c>
      <c r="J717" s="1">
        <v>0</v>
      </c>
      <c r="K717" s="1">
        <v>2</v>
      </c>
      <c r="L717" s="1">
        <v>1</v>
      </c>
      <c r="M717" s="1">
        <v>1</v>
      </c>
      <c r="N717" s="1">
        <v>38</v>
      </c>
      <c r="O717" s="1">
        <v>29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1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3">
        <f t="shared" si="346"/>
        <v>0</v>
      </c>
      <c r="AG717" s="3">
        <f t="shared" si="347"/>
        <v>0</v>
      </c>
      <c r="AH717" s="3">
        <f t="shared" si="348"/>
        <v>0</v>
      </c>
      <c r="AI717" s="3">
        <f t="shared" si="349"/>
        <v>0</v>
      </c>
      <c r="AJ717" s="3">
        <f t="shared" si="350"/>
        <v>3</v>
      </c>
      <c r="AK717" s="3">
        <f t="shared" si="332"/>
        <v>0.7</v>
      </c>
      <c r="AL717" s="3">
        <f t="shared" si="351"/>
        <v>1</v>
      </c>
      <c r="AM717" s="3">
        <f t="shared" si="352"/>
        <v>2</v>
      </c>
      <c r="AN717" s="3">
        <f t="shared" si="353"/>
        <v>0</v>
      </c>
      <c r="AO717" s="3">
        <f t="shared" si="354"/>
        <v>0</v>
      </c>
      <c r="AP717" s="3">
        <f t="shared" si="355"/>
        <v>0</v>
      </c>
      <c r="AQ717" s="3">
        <f t="shared" si="356"/>
        <v>1</v>
      </c>
      <c r="AR717" s="3">
        <f t="shared" si="359"/>
        <v>3</v>
      </c>
      <c r="AS717" s="3">
        <f t="shared" si="333"/>
        <v>0</v>
      </c>
      <c r="AT717" s="3">
        <f t="shared" si="357"/>
        <v>-1</v>
      </c>
      <c r="BF717">
        <f t="shared" si="330"/>
        <v>1</v>
      </c>
      <c r="BG717">
        <f t="shared" si="334"/>
        <v>0</v>
      </c>
      <c r="BH717">
        <f t="shared" si="335"/>
        <v>2</v>
      </c>
      <c r="BI717">
        <f t="shared" si="336"/>
        <v>0</v>
      </c>
      <c r="BJ717">
        <f t="shared" si="337"/>
        <v>0</v>
      </c>
      <c r="BK717">
        <f t="shared" si="331"/>
        <v>-0.7</v>
      </c>
      <c r="BL717">
        <f t="shared" si="338"/>
        <v>0</v>
      </c>
      <c r="BM717">
        <f t="shared" si="339"/>
        <v>0</v>
      </c>
      <c r="BN717">
        <f t="shared" si="340"/>
        <v>0</v>
      </c>
      <c r="BO717">
        <f t="shared" si="341"/>
        <v>0</v>
      </c>
      <c r="BP717">
        <f t="shared" si="342"/>
        <v>0</v>
      </c>
      <c r="BQ717">
        <f t="shared" si="343"/>
        <v>2</v>
      </c>
      <c r="BR717">
        <f t="shared" si="344"/>
        <v>2</v>
      </c>
      <c r="BS717">
        <f t="shared" si="345"/>
        <v>0</v>
      </c>
      <c r="BT717">
        <f t="shared" si="358"/>
        <v>1</v>
      </c>
    </row>
    <row r="718" spans="1:72" x14ac:dyDescent="0.3">
      <c r="A718" s="1" t="s">
        <v>50</v>
      </c>
      <c r="B718" s="1">
        <v>2</v>
      </c>
      <c r="C718" s="1">
        <v>1</v>
      </c>
      <c r="D718" s="1">
        <v>68</v>
      </c>
      <c r="E718" s="1">
        <v>1</v>
      </c>
      <c r="F718" s="1">
        <v>0</v>
      </c>
      <c r="G718" s="1">
        <v>0</v>
      </c>
      <c r="H718" s="1">
        <v>0</v>
      </c>
      <c r="I718" s="1">
        <v>30</v>
      </c>
      <c r="J718" s="1">
        <v>0</v>
      </c>
      <c r="K718" s="1">
        <v>2</v>
      </c>
      <c r="L718" s="1">
        <v>2</v>
      </c>
      <c r="M718" s="1">
        <v>2</v>
      </c>
      <c r="N718" s="1">
        <v>38</v>
      </c>
      <c r="O718" s="1">
        <v>30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1</v>
      </c>
      <c r="AB718" s="1">
        <v>0</v>
      </c>
      <c r="AC718" s="1">
        <v>0</v>
      </c>
      <c r="AD718" s="1">
        <v>0</v>
      </c>
      <c r="AE718" s="1">
        <v>0</v>
      </c>
      <c r="AF718" s="3">
        <f t="shared" si="346"/>
        <v>0</v>
      </c>
      <c r="AG718" s="3">
        <f t="shared" si="347"/>
        <v>0</v>
      </c>
      <c r="AH718" s="3">
        <f t="shared" si="348"/>
        <v>0</v>
      </c>
      <c r="AI718" s="3">
        <f t="shared" si="349"/>
        <v>0</v>
      </c>
      <c r="AJ718" s="3">
        <f t="shared" si="350"/>
        <v>2</v>
      </c>
      <c r="AK718" s="3">
        <f t="shared" si="332"/>
        <v>1.3</v>
      </c>
      <c r="AL718" s="3">
        <f t="shared" si="351"/>
        <v>0</v>
      </c>
      <c r="AM718" s="3">
        <f t="shared" si="352"/>
        <v>1</v>
      </c>
      <c r="AN718" s="3">
        <f t="shared" si="353"/>
        <v>0</v>
      </c>
      <c r="AO718" s="3">
        <f t="shared" si="354"/>
        <v>0</v>
      </c>
      <c r="AP718" s="3">
        <f t="shared" si="355"/>
        <v>0</v>
      </c>
      <c r="AQ718" s="3">
        <f t="shared" si="356"/>
        <v>0</v>
      </c>
      <c r="AR718" s="3">
        <f t="shared" si="359"/>
        <v>3</v>
      </c>
      <c r="AS718" s="3">
        <f t="shared" si="333"/>
        <v>0</v>
      </c>
      <c r="AT718" s="3">
        <f t="shared" si="357"/>
        <v>0</v>
      </c>
      <c r="BF718">
        <f t="shared" si="330"/>
        <v>1</v>
      </c>
      <c r="BG718">
        <f t="shared" si="334"/>
        <v>1</v>
      </c>
      <c r="BH718">
        <f t="shared" si="335"/>
        <v>2</v>
      </c>
      <c r="BI718">
        <f t="shared" si="336"/>
        <v>1</v>
      </c>
      <c r="BJ718">
        <f t="shared" si="337"/>
        <v>1</v>
      </c>
      <c r="BK718">
        <f t="shared" si="331"/>
        <v>-1.3</v>
      </c>
      <c r="BL718">
        <f t="shared" si="338"/>
        <v>0</v>
      </c>
      <c r="BM718">
        <f t="shared" si="339"/>
        <v>0</v>
      </c>
      <c r="BN718">
        <f t="shared" si="340"/>
        <v>0</v>
      </c>
      <c r="BO718">
        <f t="shared" si="341"/>
        <v>0</v>
      </c>
      <c r="BP718">
        <f t="shared" si="342"/>
        <v>0</v>
      </c>
      <c r="BQ718">
        <f t="shared" si="343"/>
        <v>3</v>
      </c>
      <c r="BR718">
        <f t="shared" si="344"/>
        <v>2</v>
      </c>
      <c r="BS718">
        <f t="shared" si="345"/>
        <v>0</v>
      </c>
      <c r="BT718">
        <f t="shared" si="358"/>
        <v>0</v>
      </c>
    </row>
    <row r="719" spans="1:72" x14ac:dyDescent="0.3">
      <c r="A719" s="1" t="s">
        <v>50</v>
      </c>
      <c r="B719" s="1">
        <v>2</v>
      </c>
      <c r="C719" s="1">
        <v>1</v>
      </c>
      <c r="D719" s="1">
        <v>69</v>
      </c>
      <c r="E719" s="1">
        <v>1</v>
      </c>
      <c r="F719" s="1">
        <v>0</v>
      </c>
      <c r="G719" s="1">
        <v>0</v>
      </c>
      <c r="H719" s="1">
        <v>0</v>
      </c>
      <c r="I719" s="1">
        <v>30</v>
      </c>
      <c r="J719" s="1">
        <v>15</v>
      </c>
      <c r="K719" s="1">
        <v>2</v>
      </c>
      <c r="L719" s="1">
        <v>1</v>
      </c>
      <c r="M719" s="1">
        <v>2</v>
      </c>
      <c r="N719" s="1">
        <v>38</v>
      </c>
      <c r="O719" s="1">
        <v>31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3">
        <f t="shared" si="346"/>
        <v>0</v>
      </c>
      <c r="AG719" s="3">
        <f t="shared" si="347"/>
        <v>0</v>
      </c>
      <c r="AH719" s="3">
        <f t="shared" si="348"/>
        <v>0</v>
      </c>
      <c r="AI719" s="3">
        <f t="shared" si="349"/>
        <v>0</v>
      </c>
      <c r="AJ719" s="3">
        <f t="shared" si="350"/>
        <v>1</v>
      </c>
      <c r="AK719" s="3">
        <f t="shared" si="332"/>
        <v>0.7</v>
      </c>
      <c r="AL719" s="3">
        <f t="shared" si="351"/>
        <v>0</v>
      </c>
      <c r="AM719" s="3">
        <f t="shared" si="352"/>
        <v>0</v>
      </c>
      <c r="AN719" s="3">
        <f t="shared" si="353"/>
        <v>0</v>
      </c>
      <c r="AO719" s="3">
        <f t="shared" si="354"/>
        <v>0</v>
      </c>
      <c r="AP719" s="3">
        <f t="shared" si="355"/>
        <v>0</v>
      </c>
      <c r="AQ719" s="3">
        <f t="shared" si="356"/>
        <v>0</v>
      </c>
      <c r="AR719" s="3">
        <f t="shared" si="359"/>
        <v>3</v>
      </c>
      <c r="AS719" s="3">
        <f t="shared" si="333"/>
        <v>0</v>
      </c>
      <c r="AT719" s="3">
        <f t="shared" si="357"/>
        <v>0</v>
      </c>
      <c r="BF719">
        <f t="shared" si="330"/>
        <v>1</v>
      </c>
      <c r="BG719">
        <f t="shared" si="334"/>
        <v>1</v>
      </c>
      <c r="BH719">
        <f t="shared" si="335"/>
        <v>1</v>
      </c>
      <c r="BI719">
        <f t="shared" si="336"/>
        <v>1</v>
      </c>
      <c r="BJ719">
        <f t="shared" si="337"/>
        <v>2</v>
      </c>
      <c r="BK719">
        <f t="shared" si="331"/>
        <v>-0.7</v>
      </c>
      <c r="BL719">
        <f t="shared" si="338"/>
        <v>0</v>
      </c>
      <c r="BM719">
        <f t="shared" si="339"/>
        <v>0</v>
      </c>
      <c r="BN719">
        <f t="shared" si="340"/>
        <v>0</v>
      </c>
      <c r="BO719">
        <f t="shared" si="341"/>
        <v>0</v>
      </c>
      <c r="BP719">
        <f t="shared" si="342"/>
        <v>0</v>
      </c>
      <c r="BQ719">
        <f t="shared" si="343"/>
        <v>3</v>
      </c>
      <c r="BR719">
        <f t="shared" si="344"/>
        <v>2</v>
      </c>
      <c r="BS719">
        <f t="shared" si="345"/>
        <v>0</v>
      </c>
      <c r="BT719">
        <f t="shared" si="358"/>
        <v>0</v>
      </c>
    </row>
    <row r="720" spans="1:72" x14ac:dyDescent="0.3">
      <c r="A720" s="1" t="s">
        <v>50</v>
      </c>
      <c r="B720" s="1">
        <v>2</v>
      </c>
      <c r="C720" s="1">
        <v>1</v>
      </c>
      <c r="D720" s="1">
        <v>70</v>
      </c>
      <c r="E720" s="1">
        <v>1</v>
      </c>
      <c r="F720" s="1">
        <v>0</v>
      </c>
      <c r="G720" s="1">
        <v>0</v>
      </c>
      <c r="H720" s="1">
        <v>0</v>
      </c>
      <c r="I720" s="1">
        <v>30</v>
      </c>
      <c r="J720" s="1">
        <v>30</v>
      </c>
      <c r="K720" s="1">
        <v>2</v>
      </c>
      <c r="L720" s="1">
        <v>2</v>
      </c>
      <c r="M720" s="1">
        <v>1</v>
      </c>
      <c r="N720" s="1">
        <v>39</v>
      </c>
      <c r="O720" s="1">
        <v>31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1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3">
        <f t="shared" si="346"/>
        <v>0</v>
      </c>
      <c r="AG720" s="3">
        <f t="shared" si="347"/>
        <v>0</v>
      </c>
      <c r="AH720" s="3">
        <f t="shared" si="348"/>
        <v>0</v>
      </c>
      <c r="AI720" s="3">
        <f t="shared" si="349"/>
        <v>0</v>
      </c>
      <c r="AJ720" s="3">
        <f t="shared" si="350"/>
        <v>1</v>
      </c>
      <c r="AK720" s="3">
        <f t="shared" si="332"/>
        <v>0.1</v>
      </c>
      <c r="AL720" s="3">
        <f t="shared" si="351"/>
        <v>0</v>
      </c>
      <c r="AM720" s="3">
        <f t="shared" si="352"/>
        <v>0</v>
      </c>
      <c r="AN720" s="3">
        <f t="shared" si="353"/>
        <v>0</v>
      </c>
      <c r="AO720" s="3">
        <f t="shared" si="354"/>
        <v>0</v>
      </c>
      <c r="AP720" s="3">
        <f t="shared" si="355"/>
        <v>0</v>
      </c>
      <c r="AQ720" s="3">
        <f t="shared" si="356"/>
        <v>0</v>
      </c>
      <c r="AR720" s="3">
        <f t="shared" si="359"/>
        <v>3</v>
      </c>
      <c r="AS720" s="3">
        <f t="shared" si="333"/>
        <v>0</v>
      </c>
      <c r="AT720" s="3">
        <f t="shared" si="357"/>
        <v>0</v>
      </c>
      <c r="BF720">
        <f t="shared" si="330"/>
        <v>1</v>
      </c>
      <c r="BG720">
        <f t="shared" si="334"/>
        <v>1</v>
      </c>
      <c r="BH720">
        <f t="shared" si="335"/>
        <v>1</v>
      </c>
      <c r="BI720">
        <f t="shared" si="336"/>
        <v>1</v>
      </c>
      <c r="BJ720">
        <f t="shared" si="337"/>
        <v>2</v>
      </c>
      <c r="BK720">
        <f t="shared" si="331"/>
        <v>-0.1</v>
      </c>
      <c r="BL720">
        <f t="shared" si="338"/>
        <v>0</v>
      </c>
      <c r="BM720">
        <f t="shared" si="339"/>
        <v>0</v>
      </c>
      <c r="BN720">
        <f t="shared" si="340"/>
        <v>0</v>
      </c>
      <c r="BO720">
        <f t="shared" si="341"/>
        <v>0</v>
      </c>
      <c r="BP720">
        <f t="shared" si="342"/>
        <v>0</v>
      </c>
      <c r="BQ720">
        <f t="shared" si="343"/>
        <v>3</v>
      </c>
      <c r="BR720">
        <f t="shared" si="344"/>
        <v>2</v>
      </c>
      <c r="BS720">
        <f t="shared" si="345"/>
        <v>0</v>
      </c>
      <c r="BT720">
        <f t="shared" si="358"/>
        <v>0</v>
      </c>
    </row>
    <row r="721" spans="1:72" x14ac:dyDescent="0.3">
      <c r="A721" s="1" t="s">
        <v>50</v>
      </c>
      <c r="B721" s="1">
        <v>2</v>
      </c>
      <c r="C721" s="1">
        <v>1</v>
      </c>
      <c r="D721" s="1">
        <v>71</v>
      </c>
      <c r="E721" s="1">
        <v>1</v>
      </c>
      <c r="F721" s="1">
        <v>0</v>
      </c>
      <c r="G721" s="1">
        <v>0</v>
      </c>
      <c r="H721" s="1">
        <v>0</v>
      </c>
      <c r="I721" s="1">
        <v>40</v>
      </c>
      <c r="J721" s="1">
        <v>30</v>
      </c>
      <c r="K721" s="1">
        <v>2</v>
      </c>
      <c r="L721" s="1">
        <v>1</v>
      </c>
      <c r="M721" s="1">
        <v>1</v>
      </c>
      <c r="N721" s="1">
        <v>40</v>
      </c>
      <c r="O721" s="1">
        <v>31</v>
      </c>
      <c r="P721" s="1">
        <v>1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1</v>
      </c>
      <c r="Z721" s="1">
        <v>0</v>
      </c>
      <c r="AA721" s="1">
        <v>0</v>
      </c>
      <c r="AB721" s="1">
        <v>1</v>
      </c>
      <c r="AC721" s="1">
        <v>0</v>
      </c>
      <c r="AD721" s="1">
        <v>1</v>
      </c>
      <c r="AE721" s="1">
        <v>0</v>
      </c>
      <c r="AF721" s="3">
        <f t="shared" si="346"/>
        <v>0</v>
      </c>
      <c r="AG721" s="3">
        <f t="shared" si="347"/>
        <v>0</v>
      </c>
      <c r="AH721" s="3">
        <f t="shared" si="348"/>
        <v>0</v>
      </c>
      <c r="AI721" s="3">
        <f t="shared" si="349"/>
        <v>0</v>
      </c>
      <c r="AJ721" s="3">
        <f t="shared" si="350"/>
        <v>2</v>
      </c>
      <c r="AK721" s="3">
        <f t="shared" si="332"/>
        <v>0.7</v>
      </c>
      <c r="AL721" s="3">
        <f t="shared" si="351"/>
        <v>1</v>
      </c>
      <c r="AM721" s="3">
        <f t="shared" si="352"/>
        <v>0</v>
      </c>
      <c r="AN721" s="3">
        <f t="shared" si="353"/>
        <v>1</v>
      </c>
      <c r="AO721" s="3">
        <f t="shared" si="354"/>
        <v>0</v>
      </c>
      <c r="AP721" s="3">
        <f t="shared" si="355"/>
        <v>0</v>
      </c>
      <c r="AQ721" s="3">
        <f t="shared" si="356"/>
        <v>0</v>
      </c>
      <c r="AR721" s="3">
        <f t="shared" si="359"/>
        <v>4</v>
      </c>
      <c r="AS721" s="3">
        <f t="shared" si="333"/>
        <v>1</v>
      </c>
      <c r="AT721" s="3">
        <f t="shared" si="357"/>
        <v>1</v>
      </c>
      <c r="BF721">
        <f t="shared" si="330"/>
        <v>1</v>
      </c>
      <c r="BG721">
        <f t="shared" si="334"/>
        <v>0</v>
      </c>
      <c r="BH721">
        <f t="shared" si="335"/>
        <v>2</v>
      </c>
      <c r="BI721">
        <f t="shared" si="336"/>
        <v>0</v>
      </c>
      <c r="BJ721">
        <f t="shared" si="337"/>
        <v>1</v>
      </c>
      <c r="BK721">
        <f t="shared" si="331"/>
        <v>-0.7</v>
      </c>
      <c r="BL721">
        <f t="shared" si="338"/>
        <v>0</v>
      </c>
      <c r="BM721">
        <f t="shared" si="339"/>
        <v>0</v>
      </c>
      <c r="BN721">
        <f t="shared" si="340"/>
        <v>0</v>
      </c>
      <c r="BO721">
        <f t="shared" si="341"/>
        <v>0</v>
      </c>
      <c r="BP721">
        <f t="shared" si="342"/>
        <v>0</v>
      </c>
      <c r="BQ721">
        <f t="shared" si="343"/>
        <v>3</v>
      </c>
      <c r="BR721">
        <f t="shared" si="344"/>
        <v>1</v>
      </c>
      <c r="BS721">
        <f t="shared" si="345"/>
        <v>-1</v>
      </c>
      <c r="BT721">
        <f t="shared" si="358"/>
        <v>-1</v>
      </c>
    </row>
    <row r="722" spans="1:72" x14ac:dyDescent="0.3">
      <c r="A722" s="1" t="s">
        <v>50</v>
      </c>
      <c r="B722" s="1">
        <v>2</v>
      </c>
      <c r="C722" s="1">
        <v>2</v>
      </c>
      <c r="D722" s="1">
        <v>72</v>
      </c>
      <c r="E722" s="1">
        <v>1</v>
      </c>
      <c r="F722" s="1">
        <v>0</v>
      </c>
      <c r="G722" s="1">
        <v>1</v>
      </c>
      <c r="H722" s="1">
        <v>0</v>
      </c>
      <c r="I722" s="1">
        <v>0</v>
      </c>
      <c r="J722" s="1">
        <v>0</v>
      </c>
      <c r="K722" s="1">
        <v>1</v>
      </c>
      <c r="L722" s="1">
        <v>2</v>
      </c>
      <c r="M722" s="1">
        <v>1</v>
      </c>
      <c r="N722" s="1">
        <v>41</v>
      </c>
      <c r="O722" s="1">
        <v>31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1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3">
        <f t="shared" si="346"/>
        <v>1</v>
      </c>
      <c r="AG722" s="3">
        <f t="shared" si="347"/>
        <v>0</v>
      </c>
      <c r="AH722" s="3">
        <f t="shared" si="348"/>
        <v>0</v>
      </c>
      <c r="AI722" s="3">
        <f t="shared" si="349"/>
        <v>0</v>
      </c>
      <c r="AJ722" s="3">
        <f t="shared" si="350"/>
        <v>3</v>
      </c>
      <c r="AK722" s="3">
        <f t="shared" si="332"/>
        <v>0.4</v>
      </c>
      <c r="AL722" s="3">
        <f t="shared" si="351"/>
        <v>1</v>
      </c>
      <c r="AM722" s="3">
        <f t="shared" si="352"/>
        <v>0</v>
      </c>
      <c r="AN722" s="3">
        <f t="shared" si="353"/>
        <v>1</v>
      </c>
      <c r="AO722" s="3">
        <f t="shared" si="354"/>
        <v>0</v>
      </c>
      <c r="AP722" s="3">
        <f t="shared" si="355"/>
        <v>0</v>
      </c>
      <c r="AQ722" s="3">
        <f t="shared" si="356"/>
        <v>1</v>
      </c>
      <c r="AR722" s="3">
        <f t="shared" si="359"/>
        <v>5</v>
      </c>
      <c r="AS722" s="3">
        <f t="shared" si="333"/>
        <v>1</v>
      </c>
      <c r="AT722" s="3">
        <f t="shared" si="357"/>
        <v>0</v>
      </c>
      <c r="BF722">
        <f t="shared" si="330"/>
        <v>0</v>
      </c>
      <c r="BG722">
        <f t="shared" si="334"/>
        <v>0</v>
      </c>
      <c r="BH722">
        <f t="shared" si="335"/>
        <v>3</v>
      </c>
      <c r="BI722">
        <f t="shared" si="336"/>
        <v>0</v>
      </c>
      <c r="BJ722">
        <f t="shared" si="337"/>
        <v>0</v>
      </c>
      <c r="BK722">
        <f t="shared" si="331"/>
        <v>-0.4</v>
      </c>
      <c r="BL722">
        <f t="shared" si="338"/>
        <v>0</v>
      </c>
      <c r="BM722">
        <f t="shared" si="339"/>
        <v>0</v>
      </c>
      <c r="BN722">
        <f t="shared" si="340"/>
        <v>0</v>
      </c>
      <c r="BO722">
        <f t="shared" si="341"/>
        <v>0</v>
      </c>
      <c r="BP722">
        <f t="shared" si="342"/>
        <v>0</v>
      </c>
      <c r="BQ722">
        <f t="shared" si="343"/>
        <v>2</v>
      </c>
      <c r="BR722">
        <f t="shared" si="344"/>
        <v>0</v>
      </c>
      <c r="BS722">
        <f t="shared" si="345"/>
        <v>-1</v>
      </c>
      <c r="BT722">
        <f t="shared" si="358"/>
        <v>0</v>
      </c>
    </row>
    <row r="723" spans="1:72" x14ac:dyDescent="0.3">
      <c r="A723" s="1" t="s">
        <v>50</v>
      </c>
      <c r="B723" s="1">
        <v>2</v>
      </c>
      <c r="C723" s="1">
        <v>2</v>
      </c>
      <c r="D723" s="1">
        <v>73</v>
      </c>
      <c r="E723" s="1">
        <v>1</v>
      </c>
      <c r="F723" s="1">
        <v>0</v>
      </c>
      <c r="G723" s="1">
        <v>1</v>
      </c>
      <c r="H723" s="1">
        <v>0</v>
      </c>
      <c r="I723" s="1">
        <v>15</v>
      </c>
      <c r="J723" s="1">
        <v>0</v>
      </c>
      <c r="K723" s="1">
        <v>1</v>
      </c>
      <c r="L723" s="1">
        <v>1</v>
      </c>
      <c r="M723" s="1">
        <v>1</v>
      </c>
      <c r="N723" s="1">
        <v>42</v>
      </c>
      <c r="O723" s="1">
        <v>31</v>
      </c>
      <c r="P723" s="1">
        <v>0</v>
      </c>
      <c r="Q723" s="1">
        <v>0</v>
      </c>
      <c r="R723" s="1">
        <v>0</v>
      </c>
      <c r="S723" s="1">
        <v>0</v>
      </c>
      <c r="T723" s="1">
        <v>1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3">
        <f t="shared" si="346"/>
        <v>1</v>
      </c>
      <c r="AG723" s="3">
        <f t="shared" si="347"/>
        <v>1</v>
      </c>
      <c r="AH723" s="3">
        <f t="shared" si="348"/>
        <v>0</v>
      </c>
      <c r="AI723" s="3">
        <f t="shared" si="349"/>
        <v>0</v>
      </c>
      <c r="AJ723" s="3">
        <f t="shared" si="350"/>
        <v>3</v>
      </c>
      <c r="AK723" s="3">
        <f t="shared" si="332"/>
        <v>0.99999999999999989</v>
      </c>
      <c r="AL723" s="3">
        <f t="shared" si="351"/>
        <v>1</v>
      </c>
      <c r="AM723" s="3">
        <f t="shared" si="352"/>
        <v>0</v>
      </c>
      <c r="AN723" s="3">
        <f t="shared" si="353"/>
        <v>1</v>
      </c>
      <c r="AO723" s="3">
        <f t="shared" si="354"/>
        <v>0</v>
      </c>
      <c r="AP723" s="3">
        <f t="shared" si="355"/>
        <v>0</v>
      </c>
      <c r="AQ723" s="3">
        <f t="shared" si="356"/>
        <v>2</v>
      </c>
      <c r="AR723" s="3">
        <f t="shared" si="359"/>
        <v>4</v>
      </c>
      <c r="AS723" s="3">
        <f t="shared" si="333"/>
        <v>1</v>
      </c>
      <c r="AT723" s="3">
        <f t="shared" si="357"/>
        <v>0</v>
      </c>
      <c r="BF723">
        <f t="shared" si="330"/>
        <v>0</v>
      </c>
      <c r="BG723">
        <f t="shared" si="334"/>
        <v>0</v>
      </c>
      <c r="BH723">
        <f t="shared" si="335"/>
        <v>2</v>
      </c>
      <c r="BI723">
        <f t="shared" si="336"/>
        <v>0</v>
      </c>
      <c r="BJ723">
        <f t="shared" si="337"/>
        <v>0</v>
      </c>
      <c r="BK723">
        <f t="shared" si="331"/>
        <v>-0.99999999999999989</v>
      </c>
      <c r="BL723">
        <f t="shared" si="338"/>
        <v>0</v>
      </c>
      <c r="BM723">
        <f t="shared" si="339"/>
        <v>0</v>
      </c>
      <c r="BN723">
        <f t="shared" si="340"/>
        <v>0</v>
      </c>
      <c r="BO723">
        <f t="shared" si="341"/>
        <v>0</v>
      </c>
      <c r="BP723">
        <f t="shared" si="342"/>
        <v>0</v>
      </c>
      <c r="BQ723">
        <f t="shared" si="343"/>
        <v>1</v>
      </c>
      <c r="BR723">
        <f t="shared" si="344"/>
        <v>1</v>
      </c>
      <c r="BS723">
        <f t="shared" si="345"/>
        <v>-1</v>
      </c>
      <c r="BT723">
        <f t="shared" si="358"/>
        <v>0</v>
      </c>
    </row>
    <row r="724" spans="1:72" x14ac:dyDescent="0.3">
      <c r="A724" s="1" t="s">
        <v>50</v>
      </c>
      <c r="B724" s="1">
        <v>2</v>
      </c>
      <c r="C724" s="1">
        <v>2</v>
      </c>
      <c r="D724" s="1">
        <v>74</v>
      </c>
      <c r="E724" s="1">
        <v>1</v>
      </c>
      <c r="F724" s="1">
        <v>0</v>
      </c>
      <c r="G724" s="1">
        <v>1</v>
      </c>
      <c r="H724" s="1">
        <v>0</v>
      </c>
      <c r="I724" s="1">
        <v>30</v>
      </c>
      <c r="J724" s="1">
        <v>0</v>
      </c>
      <c r="K724" s="1">
        <v>1</v>
      </c>
      <c r="L724" s="1">
        <v>1</v>
      </c>
      <c r="M724" s="1">
        <v>1</v>
      </c>
      <c r="N724" s="1">
        <v>43</v>
      </c>
      <c r="O724" s="1">
        <v>31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3">
        <f t="shared" si="346"/>
        <v>1</v>
      </c>
      <c r="AG724" s="3">
        <f t="shared" si="347"/>
        <v>1</v>
      </c>
      <c r="AH724" s="3">
        <f t="shared" si="348"/>
        <v>0</v>
      </c>
      <c r="AI724" s="3">
        <f t="shared" si="349"/>
        <v>0</v>
      </c>
      <c r="AJ724" s="3">
        <f t="shared" si="350"/>
        <v>3</v>
      </c>
      <c r="AK724" s="3">
        <f t="shared" si="332"/>
        <v>1.6</v>
      </c>
      <c r="AL724" s="3">
        <f t="shared" si="351"/>
        <v>0</v>
      </c>
      <c r="AM724" s="3">
        <f t="shared" si="352"/>
        <v>0</v>
      </c>
      <c r="AN724" s="3">
        <f t="shared" si="353"/>
        <v>0</v>
      </c>
      <c r="AO724" s="3">
        <f t="shared" si="354"/>
        <v>0</v>
      </c>
      <c r="AP724" s="3">
        <f t="shared" si="355"/>
        <v>0</v>
      </c>
      <c r="AQ724" s="3">
        <f t="shared" si="356"/>
        <v>3</v>
      </c>
      <c r="AR724" s="3">
        <f t="shared" si="359"/>
        <v>3</v>
      </c>
      <c r="AS724" s="3">
        <f t="shared" si="333"/>
        <v>0</v>
      </c>
      <c r="AT724" s="3">
        <f t="shared" si="357"/>
        <v>-1</v>
      </c>
      <c r="BF724">
        <f t="shared" si="330"/>
        <v>0</v>
      </c>
      <c r="BG724">
        <f t="shared" si="334"/>
        <v>0</v>
      </c>
      <c r="BH724">
        <f t="shared" si="335"/>
        <v>1</v>
      </c>
      <c r="BI724">
        <f t="shared" si="336"/>
        <v>0</v>
      </c>
      <c r="BJ724">
        <f t="shared" si="337"/>
        <v>0</v>
      </c>
      <c r="BK724">
        <f t="shared" si="331"/>
        <v>-1.6</v>
      </c>
      <c r="BL724">
        <f t="shared" si="338"/>
        <v>0</v>
      </c>
      <c r="BM724">
        <f t="shared" si="339"/>
        <v>0</v>
      </c>
      <c r="BN724">
        <f t="shared" si="340"/>
        <v>0</v>
      </c>
      <c r="BO724">
        <f t="shared" si="341"/>
        <v>0</v>
      </c>
      <c r="BP724">
        <f t="shared" si="342"/>
        <v>0</v>
      </c>
      <c r="BQ724">
        <f t="shared" si="343"/>
        <v>0</v>
      </c>
      <c r="BR724">
        <f t="shared" si="344"/>
        <v>2</v>
      </c>
      <c r="BS724">
        <f t="shared" si="345"/>
        <v>0</v>
      </c>
      <c r="BT724">
        <f t="shared" si="358"/>
        <v>1</v>
      </c>
    </row>
    <row r="725" spans="1:72" x14ac:dyDescent="0.3">
      <c r="A725" s="1" t="s">
        <v>50</v>
      </c>
      <c r="B725" s="1">
        <v>2</v>
      </c>
      <c r="C725" s="1">
        <v>2</v>
      </c>
      <c r="D725" s="1">
        <v>75</v>
      </c>
      <c r="E725" s="1">
        <v>1</v>
      </c>
      <c r="F725" s="1">
        <v>0</v>
      </c>
      <c r="G725" s="1">
        <v>1</v>
      </c>
      <c r="H725" s="1">
        <v>0</v>
      </c>
      <c r="I725" s="1">
        <v>40</v>
      </c>
      <c r="J725" s="1">
        <v>0</v>
      </c>
      <c r="K725" s="1">
        <v>1</v>
      </c>
      <c r="L725" s="1">
        <v>2</v>
      </c>
      <c r="M725" s="1">
        <v>2</v>
      </c>
      <c r="N725" s="1">
        <v>43</v>
      </c>
      <c r="O725" s="1">
        <v>32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3">
        <f t="shared" si="346"/>
        <v>1</v>
      </c>
      <c r="AG725" s="3">
        <f t="shared" si="347"/>
        <v>1</v>
      </c>
      <c r="AH725" s="3">
        <f t="shared" si="348"/>
        <v>0</v>
      </c>
      <c r="AI725" s="3">
        <f t="shared" si="349"/>
        <v>0</v>
      </c>
      <c r="AJ725" s="3">
        <f t="shared" si="350"/>
        <v>2</v>
      </c>
      <c r="AK725" s="3">
        <f t="shared" si="332"/>
        <v>2.1999999999999997</v>
      </c>
      <c r="AL725" s="3">
        <f t="shared" si="351"/>
        <v>0</v>
      </c>
      <c r="AM725" s="3">
        <f t="shared" si="352"/>
        <v>0</v>
      </c>
      <c r="AN725" s="3">
        <f t="shared" si="353"/>
        <v>0</v>
      </c>
      <c r="AO725" s="3">
        <f t="shared" si="354"/>
        <v>0</v>
      </c>
      <c r="AP725" s="3">
        <f t="shared" si="355"/>
        <v>0</v>
      </c>
      <c r="AQ725" s="3">
        <f t="shared" si="356"/>
        <v>3</v>
      </c>
      <c r="AR725" s="3">
        <f t="shared" si="359"/>
        <v>2</v>
      </c>
      <c r="AS725" s="3">
        <f t="shared" si="333"/>
        <v>0</v>
      </c>
      <c r="AT725" s="3">
        <f t="shared" si="357"/>
        <v>0</v>
      </c>
      <c r="BF725">
        <f t="shared" si="330"/>
        <v>0</v>
      </c>
      <c r="BG725">
        <f t="shared" si="334"/>
        <v>0</v>
      </c>
      <c r="BH725">
        <f t="shared" si="335"/>
        <v>0</v>
      </c>
      <c r="BI725">
        <f t="shared" si="336"/>
        <v>0</v>
      </c>
      <c r="BJ725">
        <f t="shared" si="337"/>
        <v>1</v>
      </c>
      <c r="BK725">
        <f t="shared" si="331"/>
        <v>-2.1999999999999997</v>
      </c>
      <c r="BL725">
        <f t="shared" si="338"/>
        <v>1</v>
      </c>
      <c r="BM725">
        <f t="shared" si="339"/>
        <v>0</v>
      </c>
      <c r="BN725">
        <f t="shared" si="340"/>
        <v>0</v>
      </c>
      <c r="BO725">
        <f t="shared" si="341"/>
        <v>0</v>
      </c>
      <c r="BP725">
        <f t="shared" si="342"/>
        <v>0</v>
      </c>
      <c r="BQ725">
        <f t="shared" si="343"/>
        <v>0</v>
      </c>
      <c r="BR725">
        <f t="shared" si="344"/>
        <v>3</v>
      </c>
      <c r="BS725">
        <f t="shared" si="345"/>
        <v>0</v>
      </c>
      <c r="BT725">
        <f t="shared" si="358"/>
        <v>0</v>
      </c>
    </row>
    <row r="726" spans="1:72" x14ac:dyDescent="0.3">
      <c r="A726" s="1" t="s">
        <v>50</v>
      </c>
      <c r="B726" s="1">
        <v>2</v>
      </c>
      <c r="C726" s="1">
        <v>2</v>
      </c>
      <c r="D726" s="1">
        <v>76</v>
      </c>
      <c r="E726" s="1">
        <v>1</v>
      </c>
      <c r="F726" s="1">
        <v>0</v>
      </c>
      <c r="G726" s="1">
        <v>1</v>
      </c>
      <c r="H726" s="1">
        <v>0</v>
      </c>
      <c r="I726" s="1">
        <v>40</v>
      </c>
      <c r="J726" s="1">
        <v>15</v>
      </c>
      <c r="K726" s="1">
        <v>1</v>
      </c>
      <c r="L726" s="1">
        <v>2</v>
      </c>
      <c r="M726" s="1">
        <v>2</v>
      </c>
      <c r="N726" s="1">
        <v>43</v>
      </c>
      <c r="O726" s="1">
        <v>33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1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3">
        <f t="shared" si="346"/>
        <v>1</v>
      </c>
      <c r="AG726" s="3">
        <f t="shared" si="347"/>
        <v>0</v>
      </c>
      <c r="AH726" s="3">
        <f t="shared" si="348"/>
        <v>0</v>
      </c>
      <c r="AI726" s="3">
        <f t="shared" si="349"/>
        <v>0</v>
      </c>
      <c r="AJ726" s="3">
        <f t="shared" si="350"/>
        <v>1</v>
      </c>
      <c r="AK726" s="3">
        <f t="shared" si="332"/>
        <v>1.6</v>
      </c>
      <c r="AL726" s="3">
        <f t="shared" si="351"/>
        <v>0</v>
      </c>
      <c r="AM726" s="3">
        <f t="shared" si="352"/>
        <v>0</v>
      </c>
      <c r="AN726" s="3">
        <f t="shared" si="353"/>
        <v>0</v>
      </c>
      <c r="AO726" s="3">
        <f t="shared" si="354"/>
        <v>0</v>
      </c>
      <c r="AP726" s="3">
        <f t="shared" si="355"/>
        <v>0</v>
      </c>
      <c r="AQ726" s="3">
        <f t="shared" si="356"/>
        <v>3</v>
      </c>
      <c r="AR726" s="3">
        <f t="shared" si="359"/>
        <v>1</v>
      </c>
      <c r="AS726" s="3">
        <f t="shared" si="333"/>
        <v>-1</v>
      </c>
      <c r="AT726" s="3">
        <f t="shared" si="357"/>
        <v>-1</v>
      </c>
      <c r="BF726">
        <f t="shared" si="330"/>
        <v>0</v>
      </c>
      <c r="BG726">
        <f t="shared" si="334"/>
        <v>1</v>
      </c>
      <c r="BH726">
        <f t="shared" si="335"/>
        <v>0</v>
      </c>
      <c r="BI726">
        <f t="shared" si="336"/>
        <v>0</v>
      </c>
      <c r="BJ726">
        <f t="shared" si="337"/>
        <v>2</v>
      </c>
      <c r="BK726">
        <f t="shared" si="331"/>
        <v>-1.6</v>
      </c>
      <c r="BL726">
        <f t="shared" si="338"/>
        <v>2</v>
      </c>
      <c r="BM726">
        <f t="shared" si="339"/>
        <v>0</v>
      </c>
      <c r="BN726">
        <f t="shared" si="340"/>
        <v>0</v>
      </c>
      <c r="BO726">
        <f t="shared" si="341"/>
        <v>0</v>
      </c>
      <c r="BP726">
        <f t="shared" si="342"/>
        <v>0</v>
      </c>
      <c r="BQ726">
        <f t="shared" si="343"/>
        <v>0</v>
      </c>
      <c r="BR726">
        <f t="shared" si="344"/>
        <v>4</v>
      </c>
      <c r="BS726">
        <f t="shared" si="345"/>
        <v>1</v>
      </c>
      <c r="BT726">
        <f t="shared" si="358"/>
        <v>1</v>
      </c>
    </row>
    <row r="727" spans="1:72" x14ac:dyDescent="0.3">
      <c r="A727" s="1" t="s">
        <v>50</v>
      </c>
      <c r="B727" s="1">
        <v>2</v>
      </c>
      <c r="C727" s="1">
        <v>2</v>
      </c>
      <c r="D727" s="1">
        <v>77</v>
      </c>
      <c r="E727" s="1">
        <v>1</v>
      </c>
      <c r="F727" s="1">
        <v>0</v>
      </c>
      <c r="G727" s="1">
        <v>1</v>
      </c>
      <c r="H727" s="1">
        <v>0</v>
      </c>
      <c r="I727" s="1">
        <v>40</v>
      </c>
      <c r="J727" s="1">
        <v>30</v>
      </c>
      <c r="K727" s="1">
        <v>1</v>
      </c>
      <c r="L727" s="1">
        <v>1</v>
      </c>
      <c r="M727" s="1">
        <v>2</v>
      </c>
      <c r="N727" s="1">
        <v>43</v>
      </c>
      <c r="O727" s="1">
        <v>34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1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3">
        <f t="shared" si="346"/>
        <v>1</v>
      </c>
      <c r="AG727" s="3">
        <f t="shared" si="347"/>
        <v>0</v>
      </c>
      <c r="AH727" s="3">
        <f t="shared" si="348"/>
        <v>0</v>
      </c>
      <c r="AI727" s="3">
        <f t="shared" si="349"/>
        <v>0</v>
      </c>
      <c r="AJ727" s="3">
        <f t="shared" si="350"/>
        <v>0</v>
      </c>
      <c r="AK727" s="3">
        <f t="shared" si="332"/>
        <v>0.99999999999999989</v>
      </c>
      <c r="AL727" s="3">
        <f t="shared" si="351"/>
        <v>0</v>
      </c>
      <c r="AM727" s="3">
        <f t="shared" si="352"/>
        <v>0</v>
      </c>
      <c r="AN727" s="3">
        <f t="shared" si="353"/>
        <v>0</v>
      </c>
      <c r="AO727" s="3">
        <f t="shared" si="354"/>
        <v>0</v>
      </c>
      <c r="AP727" s="3">
        <f t="shared" si="355"/>
        <v>0</v>
      </c>
      <c r="AQ727" s="3">
        <f t="shared" si="356"/>
        <v>3</v>
      </c>
      <c r="AR727" s="3">
        <f t="shared" si="359"/>
        <v>1</v>
      </c>
      <c r="AS727" s="3">
        <f t="shared" si="333"/>
        <v>-1</v>
      </c>
      <c r="AT727" s="3">
        <f t="shared" si="357"/>
        <v>0</v>
      </c>
      <c r="BF727">
        <f t="shared" si="330"/>
        <v>0</v>
      </c>
      <c r="BG727">
        <f t="shared" si="334"/>
        <v>2</v>
      </c>
      <c r="BH727">
        <f t="shared" si="335"/>
        <v>0</v>
      </c>
      <c r="BI727">
        <f t="shared" si="336"/>
        <v>0</v>
      </c>
      <c r="BJ727">
        <f t="shared" si="337"/>
        <v>3</v>
      </c>
      <c r="BK727">
        <f t="shared" si="331"/>
        <v>-0.99999999999999989</v>
      </c>
      <c r="BL727">
        <f t="shared" si="338"/>
        <v>3</v>
      </c>
      <c r="BM727">
        <f t="shared" si="339"/>
        <v>0</v>
      </c>
      <c r="BN727">
        <f t="shared" si="340"/>
        <v>0</v>
      </c>
      <c r="BO727">
        <f t="shared" si="341"/>
        <v>0</v>
      </c>
      <c r="BP727">
        <f t="shared" si="342"/>
        <v>0</v>
      </c>
      <c r="BQ727">
        <f t="shared" si="343"/>
        <v>0</v>
      </c>
      <c r="BR727">
        <f t="shared" si="344"/>
        <v>4</v>
      </c>
      <c r="BS727">
        <f t="shared" si="345"/>
        <v>1</v>
      </c>
      <c r="BT727">
        <f t="shared" si="358"/>
        <v>0</v>
      </c>
    </row>
    <row r="728" spans="1:72" x14ac:dyDescent="0.3">
      <c r="A728" s="1" t="s">
        <v>50</v>
      </c>
      <c r="B728" s="1">
        <v>2</v>
      </c>
      <c r="C728" s="1">
        <v>2</v>
      </c>
      <c r="D728" s="1">
        <v>78</v>
      </c>
      <c r="E728" s="1">
        <v>1</v>
      </c>
      <c r="F728" s="1">
        <v>0</v>
      </c>
      <c r="G728" s="1">
        <v>1</v>
      </c>
      <c r="H728" s="1">
        <v>0</v>
      </c>
      <c r="I728" s="1">
        <v>40</v>
      </c>
      <c r="J728" s="1">
        <v>40</v>
      </c>
      <c r="K728" s="1">
        <v>1</v>
      </c>
      <c r="L728" s="1">
        <v>2</v>
      </c>
      <c r="M728" s="1">
        <v>2</v>
      </c>
      <c r="N728" s="1">
        <v>43</v>
      </c>
      <c r="O728" s="1">
        <v>35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0</v>
      </c>
      <c r="X728" s="1">
        <v>1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3">
        <f t="shared" si="346"/>
        <v>1</v>
      </c>
      <c r="AG728" s="3">
        <f t="shared" si="347"/>
        <v>0</v>
      </c>
      <c r="AH728" s="3">
        <f t="shared" si="348"/>
        <v>1</v>
      </c>
      <c r="AI728" s="3">
        <f t="shared" si="349"/>
        <v>0</v>
      </c>
      <c r="AJ728" s="3">
        <f t="shared" si="350"/>
        <v>0</v>
      </c>
      <c r="AK728" s="3">
        <f t="shared" si="332"/>
        <v>0.4</v>
      </c>
      <c r="AL728" s="3">
        <f t="shared" si="351"/>
        <v>0</v>
      </c>
      <c r="AM728" s="3">
        <f t="shared" si="352"/>
        <v>0</v>
      </c>
      <c r="AN728" s="3">
        <f t="shared" si="353"/>
        <v>0</v>
      </c>
      <c r="AO728" s="3">
        <f t="shared" si="354"/>
        <v>0</v>
      </c>
      <c r="AP728" s="3">
        <f t="shared" si="355"/>
        <v>1</v>
      </c>
      <c r="AQ728" s="3">
        <f t="shared" si="356"/>
        <v>2</v>
      </c>
      <c r="AR728" s="3">
        <f t="shared" si="359"/>
        <v>1</v>
      </c>
      <c r="AS728" s="3">
        <f t="shared" si="333"/>
        <v>-1</v>
      </c>
      <c r="AT728" s="3">
        <f t="shared" si="357"/>
        <v>0</v>
      </c>
      <c r="BF728">
        <f t="shared" si="330"/>
        <v>0</v>
      </c>
      <c r="BG728">
        <f t="shared" si="334"/>
        <v>2</v>
      </c>
      <c r="BH728">
        <f t="shared" si="335"/>
        <v>0</v>
      </c>
      <c r="BI728">
        <f t="shared" si="336"/>
        <v>0</v>
      </c>
      <c r="BJ728">
        <f t="shared" si="337"/>
        <v>3</v>
      </c>
      <c r="BK728">
        <f t="shared" si="331"/>
        <v>-0.4</v>
      </c>
      <c r="BL728">
        <f t="shared" si="338"/>
        <v>3</v>
      </c>
      <c r="BM728">
        <f t="shared" si="339"/>
        <v>0</v>
      </c>
      <c r="BN728">
        <f t="shared" si="340"/>
        <v>0</v>
      </c>
      <c r="BO728">
        <f t="shared" si="341"/>
        <v>0</v>
      </c>
      <c r="BP728">
        <f t="shared" si="342"/>
        <v>0</v>
      </c>
      <c r="BQ728">
        <f t="shared" si="343"/>
        <v>0</v>
      </c>
      <c r="BR728">
        <f t="shared" si="344"/>
        <v>4</v>
      </c>
      <c r="BS728">
        <f t="shared" si="345"/>
        <v>1</v>
      </c>
      <c r="BT728">
        <f t="shared" si="358"/>
        <v>0</v>
      </c>
    </row>
    <row r="729" spans="1:72" x14ac:dyDescent="0.3">
      <c r="A729" s="1" t="s">
        <v>50</v>
      </c>
      <c r="B729" s="1">
        <v>2</v>
      </c>
      <c r="C729" s="1">
        <v>2</v>
      </c>
      <c r="D729" s="1">
        <v>79</v>
      </c>
      <c r="E729" s="1">
        <v>1</v>
      </c>
      <c r="F729" s="1">
        <v>0</v>
      </c>
      <c r="G729" s="1">
        <v>1</v>
      </c>
      <c r="H729" s="1">
        <v>0</v>
      </c>
      <c r="I729" s="1">
        <v>40</v>
      </c>
      <c r="J729" s="1" t="s">
        <v>46</v>
      </c>
      <c r="K729" s="1">
        <v>1</v>
      </c>
      <c r="L729" s="1">
        <v>1</v>
      </c>
      <c r="M729" s="1">
        <v>1</v>
      </c>
      <c r="N729" s="1">
        <v>44</v>
      </c>
      <c r="O729" s="1">
        <v>35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1</v>
      </c>
      <c r="AD729" s="1">
        <v>0</v>
      </c>
      <c r="AE729" s="1">
        <v>0</v>
      </c>
      <c r="AF729" s="3">
        <f t="shared" si="346"/>
        <v>1</v>
      </c>
      <c r="AG729" s="3">
        <f t="shared" si="347"/>
        <v>0</v>
      </c>
      <c r="AH729" s="3">
        <f t="shared" si="348"/>
        <v>1</v>
      </c>
      <c r="AI729" s="3">
        <f t="shared" si="349"/>
        <v>0</v>
      </c>
      <c r="AJ729" s="3">
        <f t="shared" si="350"/>
        <v>1</v>
      </c>
      <c r="AK729" s="3">
        <f t="shared" si="332"/>
        <v>-0.19999999999999998</v>
      </c>
      <c r="AL729" s="3">
        <f t="shared" si="351"/>
        <v>1</v>
      </c>
      <c r="AM729" s="3">
        <f t="shared" si="352"/>
        <v>0</v>
      </c>
      <c r="AN729" s="3">
        <f t="shared" si="353"/>
        <v>0</v>
      </c>
      <c r="AO729" s="3">
        <f t="shared" si="354"/>
        <v>0</v>
      </c>
      <c r="AP729" s="3">
        <f t="shared" si="355"/>
        <v>1</v>
      </c>
      <c r="AQ729" s="3">
        <f t="shared" si="356"/>
        <v>2</v>
      </c>
      <c r="AR729" s="3">
        <f t="shared" si="359"/>
        <v>1</v>
      </c>
      <c r="AS729" s="3">
        <f t="shared" si="333"/>
        <v>-1</v>
      </c>
      <c r="AT729" s="3">
        <f t="shared" si="357"/>
        <v>0</v>
      </c>
      <c r="BF729">
        <f t="shared" si="330"/>
        <v>0</v>
      </c>
      <c r="BG729">
        <f t="shared" si="334"/>
        <v>1</v>
      </c>
      <c r="BH729">
        <f t="shared" si="335"/>
        <v>0</v>
      </c>
      <c r="BI729">
        <f t="shared" si="336"/>
        <v>0</v>
      </c>
      <c r="BJ729">
        <f t="shared" si="337"/>
        <v>2</v>
      </c>
      <c r="BK729">
        <f t="shared" si="331"/>
        <v>0.19999999999999998</v>
      </c>
      <c r="BL729">
        <f t="shared" si="338"/>
        <v>2</v>
      </c>
      <c r="BM729">
        <f t="shared" si="339"/>
        <v>0</v>
      </c>
      <c r="BN729">
        <f t="shared" si="340"/>
        <v>0</v>
      </c>
      <c r="BO729">
        <f t="shared" si="341"/>
        <v>0</v>
      </c>
      <c r="BP729">
        <f t="shared" si="342"/>
        <v>0</v>
      </c>
      <c r="BQ729">
        <f t="shared" si="343"/>
        <v>0</v>
      </c>
      <c r="BR729">
        <f t="shared" si="344"/>
        <v>4</v>
      </c>
      <c r="BS729">
        <f t="shared" si="345"/>
        <v>1</v>
      </c>
      <c r="BT729">
        <f t="shared" si="358"/>
        <v>0</v>
      </c>
    </row>
    <row r="730" spans="1:72" x14ac:dyDescent="0.3">
      <c r="A730" s="1" t="s">
        <v>50</v>
      </c>
      <c r="B730" s="1">
        <v>2</v>
      </c>
      <c r="C730" s="1">
        <v>2</v>
      </c>
      <c r="D730" s="1">
        <v>80</v>
      </c>
      <c r="E730" s="1">
        <v>1</v>
      </c>
      <c r="F730" s="1">
        <v>0</v>
      </c>
      <c r="G730" s="1">
        <v>1</v>
      </c>
      <c r="H730" s="1">
        <v>0</v>
      </c>
      <c r="I730" s="1">
        <v>40</v>
      </c>
      <c r="J730" s="1">
        <v>40</v>
      </c>
      <c r="K730" s="1">
        <v>1</v>
      </c>
      <c r="L730" s="1">
        <v>2</v>
      </c>
      <c r="M730" s="1">
        <v>2</v>
      </c>
      <c r="N730" s="1">
        <v>44</v>
      </c>
      <c r="O730" s="1">
        <v>36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1</v>
      </c>
      <c r="AB730" s="1">
        <v>0</v>
      </c>
      <c r="AC730" s="1">
        <v>0</v>
      </c>
      <c r="AD730" s="1">
        <v>0</v>
      </c>
      <c r="AE730" s="1">
        <v>0</v>
      </c>
      <c r="AF730" s="3">
        <f t="shared" si="346"/>
        <v>1</v>
      </c>
      <c r="AG730" s="3">
        <f t="shared" si="347"/>
        <v>0</v>
      </c>
      <c r="AH730" s="3">
        <f t="shared" si="348"/>
        <v>1</v>
      </c>
      <c r="AI730" s="3">
        <f t="shared" si="349"/>
        <v>0</v>
      </c>
      <c r="AJ730" s="3">
        <f t="shared" si="350"/>
        <v>1</v>
      </c>
      <c r="AK730" s="3">
        <f t="shared" si="332"/>
        <v>0.4</v>
      </c>
      <c r="AL730" s="3">
        <f t="shared" si="351"/>
        <v>1</v>
      </c>
      <c r="AM730" s="3">
        <f t="shared" si="352"/>
        <v>0</v>
      </c>
      <c r="AN730" s="3">
        <f t="shared" si="353"/>
        <v>0</v>
      </c>
      <c r="AO730" s="3">
        <f t="shared" si="354"/>
        <v>0</v>
      </c>
      <c r="AP730" s="3">
        <f t="shared" si="355"/>
        <v>1</v>
      </c>
      <c r="AQ730" s="3">
        <f t="shared" si="356"/>
        <v>2</v>
      </c>
      <c r="AR730" s="3">
        <f t="shared" si="359"/>
        <v>1</v>
      </c>
      <c r="AS730" s="3">
        <f t="shared" si="333"/>
        <v>-1</v>
      </c>
      <c r="AT730" s="3">
        <f t="shared" si="357"/>
        <v>0</v>
      </c>
      <c r="BF730">
        <f t="shared" si="330"/>
        <v>0</v>
      </c>
      <c r="BG730">
        <f t="shared" si="334"/>
        <v>1</v>
      </c>
      <c r="BH730">
        <f t="shared" si="335"/>
        <v>0</v>
      </c>
      <c r="BI730">
        <f t="shared" si="336"/>
        <v>1</v>
      </c>
      <c r="BJ730">
        <f t="shared" si="337"/>
        <v>2</v>
      </c>
      <c r="BK730">
        <f t="shared" si="331"/>
        <v>-0.4</v>
      </c>
      <c r="BL730">
        <f t="shared" si="338"/>
        <v>2</v>
      </c>
      <c r="BM730">
        <f t="shared" si="339"/>
        <v>0</v>
      </c>
      <c r="BN730">
        <f t="shared" si="340"/>
        <v>0</v>
      </c>
      <c r="BO730">
        <f t="shared" si="341"/>
        <v>0</v>
      </c>
      <c r="BP730">
        <f t="shared" si="342"/>
        <v>0</v>
      </c>
      <c r="BQ730">
        <f t="shared" si="343"/>
        <v>0</v>
      </c>
      <c r="BR730">
        <f t="shared" si="344"/>
        <v>4</v>
      </c>
      <c r="BS730">
        <f t="shared" si="345"/>
        <v>1</v>
      </c>
      <c r="BT730">
        <f t="shared" si="358"/>
        <v>0</v>
      </c>
    </row>
    <row r="731" spans="1:72" x14ac:dyDescent="0.3">
      <c r="A731" s="1" t="s">
        <v>50</v>
      </c>
      <c r="B731" s="1">
        <v>2</v>
      </c>
      <c r="C731" s="1">
        <v>2</v>
      </c>
      <c r="D731" s="1">
        <v>81</v>
      </c>
      <c r="E731" s="1">
        <v>1</v>
      </c>
      <c r="F731" s="1">
        <v>0</v>
      </c>
      <c r="G731" s="1">
        <v>1</v>
      </c>
      <c r="H731" s="1">
        <v>0</v>
      </c>
      <c r="I731" s="1">
        <v>40</v>
      </c>
      <c r="J731" s="1" t="s">
        <v>46</v>
      </c>
      <c r="K731" s="1">
        <v>1</v>
      </c>
      <c r="L731" s="1">
        <v>1</v>
      </c>
      <c r="M731" s="1">
        <v>2</v>
      </c>
      <c r="N731" s="1">
        <v>44</v>
      </c>
      <c r="O731" s="1">
        <v>37</v>
      </c>
      <c r="P731" s="1">
        <v>2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1</v>
      </c>
      <c r="AB731" s="1">
        <v>0</v>
      </c>
      <c r="AC731" s="1">
        <v>1</v>
      </c>
      <c r="AD731" s="1">
        <v>0</v>
      </c>
      <c r="AE731" s="1">
        <v>1</v>
      </c>
      <c r="AF731" s="3">
        <f t="shared" si="346"/>
        <v>1</v>
      </c>
      <c r="AG731" s="3">
        <f t="shared" si="347"/>
        <v>0</v>
      </c>
      <c r="AH731" s="3">
        <f t="shared" si="348"/>
        <v>0</v>
      </c>
      <c r="AI731" s="3">
        <f t="shared" si="349"/>
        <v>0</v>
      </c>
      <c r="AJ731" s="3">
        <f t="shared" si="350"/>
        <v>1</v>
      </c>
      <c r="AK731" s="3">
        <f t="shared" si="332"/>
        <v>-0.19999999999999998</v>
      </c>
      <c r="AL731" s="3">
        <f t="shared" si="351"/>
        <v>1</v>
      </c>
      <c r="AM731" s="3">
        <f t="shared" si="352"/>
        <v>0</v>
      </c>
      <c r="AN731" s="3">
        <f t="shared" si="353"/>
        <v>0</v>
      </c>
      <c r="AO731" s="3">
        <f t="shared" si="354"/>
        <v>0</v>
      </c>
      <c r="AP731" s="3">
        <f t="shared" si="355"/>
        <v>0</v>
      </c>
      <c r="AQ731" s="3">
        <f t="shared" si="356"/>
        <v>3</v>
      </c>
      <c r="AR731" s="3">
        <f t="shared" si="359"/>
        <v>1</v>
      </c>
      <c r="AS731" s="3">
        <f t="shared" si="333"/>
        <v>-1</v>
      </c>
      <c r="AT731" s="3">
        <f t="shared" si="357"/>
        <v>0</v>
      </c>
      <c r="BF731">
        <f t="shared" si="330"/>
        <v>0</v>
      </c>
      <c r="BG731">
        <f t="shared" si="334"/>
        <v>1</v>
      </c>
      <c r="BH731">
        <f t="shared" si="335"/>
        <v>0</v>
      </c>
      <c r="BI731">
        <f t="shared" si="336"/>
        <v>2</v>
      </c>
      <c r="BJ731">
        <f t="shared" si="337"/>
        <v>2</v>
      </c>
      <c r="BK731">
        <f t="shared" si="331"/>
        <v>0.19999999999999998</v>
      </c>
      <c r="BL731">
        <f t="shared" si="338"/>
        <v>2</v>
      </c>
      <c r="BM731">
        <f t="shared" si="339"/>
        <v>0</v>
      </c>
      <c r="BN731">
        <f t="shared" si="340"/>
        <v>1</v>
      </c>
      <c r="BO731">
        <f t="shared" si="341"/>
        <v>0</v>
      </c>
      <c r="BP731">
        <f t="shared" si="342"/>
        <v>0</v>
      </c>
      <c r="BQ731">
        <f t="shared" si="343"/>
        <v>0</v>
      </c>
      <c r="BR731">
        <f t="shared" si="344"/>
        <v>4</v>
      </c>
      <c r="BS731">
        <f t="shared" si="345"/>
        <v>1</v>
      </c>
      <c r="BT731">
        <f t="shared" si="358"/>
        <v>0</v>
      </c>
    </row>
    <row r="732" spans="1:72" x14ac:dyDescent="0.3">
      <c r="A732" s="1" t="s">
        <v>50</v>
      </c>
      <c r="B732" s="1">
        <v>2</v>
      </c>
      <c r="C732" s="1">
        <v>3</v>
      </c>
      <c r="D732" s="1">
        <v>82</v>
      </c>
      <c r="E732" s="1">
        <v>1</v>
      </c>
      <c r="F732" s="1">
        <v>0</v>
      </c>
      <c r="G732" s="1">
        <v>1</v>
      </c>
      <c r="H732" s="1">
        <v>1</v>
      </c>
      <c r="I732" s="1">
        <v>0</v>
      </c>
      <c r="J732" s="1">
        <v>0</v>
      </c>
      <c r="K732" s="1">
        <v>2</v>
      </c>
      <c r="L732" s="1">
        <v>1</v>
      </c>
      <c r="M732" s="1">
        <v>2</v>
      </c>
      <c r="N732" s="1">
        <v>44</v>
      </c>
      <c r="O732" s="1">
        <v>38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3">
        <f t="shared" si="346"/>
        <v>0</v>
      </c>
      <c r="AG732" s="3">
        <f t="shared" si="347"/>
        <v>0</v>
      </c>
      <c r="AH732" s="3">
        <f t="shared" si="348"/>
        <v>0</v>
      </c>
      <c r="AI732" s="3">
        <f t="shared" si="349"/>
        <v>0</v>
      </c>
      <c r="AJ732" s="3">
        <f t="shared" si="350"/>
        <v>0</v>
      </c>
      <c r="AK732" s="3">
        <f t="shared" si="332"/>
        <v>0.1</v>
      </c>
      <c r="AL732" s="3">
        <f t="shared" si="351"/>
        <v>0</v>
      </c>
      <c r="AM732" s="3">
        <f t="shared" si="352"/>
        <v>0</v>
      </c>
      <c r="AN732" s="3">
        <f t="shared" si="353"/>
        <v>0</v>
      </c>
      <c r="AO732" s="3">
        <f t="shared" si="354"/>
        <v>0</v>
      </c>
      <c r="AP732" s="3">
        <f t="shared" si="355"/>
        <v>0</v>
      </c>
      <c r="AQ732" s="3">
        <f t="shared" si="356"/>
        <v>2</v>
      </c>
      <c r="AR732" s="3">
        <f t="shared" si="359"/>
        <v>0</v>
      </c>
      <c r="AS732" s="3">
        <f t="shared" si="333"/>
        <v>-1</v>
      </c>
      <c r="AT732" s="3">
        <f t="shared" si="357"/>
        <v>0</v>
      </c>
      <c r="BF732">
        <f t="shared" si="330"/>
        <v>1</v>
      </c>
      <c r="BG732">
        <f t="shared" si="334"/>
        <v>1</v>
      </c>
      <c r="BH732">
        <f t="shared" si="335"/>
        <v>0</v>
      </c>
      <c r="BI732">
        <f t="shared" si="336"/>
        <v>2</v>
      </c>
      <c r="BJ732">
        <f t="shared" si="337"/>
        <v>3</v>
      </c>
      <c r="BK732">
        <f t="shared" si="331"/>
        <v>-0.1</v>
      </c>
      <c r="BL732">
        <f t="shared" si="338"/>
        <v>2</v>
      </c>
      <c r="BM732">
        <f t="shared" si="339"/>
        <v>0</v>
      </c>
      <c r="BN732">
        <f t="shared" si="340"/>
        <v>1</v>
      </c>
      <c r="BO732">
        <f t="shared" si="341"/>
        <v>0</v>
      </c>
      <c r="BP732">
        <f t="shared" si="342"/>
        <v>0</v>
      </c>
      <c r="BQ732">
        <f t="shared" si="343"/>
        <v>1</v>
      </c>
      <c r="BR732">
        <f t="shared" si="344"/>
        <v>5</v>
      </c>
      <c r="BS732">
        <f t="shared" si="345"/>
        <v>1</v>
      </c>
      <c r="BT732">
        <f t="shared" si="358"/>
        <v>0</v>
      </c>
    </row>
    <row r="733" spans="1:72" x14ac:dyDescent="0.3">
      <c r="A733" s="1" t="s">
        <v>50</v>
      </c>
      <c r="B733" s="1">
        <v>2</v>
      </c>
      <c r="C733" s="1">
        <v>3</v>
      </c>
      <c r="D733" s="1">
        <v>83</v>
      </c>
      <c r="E733" s="1">
        <v>1</v>
      </c>
      <c r="F733" s="1">
        <v>0</v>
      </c>
      <c r="G733" s="1">
        <v>1</v>
      </c>
      <c r="H733" s="1">
        <v>1</v>
      </c>
      <c r="I733" s="1">
        <v>0</v>
      </c>
      <c r="J733" s="1">
        <v>15</v>
      </c>
      <c r="K733" s="1">
        <v>2</v>
      </c>
      <c r="L733" s="1">
        <v>2</v>
      </c>
      <c r="M733" s="1">
        <v>2</v>
      </c>
      <c r="N733" s="1">
        <v>44</v>
      </c>
      <c r="O733" s="1">
        <v>39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1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3">
        <f t="shared" si="346"/>
        <v>0</v>
      </c>
      <c r="AG733" s="3">
        <f t="shared" si="347"/>
        <v>0</v>
      </c>
      <c r="AH733" s="3">
        <f t="shared" si="348"/>
        <v>0</v>
      </c>
      <c r="AI733" s="3">
        <f t="shared" si="349"/>
        <v>0</v>
      </c>
      <c r="AJ733" s="3">
        <f t="shared" si="350"/>
        <v>0</v>
      </c>
      <c r="AK733" s="3">
        <f t="shared" si="332"/>
        <v>-0.5</v>
      </c>
      <c r="AL733" s="3">
        <f t="shared" si="351"/>
        <v>0</v>
      </c>
      <c r="AM733" s="3">
        <f t="shared" si="352"/>
        <v>0</v>
      </c>
      <c r="AN733" s="3">
        <f t="shared" si="353"/>
        <v>0</v>
      </c>
      <c r="AO733" s="3">
        <f t="shared" si="354"/>
        <v>0</v>
      </c>
      <c r="AP733" s="3">
        <f t="shared" si="355"/>
        <v>0</v>
      </c>
      <c r="AQ733" s="3">
        <f t="shared" si="356"/>
        <v>1</v>
      </c>
      <c r="AR733" s="3">
        <f t="shared" si="359"/>
        <v>0</v>
      </c>
      <c r="AS733" s="3">
        <f t="shared" si="333"/>
        <v>-1</v>
      </c>
      <c r="AT733" s="3">
        <f t="shared" si="357"/>
        <v>0</v>
      </c>
      <c r="BF733">
        <f t="shared" si="330"/>
        <v>1</v>
      </c>
      <c r="BG733">
        <f t="shared" si="334"/>
        <v>1</v>
      </c>
      <c r="BH733">
        <f t="shared" si="335"/>
        <v>0</v>
      </c>
      <c r="BI733">
        <f t="shared" si="336"/>
        <v>1</v>
      </c>
      <c r="BJ733">
        <f t="shared" si="337"/>
        <v>3</v>
      </c>
      <c r="BK733">
        <f t="shared" si="331"/>
        <v>0.5</v>
      </c>
      <c r="BL733">
        <f t="shared" si="338"/>
        <v>1</v>
      </c>
      <c r="BM733">
        <f t="shared" si="339"/>
        <v>0</v>
      </c>
      <c r="BN733">
        <f t="shared" si="340"/>
        <v>1</v>
      </c>
      <c r="BO733">
        <f t="shared" si="341"/>
        <v>0</v>
      </c>
      <c r="BP733">
        <f t="shared" si="342"/>
        <v>0</v>
      </c>
      <c r="BQ733">
        <f t="shared" si="343"/>
        <v>2</v>
      </c>
      <c r="BR733">
        <f t="shared" si="344"/>
        <v>5</v>
      </c>
      <c r="BS733">
        <f t="shared" si="345"/>
        <v>1</v>
      </c>
      <c r="BT733">
        <f t="shared" si="358"/>
        <v>0</v>
      </c>
    </row>
    <row r="734" spans="1:72" x14ac:dyDescent="0.3">
      <c r="A734" s="1" t="s">
        <v>50</v>
      </c>
      <c r="B734" s="1">
        <v>2</v>
      </c>
      <c r="C734" s="1">
        <v>3</v>
      </c>
      <c r="D734" s="1">
        <v>84</v>
      </c>
      <c r="E734" s="1">
        <v>1</v>
      </c>
      <c r="F734" s="1">
        <v>0</v>
      </c>
      <c r="G734" s="1">
        <v>1</v>
      </c>
      <c r="H734" s="1">
        <v>1</v>
      </c>
      <c r="I734" s="1">
        <v>0</v>
      </c>
      <c r="J734" s="1">
        <v>30</v>
      </c>
      <c r="K734" s="1">
        <v>2</v>
      </c>
      <c r="L734" s="1">
        <v>2</v>
      </c>
      <c r="M734" s="1">
        <v>2</v>
      </c>
      <c r="N734" s="1">
        <v>44</v>
      </c>
      <c r="O734" s="1">
        <v>40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3">
        <f t="shared" si="346"/>
        <v>0</v>
      </c>
      <c r="AG734" s="3">
        <f t="shared" si="347"/>
        <v>0</v>
      </c>
      <c r="AH734" s="3">
        <f t="shared" si="348"/>
        <v>0</v>
      </c>
      <c r="AI734" s="3">
        <f t="shared" si="349"/>
        <v>0</v>
      </c>
      <c r="AJ734" s="3">
        <f t="shared" si="350"/>
        <v>0</v>
      </c>
      <c r="AK734" s="3">
        <f t="shared" si="332"/>
        <v>-1.0999999999999999</v>
      </c>
      <c r="AL734" s="3">
        <f t="shared" si="351"/>
        <v>0</v>
      </c>
      <c r="AM734" s="3">
        <f t="shared" si="352"/>
        <v>0</v>
      </c>
      <c r="AN734" s="3">
        <f t="shared" si="353"/>
        <v>0</v>
      </c>
      <c r="AO734" s="3">
        <f t="shared" si="354"/>
        <v>0</v>
      </c>
      <c r="AP734" s="3">
        <f t="shared" si="355"/>
        <v>0</v>
      </c>
      <c r="AQ734" s="3">
        <f t="shared" si="356"/>
        <v>0</v>
      </c>
      <c r="AR734" s="3">
        <f t="shared" si="359"/>
        <v>1</v>
      </c>
      <c r="AS734" s="3">
        <f t="shared" si="333"/>
        <v>-1</v>
      </c>
      <c r="AT734" s="3">
        <f t="shared" si="357"/>
        <v>0</v>
      </c>
      <c r="BF734">
        <f t="shared" si="330"/>
        <v>1</v>
      </c>
      <c r="BG734">
        <f t="shared" si="334"/>
        <v>1</v>
      </c>
      <c r="BH734">
        <f t="shared" si="335"/>
        <v>0</v>
      </c>
      <c r="BI734">
        <f t="shared" si="336"/>
        <v>0</v>
      </c>
      <c r="BJ734">
        <f t="shared" si="337"/>
        <v>3</v>
      </c>
      <c r="BK734">
        <f t="shared" si="331"/>
        <v>1.0999999999999999</v>
      </c>
      <c r="BL734">
        <f t="shared" si="338"/>
        <v>0</v>
      </c>
      <c r="BM734">
        <f t="shared" si="339"/>
        <v>0</v>
      </c>
      <c r="BN734">
        <f t="shared" si="340"/>
        <v>0</v>
      </c>
      <c r="BO734">
        <f t="shared" si="341"/>
        <v>0</v>
      </c>
      <c r="BP734">
        <f t="shared" si="342"/>
        <v>0</v>
      </c>
      <c r="BQ734">
        <f t="shared" si="343"/>
        <v>3</v>
      </c>
      <c r="BR734">
        <f t="shared" si="344"/>
        <v>4</v>
      </c>
      <c r="BS734">
        <f t="shared" si="345"/>
        <v>1</v>
      </c>
      <c r="BT734">
        <f t="shared" si="358"/>
        <v>0</v>
      </c>
    </row>
    <row r="735" spans="1:72" x14ac:dyDescent="0.3">
      <c r="A735" s="1" t="s">
        <v>50</v>
      </c>
      <c r="B735" s="1">
        <v>2</v>
      </c>
      <c r="C735" s="1">
        <v>3</v>
      </c>
      <c r="D735" s="1">
        <v>85</v>
      </c>
      <c r="E735" s="1">
        <v>1</v>
      </c>
      <c r="F735" s="1">
        <v>0</v>
      </c>
      <c r="G735" s="1">
        <v>1</v>
      </c>
      <c r="H735" s="1">
        <v>1</v>
      </c>
      <c r="I735" s="1">
        <v>0</v>
      </c>
      <c r="J735" s="1">
        <v>40</v>
      </c>
      <c r="K735" s="1">
        <v>2</v>
      </c>
      <c r="L735" s="1">
        <v>1</v>
      </c>
      <c r="M735" s="1">
        <v>2</v>
      </c>
      <c r="N735" s="1">
        <v>44</v>
      </c>
      <c r="O735" s="1">
        <v>41</v>
      </c>
      <c r="P735" s="1">
        <v>2</v>
      </c>
      <c r="Q735" s="1">
        <v>0</v>
      </c>
      <c r="R735" s="1">
        <v>0</v>
      </c>
      <c r="S735" s="1">
        <v>0</v>
      </c>
      <c r="T735" s="1">
        <v>0</v>
      </c>
      <c r="U735" s="1">
        <v>1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3">
        <f t="shared" si="346"/>
        <v>0</v>
      </c>
      <c r="AG735" s="3">
        <f t="shared" si="347"/>
        <v>0</v>
      </c>
      <c r="AH735" s="3">
        <f t="shared" si="348"/>
        <v>0</v>
      </c>
      <c r="AI735" s="3">
        <f t="shared" si="349"/>
        <v>0</v>
      </c>
      <c r="AJ735" s="3">
        <f t="shared" si="350"/>
        <v>0</v>
      </c>
      <c r="AK735" s="3">
        <f t="shared" si="332"/>
        <v>-1.6999999999999997</v>
      </c>
      <c r="AL735" s="3">
        <f t="shared" si="351"/>
        <v>0</v>
      </c>
      <c r="AM735" s="3">
        <f t="shared" si="352"/>
        <v>0</v>
      </c>
      <c r="AN735" s="3">
        <f t="shared" si="353"/>
        <v>0</v>
      </c>
      <c r="AO735" s="3">
        <f t="shared" si="354"/>
        <v>0</v>
      </c>
      <c r="AP735" s="3">
        <f t="shared" si="355"/>
        <v>0</v>
      </c>
      <c r="AQ735" s="3">
        <f t="shared" si="356"/>
        <v>0</v>
      </c>
      <c r="AR735" s="3">
        <f t="shared" si="359"/>
        <v>1</v>
      </c>
      <c r="AS735" s="3">
        <f t="shared" si="333"/>
        <v>-1</v>
      </c>
      <c r="AT735" s="3">
        <f t="shared" si="357"/>
        <v>0</v>
      </c>
      <c r="BF735">
        <f t="shared" si="330"/>
        <v>1</v>
      </c>
      <c r="BG735">
        <f t="shared" si="334"/>
        <v>2</v>
      </c>
      <c r="BH735">
        <f t="shared" si="335"/>
        <v>0</v>
      </c>
      <c r="BI735">
        <f t="shared" si="336"/>
        <v>0</v>
      </c>
      <c r="BJ735">
        <f t="shared" si="337"/>
        <v>3</v>
      </c>
      <c r="BK735">
        <f t="shared" si="331"/>
        <v>1.6999999999999997</v>
      </c>
      <c r="BL735">
        <f t="shared" si="338"/>
        <v>1</v>
      </c>
      <c r="BM735">
        <f t="shared" si="339"/>
        <v>0</v>
      </c>
      <c r="BN735">
        <f t="shared" si="340"/>
        <v>0</v>
      </c>
      <c r="BO735">
        <f t="shared" si="341"/>
        <v>0</v>
      </c>
      <c r="BP735">
        <f t="shared" si="342"/>
        <v>0</v>
      </c>
      <c r="BQ735">
        <f t="shared" si="343"/>
        <v>3</v>
      </c>
      <c r="BR735">
        <f t="shared" si="344"/>
        <v>4</v>
      </c>
      <c r="BS735">
        <f t="shared" si="345"/>
        <v>1</v>
      </c>
      <c r="BT735">
        <f t="shared" si="358"/>
        <v>0</v>
      </c>
    </row>
    <row r="736" spans="1:72" x14ac:dyDescent="0.3">
      <c r="A736" s="1" t="s">
        <v>50</v>
      </c>
      <c r="B736" s="1">
        <v>2</v>
      </c>
      <c r="C736" s="1">
        <v>4</v>
      </c>
      <c r="D736" s="1">
        <v>86</v>
      </c>
      <c r="E736" s="1">
        <v>1</v>
      </c>
      <c r="F736" s="1">
        <v>0</v>
      </c>
      <c r="G736" s="1">
        <v>1</v>
      </c>
      <c r="H736" s="1">
        <v>2</v>
      </c>
      <c r="I736" s="1">
        <v>0</v>
      </c>
      <c r="J736" s="1">
        <v>0</v>
      </c>
      <c r="K736" s="1">
        <v>1</v>
      </c>
      <c r="L736" s="1">
        <v>1</v>
      </c>
      <c r="M736" s="1">
        <v>1</v>
      </c>
      <c r="N736" s="1">
        <v>45</v>
      </c>
      <c r="O736" s="1">
        <v>41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3">
        <f t="shared" si="346"/>
        <v>1</v>
      </c>
      <c r="AG736" s="3">
        <f t="shared" si="347"/>
        <v>0</v>
      </c>
      <c r="AH736" s="3">
        <f t="shared" si="348"/>
        <v>0</v>
      </c>
      <c r="AI736" s="3">
        <f t="shared" si="349"/>
        <v>0</v>
      </c>
      <c r="AJ736" s="3">
        <f t="shared" si="350"/>
        <v>1</v>
      </c>
      <c r="AK736" s="3">
        <f t="shared" si="332"/>
        <v>-0.19999999999999998</v>
      </c>
      <c r="AL736" s="3">
        <f t="shared" si="351"/>
        <v>0</v>
      </c>
      <c r="AM736" s="3">
        <f t="shared" si="352"/>
        <v>0</v>
      </c>
      <c r="AN736" s="3">
        <f t="shared" si="353"/>
        <v>0</v>
      </c>
      <c r="AO736" s="3">
        <f t="shared" si="354"/>
        <v>0</v>
      </c>
      <c r="AP736" s="3">
        <f t="shared" si="355"/>
        <v>0</v>
      </c>
      <c r="AQ736" s="3">
        <f t="shared" si="356"/>
        <v>1</v>
      </c>
      <c r="AR736" s="3">
        <f t="shared" si="359"/>
        <v>1</v>
      </c>
      <c r="AS736" s="3">
        <f t="shared" si="333"/>
        <v>-1</v>
      </c>
      <c r="AT736" s="3">
        <f t="shared" si="357"/>
        <v>0</v>
      </c>
      <c r="BF736">
        <f t="shared" si="330"/>
        <v>0</v>
      </c>
      <c r="BG736">
        <f t="shared" si="334"/>
        <v>1</v>
      </c>
      <c r="BH736">
        <f t="shared" si="335"/>
        <v>0</v>
      </c>
      <c r="BI736">
        <f t="shared" si="336"/>
        <v>0</v>
      </c>
      <c r="BJ736">
        <f t="shared" si="337"/>
        <v>2</v>
      </c>
      <c r="BK736">
        <f t="shared" si="331"/>
        <v>0.19999999999999998</v>
      </c>
      <c r="BL736">
        <f t="shared" si="338"/>
        <v>1</v>
      </c>
      <c r="BM736">
        <f t="shared" si="339"/>
        <v>0</v>
      </c>
      <c r="BN736">
        <f t="shared" si="340"/>
        <v>0</v>
      </c>
      <c r="BO736">
        <f t="shared" si="341"/>
        <v>0</v>
      </c>
      <c r="BP736">
        <f t="shared" si="342"/>
        <v>0</v>
      </c>
      <c r="BQ736">
        <f t="shared" si="343"/>
        <v>2</v>
      </c>
      <c r="BR736">
        <f t="shared" si="344"/>
        <v>4</v>
      </c>
      <c r="BS736">
        <f t="shared" si="345"/>
        <v>1</v>
      </c>
      <c r="BT736">
        <f t="shared" si="358"/>
        <v>0</v>
      </c>
    </row>
    <row r="737" spans="1:72" x14ac:dyDescent="0.3">
      <c r="A737" s="1" t="s">
        <v>50</v>
      </c>
      <c r="B737" s="1">
        <v>2</v>
      </c>
      <c r="C737" s="1">
        <v>4</v>
      </c>
      <c r="D737" s="1">
        <v>87</v>
      </c>
      <c r="E737" s="1">
        <v>1</v>
      </c>
      <c r="F737" s="1">
        <v>0</v>
      </c>
      <c r="G737" s="1">
        <v>1</v>
      </c>
      <c r="H737" s="1">
        <v>2</v>
      </c>
      <c r="I737" s="1">
        <v>15</v>
      </c>
      <c r="J737" s="1">
        <v>0</v>
      </c>
      <c r="K737" s="1">
        <v>1</v>
      </c>
      <c r="L737" s="1">
        <v>2</v>
      </c>
      <c r="M737" s="1">
        <v>2</v>
      </c>
      <c r="N737" s="1">
        <v>45</v>
      </c>
      <c r="O737" s="1">
        <v>42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1</v>
      </c>
      <c r="AB737" s="1">
        <v>0</v>
      </c>
      <c r="AC737" s="1">
        <v>0</v>
      </c>
      <c r="AD737" s="1">
        <v>0</v>
      </c>
      <c r="AE737" s="1">
        <v>0</v>
      </c>
      <c r="AF737" s="3">
        <f t="shared" si="346"/>
        <v>1</v>
      </c>
      <c r="AG737" s="3">
        <f t="shared" si="347"/>
        <v>0</v>
      </c>
      <c r="AH737" s="3">
        <f t="shared" si="348"/>
        <v>0</v>
      </c>
      <c r="AI737" s="3">
        <f t="shared" si="349"/>
        <v>0</v>
      </c>
      <c r="AJ737" s="3">
        <f t="shared" si="350"/>
        <v>1</v>
      </c>
      <c r="AK737" s="3">
        <f t="shared" si="332"/>
        <v>0.4</v>
      </c>
      <c r="AL737" s="3">
        <f t="shared" si="351"/>
        <v>0</v>
      </c>
      <c r="AM737" s="3">
        <f t="shared" si="352"/>
        <v>0</v>
      </c>
      <c r="AN737" s="3">
        <f t="shared" si="353"/>
        <v>0</v>
      </c>
      <c r="AO737" s="3">
        <f t="shared" si="354"/>
        <v>0</v>
      </c>
      <c r="AP737" s="3">
        <f t="shared" si="355"/>
        <v>0</v>
      </c>
      <c r="AQ737" s="3">
        <f t="shared" si="356"/>
        <v>2</v>
      </c>
      <c r="AR737" s="3">
        <f t="shared" si="359"/>
        <v>2</v>
      </c>
      <c r="AS737" s="3">
        <f t="shared" si="333"/>
        <v>0</v>
      </c>
      <c r="AT737" s="3">
        <f t="shared" si="357"/>
        <v>1</v>
      </c>
      <c r="BF737">
        <f t="shared" si="330"/>
        <v>0</v>
      </c>
      <c r="BG737">
        <f t="shared" si="334"/>
        <v>2</v>
      </c>
      <c r="BH737">
        <f t="shared" si="335"/>
        <v>0</v>
      </c>
      <c r="BI737">
        <f t="shared" si="336"/>
        <v>1</v>
      </c>
      <c r="BJ737">
        <f t="shared" si="337"/>
        <v>2</v>
      </c>
      <c r="BK737">
        <f t="shared" si="331"/>
        <v>-0.4</v>
      </c>
      <c r="BL737">
        <f t="shared" si="338"/>
        <v>1</v>
      </c>
      <c r="BM737">
        <f t="shared" si="339"/>
        <v>0</v>
      </c>
      <c r="BN737">
        <f t="shared" si="340"/>
        <v>0</v>
      </c>
      <c r="BO737">
        <f t="shared" si="341"/>
        <v>0</v>
      </c>
      <c r="BP737">
        <f t="shared" si="342"/>
        <v>0</v>
      </c>
      <c r="BQ737">
        <f t="shared" si="343"/>
        <v>1</v>
      </c>
      <c r="BR737">
        <f t="shared" si="344"/>
        <v>3</v>
      </c>
      <c r="BS737">
        <f t="shared" si="345"/>
        <v>0</v>
      </c>
      <c r="BT737">
        <f t="shared" si="358"/>
        <v>-1</v>
      </c>
    </row>
    <row r="738" spans="1:72" x14ac:dyDescent="0.3">
      <c r="A738" s="1" t="s">
        <v>50</v>
      </c>
      <c r="B738" s="1">
        <v>2</v>
      </c>
      <c r="C738" s="1">
        <v>4</v>
      </c>
      <c r="D738" s="1">
        <v>88</v>
      </c>
      <c r="E738" s="1">
        <v>1</v>
      </c>
      <c r="F738" s="1">
        <v>0</v>
      </c>
      <c r="G738" s="1">
        <v>1</v>
      </c>
      <c r="H738" s="1">
        <v>2</v>
      </c>
      <c r="I738" s="1">
        <v>15</v>
      </c>
      <c r="J738" s="1">
        <v>15</v>
      </c>
      <c r="K738" s="1">
        <v>1</v>
      </c>
      <c r="L738" s="1">
        <v>1</v>
      </c>
      <c r="M738" s="1">
        <v>2</v>
      </c>
      <c r="N738" s="1">
        <v>45</v>
      </c>
      <c r="O738" s="1">
        <v>43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3">
        <f t="shared" si="346"/>
        <v>1</v>
      </c>
      <c r="AG738" s="3">
        <f t="shared" si="347"/>
        <v>0</v>
      </c>
      <c r="AH738" s="3">
        <f t="shared" si="348"/>
        <v>0</v>
      </c>
      <c r="AI738" s="3">
        <f t="shared" si="349"/>
        <v>0</v>
      </c>
      <c r="AJ738" s="3">
        <f t="shared" si="350"/>
        <v>1</v>
      </c>
      <c r="AK738" s="3">
        <f t="shared" si="332"/>
        <v>-0.19999999999999998</v>
      </c>
      <c r="AL738" s="3">
        <f t="shared" si="351"/>
        <v>0</v>
      </c>
      <c r="AM738" s="3">
        <f t="shared" si="352"/>
        <v>0</v>
      </c>
      <c r="AN738" s="3">
        <f t="shared" si="353"/>
        <v>0</v>
      </c>
      <c r="AO738" s="3">
        <f t="shared" si="354"/>
        <v>0</v>
      </c>
      <c r="AP738" s="3">
        <f t="shared" si="355"/>
        <v>0</v>
      </c>
      <c r="AQ738" s="3">
        <f t="shared" si="356"/>
        <v>3</v>
      </c>
      <c r="AR738" s="3">
        <f t="shared" si="359"/>
        <v>2</v>
      </c>
      <c r="AS738" s="3">
        <f t="shared" si="333"/>
        <v>0</v>
      </c>
      <c r="AT738" s="3">
        <f t="shared" si="357"/>
        <v>0</v>
      </c>
      <c r="BF738">
        <f t="shared" si="330"/>
        <v>0</v>
      </c>
      <c r="BG738">
        <f t="shared" si="334"/>
        <v>1</v>
      </c>
      <c r="BH738">
        <f t="shared" si="335"/>
        <v>0</v>
      </c>
      <c r="BI738">
        <f t="shared" si="336"/>
        <v>1</v>
      </c>
      <c r="BJ738">
        <f t="shared" si="337"/>
        <v>2</v>
      </c>
      <c r="BK738">
        <f t="shared" si="331"/>
        <v>0.19999999999999998</v>
      </c>
      <c r="BL738">
        <f t="shared" si="338"/>
        <v>0</v>
      </c>
      <c r="BM738">
        <f t="shared" si="339"/>
        <v>0</v>
      </c>
      <c r="BN738">
        <f t="shared" si="340"/>
        <v>0</v>
      </c>
      <c r="BO738">
        <f t="shared" si="341"/>
        <v>0</v>
      </c>
      <c r="BP738">
        <f t="shared" si="342"/>
        <v>0</v>
      </c>
      <c r="BQ738">
        <f t="shared" si="343"/>
        <v>0</v>
      </c>
      <c r="BR738">
        <f t="shared" si="344"/>
        <v>3</v>
      </c>
      <c r="BS738">
        <f t="shared" si="345"/>
        <v>0</v>
      </c>
      <c r="BT738">
        <f t="shared" si="358"/>
        <v>0</v>
      </c>
    </row>
    <row r="739" spans="1:72" x14ac:dyDescent="0.3">
      <c r="A739" s="1" t="s">
        <v>50</v>
      </c>
      <c r="B739" s="1">
        <v>2</v>
      </c>
      <c r="C739" s="1">
        <v>4</v>
      </c>
      <c r="D739" s="1">
        <v>89</v>
      </c>
      <c r="E739" s="1">
        <v>1</v>
      </c>
      <c r="F739" s="1">
        <v>0</v>
      </c>
      <c r="G739" s="1">
        <v>1</v>
      </c>
      <c r="H739" s="1">
        <v>2</v>
      </c>
      <c r="I739" s="1">
        <v>15</v>
      </c>
      <c r="J739" s="1">
        <v>30</v>
      </c>
      <c r="K739" s="1">
        <v>1</v>
      </c>
      <c r="L739" s="1">
        <v>2</v>
      </c>
      <c r="M739" s="1">
        <v>1</v>
      </c>
      <c r="N739" s="1">
        <v>46</v>
      </c>
      <c r="O739" s="1">
        <v>43</v>
      </c>
      <c r="P739" s="1">
        <v>0</v>
      </c>
      <c r="Q739" s="1">
        <v>0</v>
      </c>
      <c r="R739" s="1">
        <v>0</v>
      </c>
      <c r="S739" s="1">
        <v>0</v>
      </c>
      <c r="T739" s="1">
        <v>1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1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3">
        <f t="shared" si="346"/>
        <v>1</v>
      </c>
      <c r="AG739" s="3">
        <f t="shared" si="347"/>
        <v>1</v>
      </c>
      <c r="AH739" s="3">
        <f t="shared" si="348"/>
        <v>0</v>
      </c>
      <c r="AI739" s="3">
        <f t="shared" si="349"/>
        <v>1</v>
      </c>
      <c r="AJ739" s="3">
        <f t="shared" si="350"/>
        <v>1</v>
      </c>
      <c r="AK739" s="3">
        <f t="shared" si="332"/>
        <v>-0.79999999999999993</v>
      </c>
      <c r="AL739" s="3">
        <f t="shared" si="351"/>
        <v>0</v>
      </c>
      <c r="AM739" s="3">
        <f t="shared" si="352"/>
        <v>0</v>
      </c>
      <c r="AN739" s="3">
        <f t="shared" si="353"/>
        <v>0</v>
      </c>
      <c r="AO739" s="3">
        <f t="shared" si="354"/>
        <v>0</v>
      </c>
      <c r="AP739" s="3">
        <f t="shared" si="355"/>
        <v>0</v>
      </c>
      <c r="AQ739" s="3">
        <f t="shared" si="356"/>
        <v>3</v>
      </c>
      <c r="AR739" s="3">
        <f t="shared" si="359"/>
        <v>1</v>
      </c>
      <c r="AS739" s="3">
        <f t="shared" si="333"/>
        <v>-1</v>
      </c>
      <c r="AT739" s="3">
        <f t="shared" si="357"/>
        <v>-1</v>
      </c>
      <c r="BF739">
        <f t="shared" si="330"/>
        <v>0</v>
      </c>
      <c r="BG739">
        <f t="shared" si="334"/>
        <v>1</v>
      </c>
      <c r="BH739">
        <f t="shared" si="335"/>
        <v>0</v>
      </c>
      <c r="BI739">
        <f t="shared" si="336"/>
        <v>1</v>
      </c>
      <c r="BJ739">
        <f t="shared" si="337"/>
        <v>2</v>
      </c>
      <c r="BK739">
        <f t="shared" si="331"/>
        <v>0.79999999999999993</v>
      </c>
      <c r="BL739">
        <f t="shared" si="338"/>
        <v>0</v>
      </c>
      <c r="BM739">
        <f t="shared" si="339"/>
        <v>0</v>
      </c>
      <c r="BN739">
        <f t="shared" si="340"/>
        <v>0</v>
      </c>
      <c r="BO739">
        <f t="shared" si="341"/>
        <v>0</v>
      </c>
      <c r="BP739">
        <f t="shared" si="342"/>
        <v>0</v>
      </c>
      <c r="BQ739">
        <f t="shared" si="343"/>
        <v>0</v>
      </c>
      <c r="BR739">
        <f t="shared" si="344"/>
        <v>4</v>
      </c>
      <c r="BS739">
        <f t="shared" si="345"/>
        <v>1</v>
      </c>
      <c r="BT739">
        <f t="shared" si="358"/>
        <v>1</v>
      </c>
    </row>
    <row r="740" spans="1:72" x14ac:dyDescent="0.3">
      <c r="A740" s="1" t="s">
        <v>50</v>
      </c>
      <c r="B740" s="1">
        <v>2</v>
      </c>
      <c r="C740" s="1">
        <v>4</v>
      </c>
      <c r="D740" s="1">
        <v>90</v>
      </c>
      <c r="E740" s="1">
        <v>1</v>
      </c>
      <c r="F740" s="1">
        <v>0</v>
      </c>
      <c r="G740" s="1">
        <v>1</v>
      </c>
      <c r="H740" s="1">
        <v>2</v>
      </c>
      <c r="I740" s="1">
        <v>30</v>
      </c>
      <c r="J740" s="1">
        <v>30</v>
      </c>
      <c r="K740" s="1">
        <v>1</v>
      </c>
      <c r="L740" s="1">
        <v>2</v>
      </c>
      <c r="M740" s="1">
        <v>2</v>
      </c>
      <c r="N740" s="1">
        <v>46</v>
      </c>
      <c r="O740" s="1">
        <v>44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3">
        <f t="shared" si="346"/>
        <v>1</v>
      </c>
      <c r="AG740" s="3">
        <f t="shared" si="347"/>
        <v>1</v>
      </c>
      <c r="AH740" s="3">
        <f t="shared" si="348"/>
        <v>0</v>
      </c>
      <c r="AI740" s="3">
        <f t="shared" si="349"/>
        <v>1</v>
      </c>
      <c r="AJ740" s="3">
        <f t="shared" si="350"/>
        <v>1</v>
      </c>
      <c r="AK740" s="3">
        <f t="shared" si="332"/>
        <v>-0.19999999999999998</v>
      </c>
      <c r="AL740" s="3">
        <f t="shared" si="351"/>
        <v>0</v>
      </c>
      <c r="AM740" s="3">
        <f t="shared" si="352"/>
        <v>0</v>
      </c>
      <c r="AN740" s="3">
        <f t="shared" si="353"/>
        <v>0</v>
      </c>
      <c r="AO740" s="3">
        <f t="shared" si="354"/>
        <v>0</v>
      </c>
      <c r="AP740" s="3">
        <f t="shared" si="355"/>
        <v>0</v>
      </c>
      <c r="AQ740" s="3">
        <f t="shared" si="356"/>
        <v>3</v>
      </c>
      <c r="AR740" s="3">
        <f t="shared" si="359"/>
        <v>2</v>
      </c>
      <c r="AS740" s="3">
        <f t="shared" si="333"/>
        <v>0</v>
      </c>
      <c r="AT740" s="3">
        <f t="shared" si="357"/>
        <v>1</v>
      </c>
      <c r="BF740">
        <f t="shared" si="330"/>
        <v>0</v>
      </c>
      <c r="BG740">
        <f t="shared" si="334"/>
        <v>0</v>
      </c>
      <c r="BH740">
        <f t="shared" si="335"/>
        <v>0</v>
      </c>
      <c r="BI740">
        <f t="shared" si="336"/>
        <v>0</v>
      </c>
      <c r="BJ740">
        <f t="shared" si="337"/>
        <v>2</v>
      </c>
      <c r="BK740">
        <f t="shared" si="331"/>
        <v>0.19999999999999998</v>
      </c>
      <c r="BL740">
        <f t="shared" si="338"/>
        <v>0</v>
      </c>
      <c r="BM740">
        <f t="shared" si="339"/>
        <v>0</v>
      </c>
      <c r="BN740">
        <f t="shared" si="340"/>
        <v>0</v>
      </c>
      <c r="BO740">
        <f t="shared" si="341"/>
        <v>0</v>
      </c>
      <c r="BP740">
        <f t="shared" si="342"/>
        <v>0</v>
      </c>
      <c r="BQ740">
        <f t="shared" si="343"/>
        <v>0</v>
      </c>
      <c r="BR740">
        <f t="shared" si="344"/>
        <v>3</v>
      </c>
      <c r="BS740">
        <f t="shared" si="345"/>
        <v>0</v>
      </c>
      <c r="BT740">
        <f t="shared" si="358"/>
        <v>-1</v>
      </c>
    </row>
    <row r="741" spans="1:72" x14ac:dyDescent="0.3">
      <c r="A741" s="1" t="s">
        <v>50</v>
      </c>
      <c r="B741" s="1">
        <v>2</v>
      </c>
      <c r="C741" s="1">
        <v>4</v>
      </c>
      <c r="D741" s="1">
        <v>91</v>
      </c>
      <c r="E741" s="1">
        <v>1</v>
      </c>
      <c r="F741" s="1">
        <v>0</v>
      </c>
      <c r="G741" s="1">
        <v>1</v>
      </c>
      <c r="H741" s="1">
        <v>2</v>
      </c>
      <c r="I741" s="1">
        <v>30</v>
      </c>
      <c r="J741" s="1">
        <v>40</v>
      </c>
      <c r="K741" s="1">
        <v>1</v>
      </c>
      <c r="L741" s="1">
        <v>1</v>
      </c>
      <c r="M741" s="1">
        <v>2</v>
      </c>
      <c r="N741" s="1">
        <v>46</v>
      </c>
      <c r="O741" s="1">
        <v>45</v>
      </c>
      <c r="P741" s="1">
        <v>2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1</v>
      </c>
      <c r="Y741" s="1">
        <v>0</v>
      </c>
      <c r="Z741" s="1">
        <v>0</v>
      </c>
      <c r="AA741" s="1">
        <v>0</v>
      </c>
      <c r="AB741" s="1">
        <v>0</v>
      </c>
      <c r="AC741" s="1">
        <v>1</v>
      </c>
      <c r="AD741" s="1">
        <v>0</v>
      </c>
      <c r="AE741" s="1">
        <v>1</v>
      </c>
      <c r="AF741" s="3">
        <f t="shared" si="346"/>
        <v>1</v>
      </c>
      <c r="AG741" s="3">
        <f t="shared" si="347"/>
        <v>1</v>
      </c>
      <c r="AH741" s="3">
        <f t="shared" si="348"/>
        <v>1</v>
      </c>
      <c r="AI741" s="3">
        <f t="shared" si="349"/>
        <v>1</v>
      </c>
      <c r="AJ741" s="3">
        <f t="shared" si="350"/>
        <v>1</v>
      </c>
      <c r="AK741" s="3">
        <f t="shared" si="332"/>
        <v>-0.79999999999999993</v>
      </c>
      <c r="AL741" s="3">
        <f t="shared" si="351"/>
        <v>0</v>
      </c>
      <c r="AM741" s="3">
        <f t="shared" si="352"/>
        <v>0</v>
      </c>
      <c r="AN741" s="3">
        <f t="shared" si="353"/>
        <v>0</v>
      </c>
      <c r="AO741" s="3">
        <f t="shared" si="354"/>
        <v>0</v>
      </c>
      <c r="AP741" s="3">
        <f t="shared" si="355"/>
        <v>0</v>
      </c>
      <c r="AQ741" s="3">
        <f t="shared" si="356"/>
        <v>3</v>
      </c>
      <c r="AR741" s="3">
        <f t="shared" si="359"/>
        <v>3</v>
      </c>
      <c r="AS741" s="3">
        <f t="shared" si="333"/>
        <v>0</v>
      </c>
      <c r="AT741" s="3">
        <f t="shared" si="357"/>
        <v>0</v>
      </c>
      <c r="BF741">
        <f t="shared" si="330"/>
        <v>0</v>
      </c>
      <c r="BG741">
        <f t="shared" si="334"/>
        <v>0</v>
      </c>
      <c r="BH741">
        <f t="shared" si="335"/>
        <v>0</v>
      </c>
      <c r="BI741">
        <f t="shared" si="336"/>
        <v>0</v>
      </c>
      <c r="BJ741">
        <f t="shared" si="337"/>
        <v>2</v>
      </c>
      <c r="BK741">
        <f t="shared" si="331"/>
        <v>0.79999999999999993</v>
      </c>
      <c r="BL741">
        <f t="shared" si="338"/>
        <v>1</v>
      </c>
      <c r="BM741">
        <f t="shared" si="339"/>
        <v>0</v>
      </c>
      <c r="BN741">
        <f t="shared" si="340"/>
        <v>1</v>
      </c>
      <c r="BO741">
        <f t="shared" si="341"/>
        <v>0</v>
      </c>
      <c r="BP741">
        <f t="shared" si="342"/>
        <v>0</v>
      </c>
      <c r="BQ741">
        <f t="shared" si="343"/>
        <v>0</v>
      </c>
      <c r="BR741">
        <f t="shared" si="344"/>
        <v>2</v>
      </c>
      <c r="BS741">
        <f t="shared" si="345"/>
        <v>0</v>
      </c>
      <c r="BT741">
        <f t="shared" si="358"/>
        <v>0</v>
      </c>
    </row>
    <row r="742" spans="1:72" x14ac:dyDescent="0.3">
      <c r="A742" s="1" t="s">
        <v>50</v>
      </c>
      <c r="B742" s="1">
        <v>2</v>
      </c>
      <c r="C742" s="1">
        <v>5</v>
      </c>
      <c r="D742" s="1">
        <v>92</v>
      </c>
      <c r="E742" s="1">
        <v>1</v>
      </c>
      <c r="F742" s="1">
        <v>0</v>
      </c>
      <c r="G742" s="1">
        <v>1</v>
      </c>
      <c r="H742" s="1">
        <v>3</v>
      </c>
      <c r="I742" s="1">
        <v>0</v>
      </c>
      <c r="J742" s="1">
        <v>0</v>
      </c>
      <c r="K742" s="1">
        <v>2</v>
      </c>
      <c r="L742" s="1">
        <v>1</v>
      </c>
      <c r="M742" s="1">
        <v>1</v>
      </c>
      <c r="N742" s="1">
        <v>47</v>
      </c>
      <c r="O742" s="1">
        <v>45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1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3">
        <f t="shared" si="346"/>
        <v>0</v>
      </c>
      <c r="AG742" s="3">
        <f t="shared" si="347"/>
        <v>0</v>
      </c>
      <c r="AH742" s="3">
        <f t="shared" si="348"/>
        <v>1</v>
      </c>
      <c r="AI742" s="3">
        <f t="shared" si="349"/>
        <v>0</v>
      </c>
      <c r="AJ742" s="3">
        <f t="shared" si="350"/>
        <v>1</v>
      </c>
      <c r="AK742" s="3">
        <f t="shared" si="332"/>
        <v>-0.5</v>
      </c>
      <c r="AL742" s="3">
        <f t="shared" si="351"/>
        <v>0</v>
      </c>
      <c r="AM742" s="3">
        <f t="shared" si="352"/>
        <v>0</v>
      </c>
      <c r="AN742" s="3">
        <f t="shared" si="353"/>
        <v>0</v>
      </c>
      <c r="AO742" s="3">
        <f t="shared" si="354"/>
        <v>0</v>
      </c>
      <c r="AP742" s="3">
        <f t="shared" si="355"/>
        <v>0</v>
      </c>
      <c r="AQ742" s="3">
        <f t="shared" si="356"/>
        <v>2</v>
      </c>
      <c r="AR742" s="3">
        <f t="shared" si="359"/>
        <v>2</v>
      </c>
      <c r="AS742" s="3">
        <f t="shared" si="333"/>
        <v>0</v>
      </c>
      <c r="AT742" s="3">
        <f t="shared" si="357"/>
        <v>0</v>
      </c>
      <c r="BF742">
        <f t="shared" si="330"/>
        <v>1</v>
      </c>
      <c r="BG742">
        <f t="shared" si="334"/>
        <v>0</v>
      </c>
      <c r="BH742">
        <f t="shared" si="335"/>
        <v>1</v>
      </c>
      <c r="BI742">
        <f t="shared" si="336"/>
        <v>0</v>
      </c>
      <c r="BJ742">
        <f t="shared" si="337"/>
        <v>2</v>
      </c>
      <c r="BK742">
        <f t="shared" si="331"/>
        <v>0.5</v>
      </c>
      <c r="BL742">
        <f t="shared" si="338"/>
        <v>1</v>
      </c>
      <c r="BM742">
        <f t="shared" si="339"/>
        <v>0</v>
      </c>
      <c r="BN742">
        <f t="shared" si="340"/>
        <v>1</v>
      </c>
      <c r="BO742">
        <f t="shared" si="341"/>
        <v>0</v>
      </c>
      <c r="BP742">
        <f t="shared" si="342"/>
        <v>0</v>
      </c>
      <c r="BQ742">
        <f t="shared" si="343"/>
        <v>1</v>
      </c>
      <c r="BR742">
        <f t="shared" si="344"/>
        <v>3</v>
      </c>
      <c r="BS742">
        <f t="shared" si="345"/>
        <v>0</v>
      </c>
      <c r="BT742">
        <f t="shared" si="358"/>
        <v>0</v>
      </c>
    </row>
    <row r="743" spans="1:72" x14ac:dyDescent="0.3">
      <c r="A743" s="1" t="s">
        <v>50</v>
      </c>
      <c r="B743" s="1">
        <v>2</v>
      </c>
      <c r="C743" s="1">
        <v>5</v>
      </c>
      <c r="D743" s="1">
        <v>93</v>
      </c>
      <c r="E743" s="1">
        <v>1</v>
      </c>
      <c r="F743" s="1">
        <v>0</v>
      </c>
      <c r="G743" s="1">
        <v>1</v>
      </c>
      <c r="H743" s="1">
        <v>3</v>
      </c>
      <c r="I743" s="1">
        <v>15</v>
      </c>
      <c r="J743" s="1">
        <v>0</v>
      </c>
      <c r="K743" s="1">
        <v>2</v>
      </c>
      <c r="L743" s="1">
        <v>2</v>
      </c>
      <c r="M743" s="1">
        <v>1</v>
      </c>
      <c r="N743" s="1">
        <v>48</v>
      </c>
      <c r="O743" s="1">
        <v>45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3">
        <f t="shared" si="346"/>
        <v>0</v>
      </c>
      <c r="AG743" s="3">
        <f t="shared" si="347"/>
        <v>0</v>
      </c>
      <c r="AH743" s="3">
        <f t="shared" si="348"/>
        <v>1</v>
      </c>
      <c r="AI743" s="3">
        <f t="shared" si="349"/>
        <v>0</v>
      </c>
      <c r="AJ743" s="3">
        <f t="shared" si="350"/>
        <v>2</v>
      </c>
      <c r="AK743" s="3">
        <f t="shared" si="332"/>
        <v>0.1</v>
      </c>
      <c r="AL743" s="3">
        <f t="shared" si="351"/>
        <v>0</v>
      </c>
      <c r="AM743" s="3">
        <f t="shared" si="352"/>
        <v>0</v>
      </c>
      <c r="AN743" s="3">
        <f t="shared" si="353"/>
        <v>0</v>
      </c>
      <c r="AO743" s="3">
        <f t="shared" si="354"/>
        <v>0</v>
      </c>
      <c r="AP743" s="3">
        <f t="shared" si="355"/>
        <v>0</v>
      </c>
      <c r="AQ743" s="3">
        <f t="shared" si="356"/>
        <v>1</v>
      </c>
      <c r="AR743" s="3">
        <f t="shared" si="359"/>
        <v>2</v>
      </c>
      <c r="AS743" s="3">
        <f t="shared" si="333"/>
        <v>0</v>
      </c>
      <c r="AT743" s="3">
        <f t="shared" si="357"/>
        <v>0</v>
      </c>
      <c r="BF743">
        <f t="shared" si="330"/>
        <v>1</v>
      </c>
      <c r="BG743">
        <f t="shared" si="334"/>
        <v>0</v>
      </c>
      <c r="BH743">
        <f t="shared" si="335"/>
        <v>1</v>
      </c>
      <c r="BI743">
        <f t="shared" si="336"/>
        <v>0</v>
      </c>
      <c r="BJ743">
        <f t="shared" si="337"/>
        <v>1</v>
      </c>
      <c r="BK743">
        <f t="shared" si="331"/>
        <v>-0.1</v>
      </c>
      <c r="BL743">
        <f t="shared" si="338"/>
        <v>1</v>
      </c>
      <c r="BM743">
        <f t="shared" si="339"/>
        <v>0</v>
      </c>
      <c r="BN743">
        <f t="shared" si="340"/>
        <v>1</v>
      </c>
      <c r="BO743">
        <f t="shared" si="341"/>
        <v>0</v>
      </c>
      <c r="BP743">
        <f t="shared" si="342"/>
        <v>0</v>
      </c>
      <c r="BQ743">
        <f t="shared" si="343"/>
        <v>2</v>
      </c>
      <c r="BR743">
        <f t="shared" si="344"/>
        <v>3</v>
      </c>
      <c r="BS743">
        <f t="shared" si="345"/>
        <v>0</v>
      </c>
      <c r="BT743">
        <f t="shared" si="358"/>
        <v>0</v>
      </c>
    </row>
    <row r="744" spans="1:72" x14ac:dyDescent="0.3">
      <c r="A744" s="1" t="s">
        <v>50</v>
      </c>
      <c r="B744" s="1">
        <v>2</v>
      </c>
      <c r="C744" s="1">
        <v>5</v>
      </c>
      <c r="D744" s="1">
        <v>94</v>
      </c>
      <c r="E744" s="1">
        <v>1</v>
      </c>
      <c r="F744" s="1">
        <v>0</v>
      </c>
      <c r="G744" s="1">
        <v>1</v>
      </c>
      <c r="H744" s="1">
        <v>3</v>
      </c>
      <c r="I744" s="1">
        <v>30</v>
      </c>
      <c r="J744" s="1">
        <v>0</v>
      </c>
      <c r="K744" s="1">
        <v>2</v>
      </c>
      <c r="L744" s="1">
        <v>1</v>
      </c>
      <c r="M744" s="1">
        <v>2</v>
      </c>
      <c r="N744" s="1">
        <v>48</v>
      </c>
      <c r="O744" s="1">
        <v>46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1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3">
        <f t="shared" si="346"/>
        <v>0</v>
      </c>
      <c r="AG744" s="3">
        <f t="shared" si="347"/>
        <v>0</v>
      </c>
      <c r="AH744" s="3">
        <f t="shared" si="348"/>
        <v>0</v>
      </c>
      <c r="AI744" s="3">
        <f t="shared" si="349"/>
        <v>0</v>
      </c>
      <c r="AJ744" s="3">
        <f t="shared" si="350"/>
        <v>2</v>
      </c>
      <c r="AK744" s="3">
        <f t="shared" si="332"/>
        <v>0.7</v>
      </c>
      <c r="AL744" s="3">
        <f t="shared" si="351"/>
        <v>0</v>
      </c>
      <c r="AM744" s="3">
        <f t="shared" si="352"/>
        <v>0</v>
      </c>
      <c r="AN744" s="3">
        <f t="shared" si="353"/>
        <v>0</v>
      </c>
      <c r="AO744" s="3">
        <f t="shared" si="354"/>
        <v>0</v>
      </c>
      <c r="AP744" s="3">
        <f t="shared" si="355"/>
        <v>0</v>
      </c>
      <c r="AQ744" s="3">
        <f t="shared" si="356"/>
        <v>0</v>
      </c>
      <c r="AR744" s="3">
        <f t="shared" si="359"/>
        <v>3</v>
      </c>
      <c r="AS744" s="3">
        <f t="shared" si="333"/>
        <v>0</v>
      </c>
      <c r="AT744" s="3">
        <f t="shared" si="357"/>
        <v>0</v>
      </c>
      <c r="BF744">
        <f t="shared" si="330"/>
        <v>1</v>
      </c>
      <c r="BG744">
        <f t="shared" si="334"/>
        <v>1</v>
      </c>
      <c r="BH744">
        <f t="shared" si="335"/>
        <v>1</v>
      </c>
      <c r="BI744">
        <f t="shared" si="336"/>
        <v>0</v>
      </c>
      <c r="BJ744">
        <f t="shared" si="337"/>
        <v>1</v>
      </c>
      <c r="BK744">
        <f t="shared" si="331"/>
        <v>-0.7</v>
      </c>
      <c r="BL744">
        <f t="shared" si="338"/>
        <v>0</v>
      </c>
      <c r="BM744">
        <f t="shared" si="339"/>
        <v>0</v>
      </c>
      <c r="BN744">
        <f t="shared" si="340"/>
        <v>0</v>
      </c>
      <c r="BO744">
        <f t="shared" si="341"/>
        <v>0</v>
      </c>
      <c r="BP744">
        <f t="shared" si="342"/>
        <v>0</v>
      </c>
      <c r="BQ744">
        <f t="shared" si="343"/>
        <v>3</v>
      </c>
      <c r="BR744">
        <f t="shared" si="344"/>
        <v>2</v>
      </c>
      <c r="BS744">
        <f t="shared" si="345"/>
        <v>0</v>
      </c>
      <c r="BT744">
        <f t="shared" si="358"/>
        <v>0</v>
      </c>
    </row>
    <row r="745" spans="1:72" x14ac:dyDescent="0.3">
      <c r="A745" s="1" t="s">
        <v>50</v>
      </c>
      <c r="B745" s="1">
        <v>2</v>
      </c>
      <c r="C745" s="1">
        <v>5</v>
      </c>
      <c r="D745" s="1">
        <v>95</v>
      </c>
      <c r="E745" s="1">
        <v>1</v>
      </c>
      <c r="F745" s="1">
        <v>0</v>
      </c>
      <c r="G745" s="1">
        <v>1</v>
      </c>
      <c r="H745" s="1">
        <v>3</v>
      </c>
      <c r="I745" s="1">
        <v>30</v>
      </c>
      <c r="J745" s="1">
        <v>15</v>
      </c>
      <c r="K745" s="1">
        <v>2</v>
      </c>
      <c r="L745" s="1">
        <v>2</v>
      </c>
      <c r="M745" s="1">
        <v>2</v>
      </c>
      <c r="N745" s="1">
        <v>48</v>
      </c>
      <c r="O745" s="1">
        <v>47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1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3">
        <f t="shared" si="346"/>
        <v>0</v>
      </c>
      <c r="AG745" s="3">
        <f t="shared" si="347"/>
        <v>0</v>
      </c>
      <c r="AH745" s="3">
        <f t="shared" si="348"/>
        <v>1</v>
      </c>
      <c r="AI745" s="3">
        <f t="shared" si="349"/>
        <v>0</v>
      </c>
      <c r="AJ745" s="3">
        <f t="shared" si="350"/>
        <v>1</v>
      </c>
      <c r="AK745" s="3">
        <f t="shared" si="332"/>
        <v>0.1</v>
      </c>
      <c r="AL745" s="3">
        <f t="shared" si="351"/>
        <v>0</v>
      </c>
      <c r="AM745" s="3">
        <f t="shared" si="352"/>
        <v>0</v>
      </c>
      <c r="AN745" s="3">
        <f t="shared" si="353"/>
        <v>0</v>
      </c>
      <c r="AO745" s="3">
        <f t="shared" si="354"/>
        <v>0</v>
      </c>
      <c r="AP745" s="3">
        <f t="shared" si="355"/>
        <v>0</v>
      </c>
      <c r="AQ745" s="3">
        <f t="shared" si="356"/>
        <v>0</v>
      </c>
      <c r="AR745" s="3">
        <f t="shared" si="359"/>
        <v>3</v>
      </c>
      <c r="AS745" s="3">
        <f t="shared" si="333"/>
        <v>0</v>
      </c>
      <c r="AT745" s="3">
        <f t="shared" si="357"/>
        <v>0</v>
      </c>
      <c r="BF745">
        <f t="shared" si="330"/>
        <v>1</v>
      </c>
      <c r="BG745">
        <f t="shared" si="334"/>
        <v>1</v>
      </c>
      <c r="BH745">
        <f t="shared" si="335"/>
        <v>0</v>
      </c>
      <c r="BI745">
        <f t="shared" si="336"/>
        <v>0</v>
      </c>
      <c r="BJ745">
        <f t="shared" si="337"/>
        <v>2</v>
      </c>
      <c r="BK745">
        <f t="shared" si="331"/>
        <v>-0.1</v>
      </c>
      <c r="BL745">
        <f t="shared" si="338"/>
        <v>0</v>
      </c>
      <c r="BM745">
        <f t="shared" si="339"/>
        <v>0</v>
      </c>
      <c r="BN745">
        <f t="shared" si="340"/>
        <v>0</v>
      </c>
      <c r="BO745">
        <f t="shared" si="341"/>
        <v>0</v>
      </c>
      <c r="BP745">
        <f t="shared" si="342"/>
        <v>0</v>
      </c>
      <c r="BQ745">
        <f t="shared" si="343"/>
        <v>3</v>
      </c>
      <c r="BR745">
        <f t="shared" si="344"/>
        <v>2</v>
      </c>
      <c r="BS745">
        <f t="shared" si="345"/>
        <v>0</v>
      </c>
      <c r="BT745">
        <f t="shared" si="358"/>
        <v>0</v>
      </c>
    </row>
    <row r="746" spans="1:72" x14ac:dyDescent="0.3">
      <c r="A746" s="1" t="s">
        <v>50</v>
      </c>
      <c r="B746" s="1">
        <v>2</v>
      </c>
      <c r="C746" s="1">
        <v>5</v>
      </c>
      <c r="D746" s="1">
        <v>96</v>
      </c>
      <c r="E746" s="1">
        <v>1</v>
      </c>
      <c r="F746" s="1">
        <v>0</v>
      </c>
      <c r="G746" s="1">
        <v>1</v>
      </c>
      <c r="H746" s="1">
        <v>3</v>
      </c>
      <c r="I746" s="1">
        <v>30</v>
      </c>
      <c r="J746" s="1">
        <v>30</v>
      </c>
      <c r="K746" s="1">
        <v>2</v>
      </c>
      <c r="L746" s="1">
        <v>2</v>
      </c>
      <c r="M746" s="1">
        <v>1</v>
      </c>
      <c r="N746" s="1">
        <v>49</v>
      </c>
      <c r="O746" s="1">
        <v>47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3">
        <f t="shared" si="346"/>
        <v>0</v>
      </c>
      <c r="AG746" s="3">
        <f t="shared" si="347"/>
        <v>0</v>
      </c>
      <c r="AH746" s="3">
        <f t="shared" si="348"/>
        <v>1</v>
      </c>
      <c r="AI746" s="3">
        <f t="shared" si="349"/>
        <v>0</v>
      </c>
      <c r="AJ746" s="3">
        <f t="shared" si="350"/>
        <v>1</v>
      </c>
      <c r="AK746" s="3">
        <f t="shared" si="332"/>
        <v>-0.5</v>
      </c>
      <c r="AL746" s="3">
        <f t="shared" si="351"/>
        <v>0</v>
      </c>
      <c r="AM746" s="3">
        <f t="shared" si="352"/>
        <v>0</v>
      </c>
      <c r="AN746" s="3">
        <f t="shared" si="353"/>
        <v>0</v>
      </c>
      <c r="AO746" s="3">
        <f t="shared" si="354"/>
        <v>0</v>
      </c>
      <c r="AP746" s="3">
        <f t="shared" si="355"/>
        <v>0</v>
      </c>
      <c r="AQ746" s="3">
        <f t="shared" si="356"/>
        <v>0</v>
      </c>
      <c r="AR746" s="3">
        <f t="shared" si="359"/>
        <v>3</v>
      </c>
      <c r="AS746" s="3">
        <f t="shared" si="333"/>
        <v>0</v>
      </c>
      <c r="AT746" s="3">
        <f t="shared" si="357"/>
        <v>0</v>
      </c>
      <c r="BF746">
        <f t="shared" si="330"/>
        <v>1</v>
      </c>
      <c r="BG746">
        <f t="shared" si="334"/>
        <v>1</v>
      </c>
      <c r="BH746">
        <f t="shared" si="335"/>
        <v>0</v>
      </c>
      <c r="BI746">
        <f t="shared" si="336"/>
        <v>0</v>
      </c>
      <c r="BJ746">
        <f t="shared" si="337"/>
        <v>2</v>
      </c>
      <c r="BK746">
        <f t="shared" si="331"/>
        <v>0.5</v>
      </c>
      <c r="BL746">
        <f t="shared" si="338"/>
        <v>0</v>
      </c>
      <c r="BM746">
        <f t="shared" si="339"/>
        <v>0</v>
      </c>
      <c r="BN746">
        <f t="shared" si="340"/>
        <v>0</v>
      </c>
      <c r="BO746">
        <f t="shared" si="341"/>
        <v>0</v>
      </c>
      <c r="BP746">
        <f t="shared" si="342"/>
        <v>0</v>
      </c>
      <c r="BQ746">
        <f t="shared" si="343"/>
        <v>3</v>
      </c>
      <c r="BR746">
        <f t="shared" si="344"/>
        <v>2</v>
      </c>
      <c r="BS746">
        <f t="shared" si="345"/>
        <v>0</v>
      </c>
      <c r="BT746">
        <f t="shared" si="358"/>
        <v>0</v>
      </c>
    </row>
    <row r="747" spans="1:72" x14ac:dyDescent="0.3">
      <c r="A747" s="1" t="s">
        <v>50</v>
      </c>
      <c r="B747" s="1">
        <v>2</v>
      </c>
      <c r="C747" s="1">
        <v>5</v>
      </c>
      <c r="D747" s="1">
        <v>97</v>
      </c>
      <c r="E747" s="1">
        <v>1</v>
      </c>
      <c r="F747" s="1">
        <v>0</v>
      </c>
      <c r="G747" s="1">
        <v>1</v>
      </c>
      <c r="H747" s="1">
        <v>3</v>
      </c>
      <c r="I747" s="1">
        <v>40</v>
      </c>
      <c r="J747" s="1">
        <v>30</v>
      </c>
      <c r="K747" s="1">
        <v>2</v>
      </c>
      <c r="L747" s="1">
        <v>1</v>
      </c>
      <c r="M747" s="1">
        <v>1</v>
      </c>
      <c r="N747" s="1">
        <v>50</v>
      </c>
      <c r="O747" s="1">
        <v>47</v>
      </c>
      <c r="P747" s="1">
        <v>1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1</v>
      </c>
      <c r="AC747" s="1">
        <v>0</v>
      </c>
      <c r="AD747" s="1">
        <v>1</v>
      </c>
      <c r="AE747" s="1">
        <v>0</v>
      </c>
      <c r="AF747" s="3">
        <f t="shared" si="346"/>
        <v>0</v>
      </c>
      <c r="AG747" s="3">
        <f t="shared" si="347"/>
        <v>0</v>
      </c>
      <c r="AH747" s="3">
        <f t="shared" si="348"/>
        <v>1</v>
      </c>
      <c r="AI747" s="3">
        <f t="shared" si="349"/>
        <v>0</v>
      </c>
      <c r="AJ747" s="3">
        <f t="shared" si="350"/>
        <v>2</v>
      </c>
      <c r="AK747" s="3">
        <f t="shared" si="332"/>
        <v>0.1</v>
      </c>
      <c r="AL747" s="3">
        <f t="shared" si="351"/>
        <v>1</v>
      </c>
      <c r="AM747" s="3">
        <f t="shared" si="352"/>
        <v>0</v>
      </c>
      <c r="AN747" s="3">
        <f t="shared" si="353"/>
        <v>1</v>
      </c>
      <c r="AO747" s="3">
        <f t="shared" si="354"/>
        <v>0</v>
      </c>
      <c r="AP747" s="3">
        <f t="shared" si="355"/>
        <v>0</v>
      </c>
      <c r="AQ747" s="3">
        <f t="shared" si="356"/>
        <v>0</v>
      </c>
      <c r="AR747" s="3">
        <f t="shared" si="359"/>
        <v>4</v>
      </c>
      <c r="AS747" s="3">
        <f t="shared" si="333"/>
        <v>1</v>
      </c>
      <c r="AT747" s="3">
        <f t="shared" si="357"/>
        <v>1</v>
      </c>
      <c r="BF747">
        <f t="shared" si="330"/>
        <v>1</v>
      </c>
      <c r="BG747">
        <f t="shared" si="334"/>
        <v>0</v>
      </c>
      <c r="BH747">
        <f t="shared" si="335"/>
        <v>0</v>
      </c>
      <c r="BI747">
        <f t="shared" si="336"/>
        <v>0</v>
      </c>
      <c r="BJ747">
        <f t="shared" si="337"/>
        <v>1</v>
      </c>
      <c r="BK747">
        <f t="shared" si="331"/>
        <v>-0.1</v>
      </c>
      <c r="BL747">
        <f t="shared" si="338"/>
        <v>0</v>
      </c>
      <c r="BM747">
        <f t="shared" si="339"/>
        <v>0</v>
      </c>
      <c r="BN747">
        <f t="shared" si="340"/>
        <v>0</v>
      </c>
      <c r="BO747">
        <f t="shared" si="341"/>
        <v>0</v>
      </c>
      <c r="BP747">
        <f t="shared" si="342"/>
        <v>0</v>
      </c>
      <c r="BQ747">
        <f t="shared" si="343"/>
        <v>3</v>
      </c>
      <c r="BR747">
        <f t="shared" si="344"/>
        <v>1</v>
      </c>
      <c r="BS747">
        <f t="shared" si="345"/>
        <v>-1</v>
      </c>
      <c r="BT747">
        <f t="shared" si="358"/>
        <v>-1</v>
      </c>
    </row>
    <row r="748" spans="1:72" x14ac:dyDescent="0.3">
      <c r="A748" s="1" t="s">
        <v>50</v>
      </c>
      <c r="B748" s="1">
        <v>2</v>
      </c>
      <c r="C748" s="1">
        <v>6</v>
      </c>
      <c r="D748" s="1">
        <v>98</v>
      </c>
      <c r="E748" s="1">
        <v>1</v>
      </c>
      <c r="F748" s="1">
        <v>0</v>
      </c>
      <c r="G748" s="1">
        <v>2</v>
      </c>
      <c r="H748" s="1">
        <v>3</v>
      </c>
      <c r="I748" s="1">
        <v>0</v>
      </c>
      <c r="J748" s="1">
        <v>0</v>
      </c>
      <c r="K748" s="1">
        <v>1</v>
      </c>
      <c r="L748" s="1">
        <v>1</v>
      </c>
      <c r="M748" s="1">
        <v>1</v>
      </c>
      <c r="N748" s="1">
        <v>51</v>
      </c>
      <c r="O748" s="1">
        <v>47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1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3">
        <f t="shared" si="346"/>
        <v>1</v>
      </c>
      <c r="AG748" s="3">
        <f t="shared" si="347"/>
        <v>0</v>
      </c>
      <c r="AH748" s="3">
        <f t="shared" si="348"/>
        <v>0</v>
      </c>
      <c r="AI748" s="3">
        <f t="shared" si="349"/>
        <v>0</v>
      </c>
      <c r="AJ748" s="3">
        <f t="shared" si="350"/>
        <v>3</v>
      </c>
      <c r="AK748" s="3">
        <f t="shared" si="332"/>
        <v>-0.19999999999999998</v>
      </c>
      <c r="AL748" s="3">
        <f t="shared" si="351"/>
        <v>1</v>
      </c>
      <c r="AM748" s="3">
        <f t="shared" si="352"/>
        <v>0</v>
      </c>
      <c r="AN748" s="3">
        <f t="shared" si="353"/>
        <v>1</v>
      </c>
      <c r="AO748" s="3">
        <f t="shared" si="354"/>
        <v>0</v>
      </c>
      <c r="AP748" s="3">
        <f t="shared" si="355"/>
        <v>0</v>
      </c>
      <c r="AQ748" s="3">
        <f t="shared" si="356"/>
        <v>1</v>
      </c>
      <c r="AR748" s="3">
        <f t="shared" si="359"/>
        <v>4</v>
      </c>
      <c r="AS748" s="3">
        <f t="shared" si="333"/>
        <v>1</v>
      </c>
      <c r="AT748" s="3">
        <f t="shared" si="357"/>
        <v>0</v>
      </c>
      <c r="BF748">
        <f t="shared" si="330"/>
        <v>0</v>
      </c>
      <c r="BG748">
        <f t="shared" si="334"/>
        <v>0</v>
      </c>
      <c r="BH748">
        <f t="shared" si="335"/>
        <v>1</v>
      </c>
      <c r="BI748">
        <f t="shared" si="336"/>
        <v>0</v>
      </c>
      <c r="BJ748">
        <f t="shared" si="337"/>
        <v>0</v>
      </c>
      <c r="BK748">
        <f t="shared" si="331"/>
        <v>0.19999999999999998</v>
      </c>
      <c r="BL748">
        <f t="shared" si="338"/>
        <v>0</v>
      </c>
      <c r="BM748">
        <f t="shared" si="339"/>
        <v>0</v>
      </c>
      <c r="BN748">
        <f t="shared" si="340"/>
        <v>0</v>
      </c>
      <c r="BO748">
        <f t="shared" si="341"/>
        <v>0</v>
      </c>
      <c r="BP748">
        <f t="shared" si="342"/>
        <v>0</v>
      </c>
      <c r="BQ748">
        <f t="shared" si="343"/>
        <v>2</v>
      </c>
      <c r="BR748">
        <f t="shared" si="344"/>
        <v>1</v>
      </c>
      <c r="BS748">
        <f t="shared" si="345"/>
        <v>-1</v>
      </c>
      <c r="BT748">
        <f t="shared" si="358"/>
        <v>0</v>
      </c>
    </row>
    <row r="749" spans="1:72" x14ac:dyDescent="0.3">
      <c r="A749" s="1" t="s">
        <v>50</v>
      </c>
      <c r="B749" s="1">
        <v>2</v>
      </c>
      <c r="C749" s="1">
        <v>6</v>
      </c>
      <c r="D749" s="1">
        <v>99</v>
      </c>
      <c r="E749" s="1">
        <v>1</v>
      </c>
      <c r="F749" s="1">
        <v>0</v>
      </c>
      <c r="G749" s="1">
        <v>2</v>
      </c>
      <c r="H749" s="1">
        <v>3</v>
      </c>
      <c r="I749" s="1">
        <v>15</v>
      </c>
      <c r="J749" s="1">
        <v>0</v>
      </c>
      <c r="K749" s="1">
        <v>1</v>
      </c>
      <c r="L749" s="1">
        <v>1</v>
      </c>
      <c r="M749" s="1">
        <v>1</v>
      </c>
      <c r="N749" s="1">
        <v>52</v>
      </c>
      <c r="O749" s="1">
        <v>47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1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3">
        <f t="shared" si="346"/>
        <v>1</v>
      </c>
      <c r="AG749" s="3">
        <f t="shared" si="347"/>
        <v>0</v>
      </c>
      <c r="AH749" s="3">
        <f t="shared" si="348"/>
        <v>0</v>
      </c>
      <c r="AI749" s="3">
        <f t="shared" si="349"/>
        <v>0</v>
      </c>
      <c r="AJ749" s="3">
        <f t="shared" si="350"/>
        <v>3</v>
      </c>
      <c r="AK749" s="3">
        <f t="shared" si="332"/>
        <v>0.4</v>
      </c>
      <c r="AL749" s="3">
        <f t="shared" si="351"/>
        <v>1</v>
      </c>
      <c r="AM749" s="3">
        <f t="shared" si="352"/>
        <v>0</v>
      </c>
      <c r="AN749" s="3">
        <f t="shared" si="353"/>
        <v>1</v>
      </c>
      <c r="AO749" s="3">
        <f t="shared" si="354"/>
        <v>0</v>
      </c>
      <c r="AP749" s="3">
        <f t="shared" si="355"/>
        <v>0</v>
      </c>
      <c r="AQ749" s="3">
        <f t="shared" si="356"/>
        <v>2</v>
      </c>
      <c r="AR749" s="3">
        <f t="shared" si="359"/>
        <v>3</v>
      </c>
      <c r="AS749" s="3">
        <f t="shared" si="333"/>
        <v>0</v>
      </c>
      <c r="AT749" s="3">
        <f t="shared" si="357"/>
        <v>-1</v>
      </c>
      <c r="BF749">
        <f t="shared" si="330"/>
        <v>0</v>
      </c>
      <c r="BG749">
        <f t="shared" si="334"/>
        <v>0</v>
      </c>
      <c r="BH749">
        <f t="shared" si="335"/>
        <v>2</v>
      </c>
      <c r="BI749">
        <f t="shared" si="336"/>
        <v>0</v>
      </c>
      <c r="BJ749">
        <f t="shared" si="337"/>
        <v>0</v>
      </c>
      <c r="BK749">
        <f t="shared" si="331"/>
        <v>-0.4</v>
      </c>
      <c r="BL749">
        <f t="shared" si="338"/>
        <v>0</v>
      </c>
      <c r="BM749">
        <f t="shared" si="339"/>
        <v>0</v>
      </c>
      <c r="BN749">
        <f t="shared" si="340"/>
        <v>0</v>
      </c>
      <c r="BO749">
        <f t="shared" si="341"/>
        <v>0</v>
      </c>
      <c r="BP749">
        <f t="shared" si="342"/>
        <v>0</v>
      </c>
      <c r="BQ749">
        <f t="shared" si="343"/>
        <v>1</v>
      </c>
      <c r="BR749">
        <f t="shared" si="344"/>
        <v>2</v>
      </c>
      <c r="BS749">
        <f t="shared" si="345"/>
        <v>0</v>
      </c>
      <c r="BT749">
        <f t="shared" si="358"/>
        <v>1</v>
      </c>
    </row>
    <row r="750" spans="1:72" x14ac:dyDescent="0.3">
      <c r="A750" s="1" t="s">
        <v>50</v>
      </c>
      <c r="B750" s="1">
        <v>2</v>
      </c>
      <c r="C750" s="1">
        <v>6</v>
      </c>
      <c r="D750" s="1">
        <v>100</v>
      </c>
      <c r="E750" s="1">
        <v>1</v>
      </c>
      <c r="F750" s="1">
        <v>0</v>
      </c>
      <c r="G750" s="1">
        <v>2</v>
      </c>
      <c r="H750" s="1">
        <v>3</v>
      </c>
      <c r="I750" s="1">
        <v>30</v>
      </c>
      <c r="J750" s="1">
        <v>0</v>
      </c>
      <c r="K750" s="1">
        <v>1</v>
      </c>
      <c r="L750" s="1">
        <v>2</v>
      </c>
      <c r="M750" s="1">
        <v>2</v>
      </c>
      <c r="N750" s="1">
        <v>52</v>
      </c>
      <c r="O750" s="1">
        <v>48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</v>
      </c>
      <c r="W750" s="1">
        <v>0</v>
      </c>
      <c r="X750" s="1">
        <v>1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3">
        <f t="shared" si="346"/>
        <v>1</v>
      </c>
      <c r="AG750" s="3">
        <f t="shared" si="347"/>
        <v>0</v>
      </c>
      <c r="AH750" s="3">
        <f t="shared" si="348"/>
        <v>1</v>
      </c>
      <c r="AI750" s="3">
        <f t="shared" si="349"/>
        <v>0</v>
      </c>
      <c r="AJ750" s="3">
        <f t="shared" si="350"/>
        <v>2</v>
      </c>
      <c r="AK750" s="3">
        <f t="shared" si="332"/>
        <v>0.99999999999999989</v>
      </c>
      <c r="AL750" s="3">
        <f t="shared" si="351"/>
        <v>0</v>
      </c>
      <c r="AM750" s="3">
        <f t="shared" si="352"/>
        <v>0</v>
      </c>
      <c r="AN750" s="3">
        <f t="shared" si="353"/>
        <v>0</v>
      </c>
      <c r="AO750" s="3">
        <f t="shared" si="354"/>
        <v>0</v>
      </c>
      <c r="AP750" s="3">
        <f t="shared" si="355"/>
        <v>1</v>
      </c>
      <c r="AQ750" s="3">
        <f t="shared" si="356"/>
        <v>2</v>
      </c>
      <c r="AR750" s="3">
        <f t="shared" si="359"/>
        <v>3</v>
      </c>
      <c r="AS750" s="3">
        <f t="shared" si="333"/>
        <v>0</v>
      </c>
      <c r="AT750" s="3">
        <f t="shared" si="357"/>
        <v>0</v>
      </c>
      <c r="BF750">
        <f t="shared" si="330"/>
        <v>0</v>
      </c>
      <c r="BG750">
        <f t="shared" si="334"/>
        <v>0</v>
      </c>
      <c r="BH750">
        <f t="shared" si="335"/>
        <v>2</v>
      </c>
      <c r="BI750">
        <f t="shared" si="336"/>
        <v>0</v>
      </c>
      <c r="BJ750">
        <f t="shared" si="337"/>
        <v>1</v>
      </c>
      <c r="BK750">
        <f t="shared" si="331"/>
        <v>-0.99999999999999989</v>
      </c>
      <c r="BL750">
        <f t="shared" si="338"/>
        <v>0</v>
      </c>
      <c r="BM750">
        <f t="shared" si="339"/>
        <v>0</v>
      </c>
      <c r="BN750">
        <f t="shared" si="340"/>
        <v>0</v>
      </c>
      <c r="BO750">
        <f t="shared" si="341"/>
        <v>0</v>
      </c>
      <c r="BP750">
        <f t="shared" si="342"/>
        <v>0</v>
      </c>
      <c r="BQ750">
        <f t="shared" si="343"/>
        <v>0</v>
      </c>
      <c r="BR750">
        <f t="shared" si="344"/>
        <v>2</v>
      </c>
      <c r="BS750">
        <f t="shared" si="345"/>
        <v>0</v>
      </c>
      <c r="BT750">
        <f t="shared" si="358"/>
        <v>0</v>
      </c>
    </row>
    <row r="751" spans="1:72" x14ac:dyDescent="0.3">
      <c r="A751" s="1" t="s">
        <v>50</v>
      </c>
      <c r="B751" s="1">
        <v>2</v>
      </c>
      <c r="C751" s="1">
        <v>6</v>
      </c>
      <c r="D751" s="1">
        <v>101</v>
      </c>
      <c r="E751" s="1">
        <v>1</v>
      </c>
      <c r="F751" s="1">
        <v>0</v>
      </c>
      <c r="G751" s="1">
        <v>2</v>
      </c>
      <c r="H751" s="1">
        <v>3</v>
      </c>
      <c r="I751" s="1">
        <v>30</v>
      </c>
      <c r="J751" s="1">
        <v>15</v>
      </c>
      <c r="K751" s="1">
        <v>1</v>
      </c>
      <c r="L751" s="1">
        <v>2</v>
      </c>
      <c r="M751" s="1">
        <v>2</v>
      </c>
      <c r="N751" s="1">
        <v>52</v>
      </c>
      <c r="O751" s="1">
        <v>49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1</v>
      </c>
      <c r="AB751" s="1">
        <v>0</v>
      </c>
      <c r="AC751" s="1">
        <v>0</v>
      </c>
      <c r="AD751" s="1">
        <v>0</v>
      </c>
      <c r="AE751" s="1">
        <v>0</v>
      </c>
      <c r="AF751" s="3">
        <f t="shared" si="346"/>
        <v>1</v>
      </c>
      <c r="AG751" s="3">
        <f t="shared" si="347"/>
        <v>0</v>
      </c>
      <c r="AH751" s="3">
        <f t="shared" si="348"/>
        <v>1</v>
      </c>
      <c r="AI751" s="3">
        <f t="shared" si="349"/>
        <v>0</v>
      </c>
      <c r="AJ751" s="3">
        <f t="shared" si="350"/>
        <v>1</v>
      </c>
      <c r="AK751" s="3">
        <f t="shared" si="332"/>
        <v>0.4</v>
      </c>
      <c r="AL751" s="3">
        <f t="shared" si="351"/>
        <v>0</v>
      </c>
      <c r="AM751" s="3">
        <f t="shared" si="352"/>
        <v>0</v>
      </c>
      <c r="AN751" s="3">
        <f t="shared" si="353"/>
        <v>0</v>
      </c>
      <c r="AO751" s="3">
        <f t="shared" si="354"/>
        <v>0</v>
      </c>
      <c r="AP751" s="3">
        <f t="shared" si="355"/>
        <v>1</v>
      </c>
      <c r="AQ751" s="3">
        <f t="shared" si="356"/>
        <v>2</v>
      </c>
      <c r="AR751" s="3">
        <f t="shared" si="359"/>
        <v>3</v>
      </c>
      <c r="AS751" s="3">
        <f t="shared" si="333"/>
        <v>0</v>
      </c>
      <c r="AT751" s="3">
        <f t="shared" si="357"/>
        <v>0</v>
      </c>
      <c r="BF751">
        <f t="shared" si="330"/>
        <v>0</v>
      </c>
      <c r="BG751">
        <f t="shared" si="334"/>
        <v>1</v>
      </c>
      <c r="BH751">
        <f t="shared" si="335"/>
        <v>1</v>
      </c>
      <c r="BI751">
        <f t="shared" si="336"/>
        <v>1</v>
      </c>
      <c r="BJ751">
        <f t="shared" si="337"/>
        <v>2</v>
      </c>
      <c r="BK751">
        <f t="shared" si="331"/>
        <v>-0.4</v>
      </c>
      <c r="BL751">
        <f t="shared" si="338"/>
        <v>0</v>
      </c>
      <c r="BM751">
        <f t="shared" si="339"/>
        <v>0</v>
      </c>
      <c r="BN751">
        <f t="shared" si="340"/>
        <v>0</v>
      </c>
      <c r="BO751">
        <f t="shared" si="341"/>
        <v>0</v>
      </c>
      <c r="BP751">
        <f t="shared" si="342"/>
        <v>0</v>
      </c>
      <c r="BQ751">
        <f t="shared" si="343"/>
        <v>0</v>
      </c>
      <c r="BR751">
        <f t="shared" si="344"/>
        <v>2</v>
      </c>
      <c r="BS751">
        <f t="shared" si="345"/>
        <v>0</v>
      </c>
      <c r="BT751">
        <f t="shared" si="358"/>
        <v>0</v>
      </c>
    </row>
    <row r="752" spans="1:72" x14ac:dyDescent="0.3">
      <c r="A752" s="1" t="s">
        <v>50</v>
      </c>
      <c r="B752" s="1">
        <v>2</v>
      </c>
      <c r="C752" s="1">
        <v>6</v>
      </c>
      <c r="D752" s="1">
        <v>102</v>
      </c>
      <c r="E752" s="1">
        <v>1</v>
      </c>
      <c r="F752" s="1">
        <v>0</v>
      </c>
      <c r="G752" s="1">
        <v>2</v>
      </c>
      <c r="H752" s="1">
        <v>3</v>
      </c>
      <c r="I752" s="1">
        <v>30</v>
      </c>
      <c r="J752" s="1">
        <v>30</v>
      </c>
      <c r="K752" s="1">
        <v>1</v>
      </c>
      <c r="L752" s="1">
        <v>2</v>
      </c>
      <c r="M752" s="1">
        <v>1</v>
      </c>
      <c r="N752" s="1">
        <v>53</v>
      </c>
      <c r="O752" s="1">
        <v>49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1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3">
        <f t="shared" si="346"/>
        <v>1</v>
      </c>
      <c r="AG752" s="3">
        <f t="shared" si="347"/>
        <v>0</v>
      </c>
      <c r="AH752" s="3">
        <f t="shared" si="348"/>
        <v>1</v>
      </c>
      <c r="AI752" s="3">
        <f t="shared" si="349"/>
        <v>0</v>
      </c>
      <c r="AJ752" s="3">
        <f t="shared" si="350"/>
        <v>1</v>
      </c>
      <c r="AK752" s="3">
        <f t="shared" si="332"/>
        <v>-0.19999999999999998</v>
      </c>
      <c r="AL752" s="3">
        <f t="shared" si="351"/>
        <v>0</v>
      </c>
      <c r="AM752" s="3">
        <f t="shared" si="352"/>
        <v>0</v>
      </c>
      <c r="AN752" s="3">
        <f t="shared" si="353"/>
        <v>0</v>
      </c>
      <c r="AO752" s="3">
        <f t="shared" si="354"/>
        <v>0</v>
      </c>
      <c r="AP752" s="3">
        <f t="shared" si="355"/>
        <v>1</v>
      </c>
      <c r="AQ752" s="3">
        <f t="shared" si="356"/>
        <v>2</v>
      </c>
      <c r="AR752" s="3">
        <f t="shared" si="359"/>
        <v>2</v>
      </c>
      <c r="AS752" s="3">
        <f t="shared" si="333"/>
        <v>0</v>
      </c>
      <c r="AT752" s="3">
        <f t="shared" si="357"/>
        <v>0</v>
      </c>
      <c r="BF752">
        <f t="shared" si="330"/>
        <v>0</v>
      </c>
      <c r="BG752">
        <f t="shared" si="334"/>
        <v>1</v>
      </c>
      <c r="BH752">
        <f t="shared" si="335"/>
        <v>1</v>
      </c>
      <c r="BI752">
        <f t="shared" si="336"/>
        <v>1</v>
      </c>
      <c r="BJ752">
        <f t="shared" si="337"/>
        <v>2</v>
      </c>
      <c r="BK752">
        <f t="shared" si="331"/>
        <v>0.19999999999999998</v>
      </c>
      <c r="BL752">
        <f t="shared" si="338"/>
        <v>0</v>
      </c>
      <c r="BM752">
        <f t="shared" si="339"/>
        <v>0</v>
      </c>
      <c r="BN752">
        <f t="shared" si="340"/>
        <v>0</v>
      </c>
      <c r="BO752">
        <f t="shared" si="341"/>
        <v>0</v>
      </c>
      <c r="BP752">
        <f t="shared" si="342"/>
        <v>0</v>
      </c>
      <c r="BQ752">
        <f t="shared" si="343"/>
        <v>0</v>
      </c>
      <c r="BR752">
        <f t="shared" si="344"/>
        <v>3</v>
      </c>
      <c r="BS752">
        <f t="shared" si="345"/>
        <v>0</v>
      </c>
      <c r="BT752">
        <f t="shared" si="358"/>
        <v>0</v>
      </c>
    </row>
    <row r="753" spans="1:72" x14ac:dyDescent="0.3">
      <c r="A753" s="1" t="s">
        <v>50</v>
      </c>
      <c r="B753" s="1">
        <v>2</v>
      </c>
      <c r="C753" s="1">
        <v>6</v>
      </c>
      <c r="D753" s="1">
        <v>103</v>
      </c>
      <c r="E753" s="1">
        <v>1</v>
      </c>
      <c r="F753" s="1">
        <v>0</v>
      </c>
      <c r="G753" s="1">
        <v>2</v>
      </c>
      <c r="H753" s="1">
        <v>3</v>
      </c>
      <c r="I753" s="1">
        <v>40</v>
      </c>
      <c r="J753" s="1">
        <v>30</v>
      </c>
      <c r="K753" s="1">
        <v>1</v>
      </c>
      <c r="L753" s="1">
        <v>1</v>
      </c>
      <c r="M753" s="1">
        <v>1</v>
      </c>
      <c r="N753" s="1">
        <v>54</v>
      </c>
      <c r="O753" s="1">
        <v>49</v>
      </c>
      <c r="P753" s="1">
        <v>1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1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3">
        <f t="shared" si="346"/>
        <v>1</v>
      </c>
      <c r="AG753" s="3">
        <f t="shared" si="347"/>
        <v>0</v>
      </c>
      <c r="AH753" s="3">
        <f t="shared" si="348"/>
        <v>0</v>
      </c>
      <c r="AI753" s="3">
        <f t="shared" si="349"/>
        <v>1</v>
      </c>
      <c r="AJ753" s="3">
        <f t="shared" si="350"/>
        <v>2</v>
      </c>
      <c r="AK753" s="3">
        <f t="shared" si="332"/>
        <v>0.4</v>
      </c>
      <c r="AL753" s="3">
        <f t="shared" si="351"/>
        <v>1</v>
      </c>
      <c r="AM753" s="3">
        <f t="shared" si="352"/>
        <v>0</v>
      </c>
      <c r="AN753" s="3">
        <f t="shared" si="353"/>
        <v>0</v>
      </c>
      <c r="AO753" s="3">
        <f t="shared" si="354"/>
        <v>0</v>
      </c>
      <c r="AP753" s="3">
        <f t="shared" si="355"/>
        <v>0</v>
      </c>
      <c r="AQ753" s="3">
        <f t="shared" si="356"/>
        <v>3</v>
      </c>
      <c r="AR753" s="3">
        <f t="shared" si="359"/>
        <v>3</v>
      </c>
      <c r="AS753" s="3">
        <f t="shared" si="333"/>
        <v>0</v>
      </c>
      <c r="AT753" s="3">
        <f t="shared" si="357"/>
        <v>0</v>
      </c>
      <c r="BF753">
        <f t="shared" si="330"/>
        <v>0</v>
      </c>
      <c r="BG753">
        <f t="shared" si="334"/>
        <v>1</v>
      </c>
      <c r="BH753">
        <f t="shared" si="335"/>
        <v>1</v>
      </c>
      <c r="BI753">
        <f t="shared" si="336"/>
        <v>1</v>
      </c>
      <c r="BJ753">
        <f t="shared" si="337"/>
        <v>1</v>
      </c>
      <c r="BK753">
        <f t="shared" si="331"/>
        <v>-0.4</v>
      </c>
      <c r="BL753">
        <f t="shared" si="338"/>
        <v>0</v>
      </c>
      <c r="BM753">
        <f t="shared" si="339"/>
        <v>0</v>
      </c>
      <c r="BN753">
        <f t="shared" si="340"/>
        <v>0</v>
      </c>
      <c r="BO753">
        <f t="shared" si="341"/>
        <v>0</v>
      </c>
      <c r="BP753">
        <f t="shared" si="342"/>
        <v>0</v>
      </c>
      <c r="BQ753">
        <f t="shared" si="343"/>
        <v>0</v>
      </c>
      <c r="BR753">
        <f t="shared" si="344"/>
        <v>2</v>
      </c>
      <c r="BS753">
        <f t="shared" si="345"/>
        <v>0</v>
      </c>
      <c r="BT753">
        <f t="shared" si="358"/>
        <v>0</v>
      </c>
    </row>
    <row r="754" spans="1:72" x14ac:dyDescent="0.3">
      <c r="A754" s="1" t="s">
        <v>50</v>
      </c>
      <c r="B754" s="1">
        <v>2</v>
      </c>
      <c r="C754" s="1">
        <v>7</v>
      </c>
      <c r="D754" s="1">
        <v>104</v>
      </c>
      <c r="E754" s="1">
        <v>1</v>
      </c>
      <c r="F754" s="1">
        <v>0</v>
      </c>
      <c r="G754" s="1">
        <v>3</v>
      </c>
      <c r="H754" s="1">
        <v>3</v>
      </c>
      <c r="I754" s="1">
        <v>0</v>
      </c>
      <c r="J754" s="1">
        <v>0</v>
      </c>
      <c r="K754" s="1">
        <v>2</v>
      </c>
      <c r="L754" s="1">
        <v>2</v>
      </c>
      <c r="M754" s="1">
        <v>2</v>
      </c>
      <c r="N754" s="1">
        <v>54</v>
      </c>
      <c r="O754" s="1">
        <v>50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1</v>
      </c>
      <c r="AB754" s="1">
        <v>0</v>
      </c>
      <c r="AC754" s="1">
        <v>0</v>
      </c>
      <c r="AD754" s="1">
        <v>0</v>
      </c>
      <c r="AE754" s="1">
        <v>0</v>
      </c>
      <c r="AF754" s="3">
        <f t="shared" si="346"/>
        <v>0</v>
      </c>
      <c r="AG754" s="3">
        <f t="shared" si="347"/>
        <v>0</v>
      </c>
      <c r="AH754" s="3">
        <f t="shared" si="348"/>
        <v>0</v>
      </c>
      <c r="AI754" s="3">
        <f t="shared" si="349"/>
        <v>1</v>
      </c>
      <c r="AJ754" s="3">
        <f t="shared" si="350"/>
        <v>2</v>
      </c>
      <c r="AK754" s="3">
        <f t="shared" si="332"/>
        <v>0.1</v>
      </c>
      <c r="AL754" s="3">
        <f t="shared" si="351"/>
        <v>1</v>
      </c>
      <c r="AM754" s="3">
        <f t="shared" si="352"/>
        <v>0</v>
      </c>
      <c r="AN754" s="3">
        <f t="shared" si="353"/>
        <v>0</v>
      </c>
      <c r="AO754" s="3">
        <f t="shared" si="354"/>
        <v>0</v>
      </c>
      <c r="AP754" s="3">
        <f t="shared" si="355"/>
        <v>0</v>
      </c>
      <c r="AQ754" s="3">
        <f t="shared" si="356"/>
        <v>2</v>
      </c>
      <c r="AR754" s="3">
        <f t="shared" si="359"/>
        <v>4</v>
      </c>
      <c r="AS754" s="3">
        <f t="shared" si="333"/>
        <v>1</v>
      </c>
      <c r="AT754" s="3">
        <f t="shared" si="357"/>
        <v>1</v>
      </c>
      <c r="BF754">
        <f t="shared" si="330"/>
        <v>1</v>
      </c>
      <c r="BG754">
        <f t="shared" si="334"/>
        <v>1</v>
      </c>
      <c r="BH754">
        <f t="shared" si="335"/>
        <v>1</v>
      </c>
      <c r="BI754">
        <f t="shared" si="336"/>
        <v>1</v>
      </c>
      <c r="BJ754">
        <f t="shared" si="337"/>
        <v>1</v>
      </c>
      <c r="BK754">
        <f t="shared" si="331"/>
        <v>-0.1</v>
      </c>
      <c r="BL754">
        <f t="shared" si="338"/>
        <v>0</v>
      </c>
      <c r="BM754">
        <f t="shared" si="339"/>
        <v>0</v>
      </c>
      <c r="BN754">
        <f t="shared" si="340"/>
        <v>0</v>
      </c>
      <c r="BO754">
        <f t="shared" si="341"/>
        <v>0</v>
      </c>
      <c r="BP754">
        <f t="shared" si="342"/>
        <v>0</v>
      </c>
      <c r="BQ754">
        <f t="shared" si="343"/>
        <v>1</v>
      </c>
      <c r="BR754">
        <f t="shared" si="344"/>
        <v>1</v>
      </c>
      <c r="BS754">
        <f t="shared" si="345"/>
        <v>-1</v>
      </c>
      <c r="BT754">
        <f t="shared" si="358"/>
        <v>-1</v>
      </c>
    </row>
    <row r="755" spans="1:72" x14ac:dyDescent="0.3">
      <c r="A755" s="1" t="s">
        <v>50</v>
      </c>
      <c r="B755" s="1">
        <v>2</v>
      </c>
      <c r="C755" s="1">
        <v>7</v>
      </c>
      <c r="D755" s="1">
        <v>105</v>
      </c>
      <c r="E755" s="1">
        <v>1</v>
      </c>
      <c r="F755" s="1">
        <v>0</v>
      </c>
      <c r="G755" s="1">
        <v>3</v>
      </c>
      <c r="H755" s="1">
        <v>3</v>
      </c>
      <c r="I755" s="1">
        <v>0</v>
      </c>
      <c r="J755" s="1">
        <v>15</v>
      </c>
      <c r="K755" s="1">
        <v>2</v>
      </c>
      <c r="L755" s="1">
        <v>2</v>
      </c>
      <c r="M755" s="1">
        <v>1</v>
      </c>
      <c r="N755" s="1">
        <v>55</v>
      </c>
      <c r="O755" s="1">
        <v>50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1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3">
        <f t="shared" si="346"/>
        <v>0</v>
      </c>
      <c r="AG755" s="3">
        <f t="shared" si="347"/>
        <v>0</v>
      </c>
      <c r="AH755" s="3">
        <f t="shared" si="348"/>
        <v>0</v>
      </c>
      <c r="AI755" s="3">
        <f t="shared" si="349"/>
        <v>1</v>
      </c>
      <c r="AJ755" s="3">
        <f t="shared" si="350"/>
        <v>2</v>
      </c>
      <c r="AK755" s="3">
        <f t="shared" si="332"/>
        <v>-0.5</v>
      </c>
      <c r="AL755" s="3">
        <f t="shared" si="351"/>
        <v>1</v>
      </c>
      <c r="AM755" s="3">
        <f t="shared" si="352"/>
        <v>0</v>
      </c>
      <c r="AN755" s="3">
        <f t="shared" si="353"/>
        <v>0</v>
      </c>
      <c r="AO755" s="3">
        <f t="shared" si="354"/>
        <v>0</v>
      </c>
      <c r="AP755" s="3">
        <f t="shared" si="355"/>
        <v>0</v>
      </c>
      <c r="AQ755" s="3">
        <f t="shared" si="356"/>
        <v>1</v>
      </c>
      <c r="AR755" s="3">
        <f t="shared" si="359"/>
        <v>3</v>
      </c>
      <c r="AS755" s="3">
        <f t="shared" si="333"/>
        <v>0</v>
      </c>
      <c r="AT755" s="3">
        <f t="shared" si="357"/>
        <v>-1</v>
      </c>
      <c r="BF755">
        <f t="shared" si="330"/>
        <v>1</v>
      </c>
      <c r="BG755">
        <f t="shared" si="334"/>
        <v>1</v>
      </c>
      <c r="BH755">
        <f t="shared" si="335"/>
        <v>1</v>
      </c>
      <c r="BI755">
        <f t="shared" si="336"/>
        <v>1</v>
      </c>
      <c r="BJ755">
        <f t="shared" si="337"/>
        <v>1</v>
      </c>
      <c r="BK755">
        <f t="shared" si="331"/>
        <v>0.5</v>
      </c>
      <c r="BL755">
        <f t="shared" si="338"/>
        <v>0</v>
      </c>
      <c r="BM755">
        <f t="shared" si="339"/>
        <v>0</v>
      </c>
      <c r="BN755">
        <f t="shared" si="340"/>
        <v>0</v>
      </c>
      <c r="BO755">
        <f t="shared" si="341"/>
        <v>0</v>
      </c>
      <c r="BP755">
        <f t="shared" si="342"/>
        <v>0</v>
      </c>
      <c r="BQ755">
        <f t="shared" si="343"/>
        <v>2</v>
      </c>
      <c r="BR755">
        <f t="shared" si="344"/>
        <v>2</v>
      </c>
      <c r="BS755">
        <f t="shared" si="345"/>
        <v>0</v>
      </c>
      <c r="BT755">
        <f t="shared" si="358"/>
        <v>1</v>
      </c>
    </row>
    <row r="756" spans="1:72" x14ac:dyDescent="0.3">
      <c r="A756" s="1" t="s">
        <v>50</v>
      </c>
      <c r="B756" s="1">
        <v>2</v>
      </c>
      <c r="C756" s="1">
        <v>7</v>
      </c>
      <c r="D756" s="1">
        <v>106</v>
      </c>
      <c r="E756" s="1">
        <v>1</v>
      </c>
      <c r="F756" s="1">
        <v>0</v>
      </c>
      <c r="G756" s="1">
        <v>3</v>
      </c>
      <c r="H756" s="1">
        <v>3</v>
      </c>
      <c r="I756" s="1">
        <v>15</v>
      </c>
      <c r="J756" s="1">
        <v>15</v>
      </c>
      <c r="K756" s="1">
        <v>2</v>
      </c>
      <c r="L756" s="1">
        <v>2</v>
      </c>
      <c r="M756" s="1">
        <v>1</v>
      </c>
      <c r="N756" s="1">
        <v>56</v>
      </c>
      <c r="O756" s="1">
        <v>50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3">
        <f t="shared" si="346"/>
        <v>0</v>
      </c>
      <c r="AG756" s="3">
        <f t="shared" si="347"/>
        <v>0</v>
      </c>
      <c r="AH756" s="3">
        <f t="shared" si="348"/>
        <v>0</v>
      </c>
      <c r="AI756" s="3">
        <f t="shared" si="349"/>
        <v>0</v>
      </c>
      <c r="AJ756" s="3">
        <f t="shared" si="350"/>
        <v>2</v>
      </c>
      <c r="AK756" s="3">
        <f t="shared" si="332"/>
        <v>0.1</v>
      </c>
      <c r="AL756" s="3">
        <f t="shared" si="351"/>
        <v>0</v>
      </c>
      <c r="AM756" s="3">
        <f t="shared" si="352"/>
        <v>0</v>
      </c>
      <c r="AN756" s="3">
        <f t="shared" si="353"/>
        <v>0</v>
      </c>
      <c r="AO756" s="3">
        <f t="shared" si="354"/>
        <v>0</v>
      </c>
      <c r="AP756" s="3">
        <f t="shared" si="355"/>
        <v>0</v>
      </c>
      <c r="AQ756" s="3">
        <f t="shared" si="356"/>
        <v>0</v>
      </c>
      <c r="AR756" s="3">
        <f t="shared" si="359"/>
        <v>2</v>
      </c>
      <c r="AS756" s="3">
        <f t="shared" si="333"/>
        <v>0</v>
      </c>
      <c r="AT756" s="3">
        <f t="shared" si="357"/>
        <v>0</v>
      </c>
      <c r="BF756">
        <f t="shared" si="330"/>
        <v>1</v>
      </c>
      <c r="BG756">
        <f t="shared" si="334"/>
        <v>1</v>
      </c>
      <c r="BH756">
        <f t="shared" si="335"/>
        <v>1</v>
      </c>
      <c r="BI756">
        <f t="shared" si="336"/>
        <v>1</v>
      </c>
      <c r="BJ756">
        <f t="shared" si="337"/>
        <v>1</v>
      </c>
      <c r="BK756">
        <f t="shared" si="331"/>
        <v>-0.1</v>
      </c>
      <c r="BL756">
        <f t="shared" si="338"/>
        <v>0</v>
      </c>
      <c r="BM756">
        <f t="shared" si="339"/>
        <v>0</v>
      </c>
      <c r="BN756">
        <f t="shared" si="340"/>
        <v>0</v>
      </c>
      <c r="BO756">
        <f t="shared" si="341"/>
        <v>0</v>
      </c>
      <c r="BP756">
        <f t="shared" si="342"/>
        <v>0</v>
      </c>
      <c r="BQ756">
        <f t="shared" si="343"/>
        <v>3</v>
      </c>
      <c r="BR756">
        <f t="shared" si="344"/>
        <v>3</v>
      </c>
      <c r="BS756">
        <f t="shared" si="345"/>
        <v>0</v>
      </c>
      <c r="BT756">
        <f t="shared" si="358"/>
        <v>0</v>
      </c>
    </row>
    <row r="757" spans="1:72" x14ac:dyDescent="0.3">
      <c r="A757" s="1" t="s">
        <v>50</v>
      </c>
      <c r="B757" s="1">
        <v>2</v>
      </c>
      <c r="C757" s="1">
        <v>7</v>
      </c>
      <c r="D757" s="1">
        <v>107</v>
      </c>
      <c r="E757" s="1">
        <v>1</v>
      </c>
      <c r="F757" s="1">
        <v>0</v>
      </c>
      <c r="G757" s="1">
        <v>3</v>
      </c>
      <c r="H757" s="1">
        <v>3</v>
      </c>
      <c r="I757" s="1">
        <v>30</v>
      </c>
      <c r="J757" s="1">
        <v>15</v>
      </c>
      <c r="K757" s="1">
        <v>2</v>
      </c>
      <c r="L757" s="1">
        <v>2</v>
      </c>
      <c r="M757" s="1">
        <v>2</v>
      </c>
      <c r="N757" s="1">
        <v>56</v>
      </c>
      <c r="O757" s="1">
        <v>51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1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3">
        <f t="shared" si="346"/>
        <v>0</v>
      </c>
      <c r="AG757" s="3">
        <f t="shared" si="347"/>
        <v>0</v>
      </c>
      <c r="AH757" s="3">
        <f t="shared" si="348"/>
        <v>1</v>
      </c>
      <c r="AI757" s="3">
        <f t="shared" si="349"/>
        <v>0</v>
      </c>
      <c r="AJ757" s="3">
        <f t="shared" si="350"/>
        <v>2</v>
      </c>
      <c r="AK757" s="3">
        <f t="shared" si="332"/>
        <v>0.7</v>
      </c>
      <c r="AL757" s="3">
        <f t="shared" si="351"/>
        <v>0</v>
      </c>
      <c r="AM757" s="3">
        <f t="shared" si="352"/>
        <v>0</v>
      </c>
      <c r="AN757" s="3">
        <f t="shared" si="353"/>
        <v>0</v>
      </c>
      <c r="AO757" s="3">
        <f t="shared" si="354"/>
        <v>0</v>
      </c>
      <c r="AP757" s="3">
        <f t="shared" si="355"/>
        <v>0</v>
      </c>
      <c r="AQ757" s="3">
        <f t="shared" si="356"/>
        <v>0</v>
      </c>
      <c r="AR757" s="3">
        <f t="shared" si="359"/>
        <v>2</v>
      </c>
      <c r="AS757" s="3">
        <f t="shared" si="333"/>
        <v>0</v>
      </c>
      <c r="AT757" s="3">
        <f t="shared" si="357"/>
        <v>0</v>
      </c>
      <c r="BF757">
        <f t="shared" si="330"/>
        <v>1</v>
      </c>
      <c r="BG757">
        <f t="shared" si="334"/>
        <v>0</v>
      </c>
      <c r="BH757">
        <f t="shared" si="335"/>
        <v>1</v>
      </c>
      <c r="BI757">
        <f t="shared" si="336"/>
        <v>0</v>
      </c>
      <c r="BJ757">
        <f t="shared" si="337"/>
        <v>1</v>
      </c>
      <c r="BK757">
        <f t="shared" si="331"/>
        <v>-0.7</v>
      </c>
      <c r="BL757">
        <f t="shared" si="338"/>
        <v>0</v>
      </c>
      <c r="BM757">
        <f t="shared" si="339"/>
        <v>0</v>
      </c>
      <c r="BN757">
        <f t="shared" si="340"/>
        <v>0</v>
      </c>
      <c r="BO757">
        <f t="shared" si="341"/>
        <v>0</v>
      </c>
      <c r="BP757">
        <f t="shared" si="342"/>
        <v>0</v>
      </c>
      <c r="BQ757">
        <f t="shared" si="343"/>
        <v>3</v>
      </c>
      <c r="BR757">
        <f t="shared" si="344"/>
        <v>3</v>
      </c>
      <c r="BS757">
        <f t="shared" si="345"/>
        <v>0</v>
      </c>
      <c r="BT757">
        <f t="shared" si="358"/>
        <v>0</v>
      </c>
    </row>
    <row r="758" spans="1:72" x14ac:dyDescent="0.3">
      <c r="A758" s="1" t="s">
        <v>50</v>
      </c>
      <c r="B758" s="1">
        <v>2</v>
      </c>
      <c r="C758" s="1">
        <v>7</v>
      </c>
      <c r="D758" s="1">
        <v>108</v>
      </c>
      <c r="E758" s="1">
        <v>1</v>
      </c>
      <c r="F758" s="1">
        <v>0</v>
      </c>
      <c r="G758" s="1">
        <v>3</v>
      </c>
      <c r="H758" s="1">
        <v>3</v>
      </c>
      <c r="I758" s="1">
        <v>30</v>
      </c>
      <c r="J758" s="1">
        <v>30</v>
      </c>
      <c r="K758" s="1">
        <v>2</v>
      </c>
      <c r="L758" s="1">
        <v>1</v>
      </c>
      <c r="M758" s="1">
        <v>2</v>
      </c>
      <c r="N758" s="1">
        <v>56</v>
      </c>
      <c r="O758" s="1">
        <v>52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1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3">
        <f t="shared" si="346"/>
        <v>0</v>
      </c>
      <c r="AG758" s="3">
        <f t="shared" si="347"/>
        <v>0</v>
      </c>
      <c r="AH758" s="3">
        <f t="shared" si="348"/>
        <v>1</v>
      </c>
      <c r="AI758" s="3">
        <f t="shared" si="349"/>
        <v>0</v>
      </c>
      <c r="AJ758" s="3">
        <f t="shared" si="350"/>
        <v>1</v>
      </c>
      <c r="AK758" s="3">
        <f t="shared" si="332"/>
        <v>0.1</v>
      </c>
      <c r="AL758" s="3">
        <f t="shared" si="351"/>
        <v>0</v>
      </c>
      <c r="AM758" s="3">
        <f t="shared" si="352"/>
        <v>0</v>
      </c>
      <c r="AN758" s="3">
        <f t="shared" si="353"/>
        <v>0</v>
      </c>
      <c r="AO758" s="3">
        <f t="shared" si="354"/>
        <v>0</v>
      </c>
      <c r="AP758" s="3">
        <f t="shared" si="355"/>
        <v>0</v>
      </c>
      <c r="AQ758" s="3">
        <f t="shared" si="356"/>
        <v>0</v>
      </c>
      <c r="AR758" s="3">
        <f t="shared" si="359"/>
        <v>2</v>
      </c>
      <c r="AS758" s="3">
        <f t="shared" si="333"/>
        <v>0</v>
      </c>
      <c r="AT758" s="3">
        <f t="shared" si="357"/>
        <v>0</v>
      </c>
      <c r="BF758">
        <f t="shared" si="330"/>
        <v>1</v>
      </c>
      <c r="BG758">
        <f t="shared" si="334"/>
        <v>1</v>
      </c>
      <c r="BH758">
        <f t="shared" si="335"/>
        <v>0</v>
      </c>
      <c r="BI758">
        <f t="shared" si="336"/>
        <v>0</v>
      </c>
      <c r="BJ758">
        <f t="shared" si="337"/>
        <v>2</v>
      </c>
      <c r="BK758">
        <f t="shared" si="331"/>
        <v>-0.1</v>
      </c>
      <c r="BL758">
        <f t="shared" si="338"/>
        <v>0</v>
      </c>
      <c r="BM758">
        <f t="shared" si="339"/>
        <v>0</v>
      </c>
      <c r="BN758">
        <f t="shared" si="340"/>
        <v>0</v>
      </c>
      <c r="BO758">
        <f t="shared" si="341"/>
        <v>0</v>
      </c>
      <c r="BP758">
        <f t="shared" si="342"/>
        <v>0</v>
      </c>
      <c r="BQ758">
        <f t="shared" si="343"/>
        <v>3</v>
      </c>
      <c r="BR758">
        <f t="shared" si="344"/>
        <v>3</v>
      </c>
      <c r="BS758">
        <f t="shared" si="345"/>
        <v>0</v>
      </c>
      <c r="BT758">
        <f t="shared" si="358"/>
        <v>0</v>
      </c>
    </row>
    <row r="759" spans="1:72" x14ac:dyDescent="0.3">
      <c r="A759" s="1" t="s">
        <v>50</v>
      </c>
      <c r="B759" s="1">
        <v>2</v>
      </c>
      <c r="C759" s="1">
        <v>7</v>
      </c>
      <c r="D759" s="1">
        <v>109</v>
      </c>
      <c r="E759" s="1">
        <v>1</v>
      </c>
      <c r="F759" s="1">
        <v>0</v>
      </c>
      <c r="G759" s="1">
        <v>3</v>
      </c>
      <c r="H759" s="1">
        <v>3</v>
      </c>
      <c r="I759" s="1">
        <v>30</v>
      </c>
      <c r="J759" s="1">
        <v>40</v>
      </c>
      <c r="K759" s="1">
        <v>2</v>
      </c>
      <c r="L759" s="1">
        <v>1</v>
      </c>
      <c r="M759" s="1">
        <v>2</v>
      </c>
      <c r="N759" s="1">
        <v>56</v>
      </c>
      <c r="O759" s="1">
        <v>53</v>
      </c>
      <c r="P759" s="1">
        <v>2</v>
      </c>
      <c r="Q759" s="1">
        <v>0</v>
      </c>
      <c r="R759" s="1">
        <v>0</v>
      </c>
      <c r="S759" s="1">
        <v>0</v>
      </c>
      <c r="T759" s="1">
        <v>0</v>
      </c>
      <c r="U759" s="1">
        <v>1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3">
        <f t="shared" si="346"/>
        <v>0</v>
      </c>
      <c r="AG759" s="3">
        <f t="shared" si="347"/>
        <v>0</v>
      </c>
      <c r="AH759" s="3">
        <f t="shared" si="348"/>
        <v>1</v>
      </c>
      <c r="AI759" s="3">
        <f t="shared" si="349"/>
        <v>0</v>
      </c>
      <c r="AJ759" s="3">
        <f t="shared" si="350"/>
        <v>0</v>
      </c>
      <c r="AK759" s="3">
        <f t="shared" si="332"/>
        <v>-0.5</v>
      </c>
      <c r="AL759" s="3">
        <f t="shared" si="351"/>
        <v>0</v>
      </c>
      <c r="AM759" s="3">
        <f t="shared" si="352"/>
        <v>0</v>
      </c>
      <c r="AN759" s="3">
        <f t="shared" si="353"/>
        <v>0</v>
      </c>
      <c r="AO759" s="3">
        <f t="shared" si="354"/>
        <v>0</v>
      </c>
      <c r="AP759" s="3">
        <f t="shared" si="355"/>
        <v>0</v>
      </c>
      <c r="AQ759" s="3">
        <f t="shared" si="356"/>
        <v>0</v>
      </c>
      <c r="AR759" s="3">
        <f t="shared" si="359"/>
        <v>2</v>
      </c>
      <c r="AS759" s="3">
        <f t="shared" si="333"/>
        <v>0</v>
      </c>
      <c r="AT759" s="3">
        <f t="shared" si="357"/>
        <v>0</v>
      </c>
      <c r="BF759">
        <f t="shared" si="330"/>
        <v>1</v>
      </c>
      <c r="BG759">
        <f t="shared" si="334"/>
        <v>2</v>
      </c>
      <c r="BH759">
        <f t="shared" si="335"/>
        <v>0</v>
      </c>
      <c r="BI759">
        <f t="shared" si="336"/>
        <v>0</v>
      </c>
      <c r="BJ759">
        <f t="shared" si="337"/>
        <v>3</v>
      </c>
      <c r="BK759">
        <f t="shared" si="331"/>
        <v>0.5</v>
      </c>
      <c r="BL759">
        <f t="shared" si="338"/>
        <v>1</v>
      </c>
      <c r="BM759">
        <f t="shared" si="339"/>
        <v>0</v>
      </c>
      <c r="BN759">
        <f t="shared" si="340"/>
        <v>0</v>
      </c>
      <c r="BO759">
        <f t="shared" si="341"/>
        <v>0</v>
      </c>
      <c r="BP759">
        <f t="shared" si="342"/>
        <v>0</v>
      </c>
      <c r="BQ759">
        <f t="shared" si="343"/>
        <v>3</v>
      </c>
      <c r="BR759">
        <f t="shared" si="344"/>
        <v>3</v>
      </c>
      <c r="BS759">
        <f t="shared" si="345"/>
        <v>0</v>
      </c>
      <c r="BT759">
        <f t="shared" si="358"/>
        <v>0</v>
      </c>
    </row>
    <row r="760" spans="1:72" x14ac:dyDescent="0.3">
      <c r="A760" s="1" t="s">
        <v>50</v>
      </c>
      <c r="B760" s="1">
        <v>2</v>
      </c>
      <c r="C760" s="1">
        <v>8</v>
      </c>
      <c r="D760" s="1">
        <v>110</v>
      </c>
      <c r="E760" s="1">
        <v>1</v>
      </c>
      <c r="F760" s="1">
        <v>0</v>
      </c>
      <c r="G760" s="1">
        <v>3</v>
      </c>
      <c r="H760" s="1">
        <v>4</v>
      </c>
      <c r="I760" s="1">
        <v>0</v>
      </c>
      <c r="J760" s="1">
        <v>0</v>
      </c>
      <c r="K760" s="1">
        <v>1</v>
      </c>
      <c r="L760" s="1">
        <v>1</v>
      </c>
      <c r="M760" s="1">
        <v>1</v>
      </c>
      <c r="N760" s="1">
        <v>57</v>
      </c>
      <c r="O760" s="1">
        <v>53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3">
        <f t="shared" si="346"/>
        <v>1</v>
      </c>
      <c r="AG760" s="3">
        <f t="shared" si="347"/>
        <v>0</v>
      </c>
      <c r="AH760" s="3">
        <f t="shared" si="348"/>
        <v>0</v>
      </c>
      <c r="AI760" s="3">
        <f t="shared" si="349"/>
        <v>0</v>
      </c>
      <c r="AJ760" s="3">
        <f t="shared" si="350"/>
        <v>1</v>
      </c>
      <c r="AK760" s="3">
        <f t="shared" si="332"/>
        <v>-0.19999999999999998</v>
      </c>
      <c r="AL760" s="3">
        <f t="shared" si="351"/>
        <v>0</v>
      </c>
      <c r="AM760" s="3">
        <f t="shared" si="352"/>
        <v>0</v>
      </c>
      <c r="AN760" s="3">
        <f t="shared" si="353"/>
        <v>0</v>
      </c>
      <c r="AO760" s="3">
        <f t="shared" si="354"/>
        <v>0</v>
      </c>
      <c r="AP760" s="3">
        <f t="shared" si="355"/>
        <v>0</v>
      </c>
      <c r="AQ760" s="3">
        <f t="shared" si="356"/>
        <v>1</v>
      </c>
      <c r="AR760" s="3">
        <f t="shared" si="359"/>
        <v>2</v>
      </c>
      <c r="AS760" s="3">
        <f t="shared" si="333"/>
        <v>0</v>
      </c>
      <c r="AT760" s="3">
        <f t="shared" si="357"/>
        <v>0</v>
      </c>
      <c r="BF760">
        <f t="shared" si="330"/>
        <v>0</v>
      </c>
      <c r="BG760">
        <f t="shared" si="334"/>
        <v>2</v>
      </c>
      <c r="BH760">
        <f t="shared" si="335"/>
        <v>0</v>
      </c>
      <c r="BI760">
        <f t="shared" si="336"/>
        <v>0</v>
      </c>
      <c r="BJ760">
        <f t="shared" si="337"/>
        <v>2</v>
      </c>
      <c r="BK760">
        <f t="shared" si="331"/>
        <v>0.19999999999999998</v>
      </c>
      <c r="BL760">
        <f t="shared" si="338"/>
        <v>1</v>
      </c>
      <c r="BM760">
        <f t="shared" si="339"/>
        <v>0</v>
      </c>
      <c r="BN760">
        <f t="shared" si="340"/>
        <v>0</v>
      </c>
      <c r="BO760">
        <f t="shared" si="341"/>
        <v>0</v>
      </c>
      <c r="BP760">
        <f t="shared" si="342"/>
        <v>0</v>
      </c>
      <c r="BQ760">
        <f t="shared" si="343"/>
        <v>2</v>
      </c>
      <c r="BR760">
        <f t="shared" si="344"/>
        <v>3</v>
      </c>
      <c r="BS760">
        <f t="shared" si="345"/>
        <v>0</v>
      </c>
      <c r="BT760">
        <f t="shared" si="358"/>
        <v>0</v>
      </c>
    </row>
    <row r="761" spans="1:72" x14ac:dyDescent="0.3">
      <c r="A761" s="1" t="s">
        <v>50</v>
      </c>
      <c r="B761" s="1">
        <v>2</v>
      </c>
      <c r="C761" s="1">
        <v>8</v>
      </c>
      <c r="D761" s="1">
        <v>111</v>
      </c>
      <c r="E761" s="1">
        <v>1</v>
      </c>
      <c r="F761" s="1">
        <v>0</v>
      </c>
      <c r="G761" s="1">
        <v>3</v>
      </c>
      <c r="H761" s="1">
        <v>4</v>
      </c>
      <c r="I761" s="1">
        <v>15</v>
      </c>
      <c r="J761" s="1">
        <v>0</v>
      </c>
      <c r="K761" s="1">
        <v>1</v>
      </c>
      <c r="L761" s="1">
        <v>1</v>
      </c>
      <c r="M761" s="1">
        <v>1</v>
      </c>
      <c r="N761" s="1">
        <v>58</v>
      </c>
      <c r="O761" s="1">
        <v>53</v>
      </c>
      <c r="P761" s="1">
        <v>0</v>
      </c>
      <c r="Q761" s="1">
        <v>0</v>
      </c>
      <c r="R761" s="1">
        <v>0</v>
      </c>
      <c r="S761" s="1">
        <v>0</v>
      </c>
      <c r="T761" s="1">
        <v>1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3">
        <f t="shared" si="346"/>
        <v>1</v>
      </c>
      <c r="AG761" s="3">
        <f t="shared" si="347"/>
        <v>1</v>
      </c>
      <c r="AH761" s="3">
        <f t="shared" si="348"/>
        <v>0</v>
      </c>
      <c r="AI761" s="3">
        <f t="shared" si="349"/>
        <v>0</v>
      </c>
      <c r="AJ761" s="3">
        <f t="shared" si="350"/>
        <v>2</v>
      </c>
      <c r="AK761" s="3">
        <f t="shared" si="332"/>
        <v>0.4</v>
      </c>
      <c r="AL761" s="3">
        <f t="shared" si="351"/>
        <v>0</v>
      </c>
      <c r="AM761" s="3">
        <f t="shared" si="352"/>
        <v>0</v>
      </c>
      <c r="AN761" s="3">
        <f t="shared" si="353"/>
        <v>0</v>
      </c>
      <c r="AO761" s="3">
        <f t="shared" si="354"/>
        <v>0</v>
      </c>
      <c r="AP761" s="3">
        <f t="shared" si="355"/>
        <v>0</v>
      </c>
      <c r="AQ761" s="3">
        <f t="shared" si="356"/>
        <v>2</v>
      </c>
      <c r="AR761" s="3">
        <f t="shared" si="359"/>
        <v>3</v>
      </c>
      <c r="AS761" s="3">
        <f t="shared" si="333"/>
        <v>0</v>
      </c>
      <c r="AT761" s="3">
        <f t="shared" si="357"/>
        <v>0</v>
      </c>
      <c r="BF761">
        <f t="shared" si="330"/>
        <v>0</v>
      </c>
      <c r="BG761">
        <f t="shared" si="334"/>
        <v>1</v>
      </c>
      <c r="BH761">
        <f t="shared" si="335"/>
        <v>0</v>
      </c>
      <c r="BI761">
        <f t="shared" si="336"/>
        <v>0</v>
      </c>
      <c r="BJ761">
        <f t="shared" si="337"/>
        <v>1</v>
      </c>
      <c r="BK761">
        <f t="shared" si="331"/>
        <v>-0.4</v>
      </c>
      <c r="BL761">
        <f t="shared" si="338"/>
        <v>1</v>
      </c>
      <c r="BM761">
        <f t="shared" si="339"/>
        <v>0</v>
      </c>
      <c r="BN761">
        <f t="shared" si="340"/>
        <v>0</v>
      </c>
      <c r="BO761">
        <f t="shared" si="341"/>
        <v>0</v>
      </c>
      <c r="BP761">
        <f t="shared" si="342"/>
        <v>0</v>
      </c>
      <c r="BQ761">
        <f t="shared" si="343"/>
        <v>1</v>
      </c>
      <c r="BR761">
        <f t="shared" si="344"/>
        <v>2</v>
      </c>
      <c r="BS761">
        <f t="shared" si="345"/>
        <v>0</v>
      </c>
      <c r="BT761">
        <f t="shared" si="358"/>
        <v>0</v>
      </c>
    </row>
    <row r="762" spans="1:72" x14ac:dyDescent="0.3">
      <c r="A762" s="1" t="s">
        <v>50</v>
      </c>
      <c r="B762" s="1">
        <v>2</v>
      </c>
      <c r="C762" s="1">
        <v>8</v>
      </c>
      <c r="D762" s="1">
        <v>112</v>
      </c>
      <c r="E762" s="1">
        <v>1</v>
      </c>
      <c r="F762" s="1">
        <v>0</v>
      </c>
      <c r="G762" s="1">
        <v>3</v>
      </c>
      <c r="H762" s="1">
        <v>4</v>
      </c>
      <c r="I762" s="1">
        <v>30</v>
      </c>
      <c r="J762" s="1">
        <v>0</v>
      </c>
      <c r="K762" s="1">
        <v>1</v>
      </c>
      <c r="L762" s="1">
        <v>2</v>
      </c>
      <c r="M762" s="1">
        <v>2</v>
      </c>
      <c r="N762" s="1">
        <v>58</v>
      </c>
      <c r="O762" s="1">
        <v>54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0</v>
      </c>
      <c r="X762" s="1">
        <v>1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3">
        <f t="shared" si="346"/>
        <v>1</v>
      </c>
      <c r="AG762" s="3">
        <f t="shared" si="347"/>
        <v>1</v>
      </c>
      <c r="AH762" s="3">
        <f t="shared" si="348"/>
        <v>1</v>
      </c>
      <c r="AI762" s="3">
        <f t="shared" si="349"/>
        <v>0</v>
      </c>
      <c r="AJ762" s="3">
        <f t="shared" si="350"/>
        <v>2</v>
      </c>
      <c r="AK762" s="3">
        <f t="shared" si="332"/>
        <v>0.99999999999999989</v>
      </c>
      <c r="AL762" s="3">
        <f t="shared" si="351"/>
        <v>0</v>
      </c>
      <c r="AM762" s="3">
        <f t="shared" si="352"/>
        <v>0</v>
      </c>
      <c r="AN762" s="3">
        <f t="shared" si="353"/>
        <v>0</v>
      </c>
      <c r="AO762" s="3">
        <f t="shared" si="354"/>
        <v>0</v>
      </c>
      <c r="AP762" s="3">
        <f t="shared" si="355"/>
        <v>1</v>
      </c>
      <c r="AQ762" s="3">
        <f t="shared" si="356"/>
        <v>2</v>
      </c>
      <c r="AR762" s="3">
        <f t="shared" si="359"/>
        <v>4</v>
      </c>
      <c r="AS762" s="3">
        <f t="shared" si="333"/>
        <v>1</v>
      </c>
      <c r="AT762" s="3">
        <f t="shared" si="357"/>
        <v>1</v>
      </c>
      <c r="BF762">
        <f t="shared" si="330"/>
        <v>0</v>
      </c>
      <c r="BG762">
        <f t="shared" si="334"/>
        <v>0</v>
      </c>
      <c r="BH762">
        <f t="shared" si="335"/>
        <v>0</v>
      </c>
      <c r="BI762">
        <f t="shared" si="336"/>
        <v>0</v>
      </c>
      <c r="BJ762">
        <f t="shared" si="337"/>
        <v>1</v>
      </c>
      <c r="BK762">
        <f t="shared" si="331"/>
        <v>-0.99999999999999989</v>
      </c>
      <c r="BL762">
        <f t="shared" si="338"/>
        <v>0</v>
      </c>
      <c r="BM762">
        <f t="shared" si="339"/>
        <v>0</v>
      </c>
      <c r="BN762">
        <f t="shared" si="340"/>
        <v>0</v>
      </c>
      <c r="BO762">
        <f t="shared" si="341"/>
        <v>0</v>
      </c>
      <c r="BP762">
        <f t="shared" si="342"/>
        <v>0</v>
      </c>
      <c r="BQ762">
        <f t="shared" si="343"/>
        <v>0</v>
      </c>
      <c r="BR762">
        <f t="shared" si="344"/>
        <v>1</v>
      </c>
      <c r="BS762">
        <f t="shared" si="345"/>
        <v>-1</v>
      </c>
      <c r="BT762">
        <f t="shared" si="358"/>
        <v>-1</v>
      </c>
    </row>
    <row r="763" spans="1:72" x14ac:dyDescent="0.3">
      <c r="A763" s="1" t="s">
        <v>50</v>
      </c>
      <c r="B763" s="1">
        <v>2</v>
      </c>
      <c r="C763" s="1">
        <v>8</v>
      </c>
      <c r="D763" s="1">
        <v>113</v>
      </c>
      <c r="E763" s="1">
        <v>1</v>
      </c>
      <c r="F763" s="1">
        <v>0</v>
      </c>
      <c r="G763" s="1">
        <v>3</v>
      </c>
      <c r="H763" s="1">
        <v>4</v>
      </c>
      <c r="I763" s="1">
        <v>30</v>
      </c>
      <c r="J763" s="1">
        <v>15</v>
      </c>
      <c r="K763" s="1">
        <v>1</v>
      </c>
      <c r="L763" s="1">
        <v>1</v>
      </c>
      <c r="M763" s="1">
        <v>1</v>
      </c>
      <c r="N763" s="1">
        <v>59</v>
      </c>
      <c r="O763" s="1">
        <v>54</v>
      </c>
      <c r="P763" s="1">
        <v>0</v>
      </c>
      <c r="Q763" s="1">
        <v>0</v>
      </c>
      <c r="R763" s="1">
        <v>0</v>
      </c>
      <c r="S763" s="1">
        <v>0</v>
      </c>
      <c r="T763" s="1">
        <v>1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3">
        <f t="shared" si="346"/>
        <v>1</v>
      </c>
      <c r="AG763" s="3">
        <f t="shared" si="347"/>
        <v>2</v>
      </c>
      <c r="AH763" s="3">
        <f t="shared" si="348"/>
        <v>1</v>
      </c>
      <c r="AI763" s="3">
        <f t="shared" si="349"/>
        <v>0</v>
      </c>
      <c r="AJ763" s="3">
        <f t="shared" si="350"/>
        <v>2</v>
      </c>
      <c r="AK763" s="3">
        <f t="shared" si="332"/>
        <v>0.4</v>
      </c>
      <c r="AL763" s="3">
        <f t="shared" si="351"/>
        <v>0</v>
      </c>
      <c r="AM763" s="3">
        <f t="shared" si="352"/>
        <v>0</v>
      </c>
      <c r="AN763" s="3">
        <f t="shared" si="353"/>
        <v>0</v>
      </c>
      <c r="AO763" s="3">
        <f t="shared" si="354"/>
        <v>0</v>
      </c>
      <c r="AP763" s="3">
        <f t="shared" si="355"/>
        <v>1</v>
      </c>
      <c r="AQ763" s="3">
        <f t="shared" si="356"/>
        <v>2</v>
      </c>
      <c r="AR763" s="3">
        <f t="shared" si="359"/>
        <v>4</v>
      </c>
      <c r="AS763" s="3">
        <f t="shared" si="333"/>
        <v>1</v>
      </c>
      <c r="AT763" s="3">
        <f t="shared" si="357"/>
        <v>0</v>
      </c>
      <c r="BF763">
        <f t="shared" si="330"/>
        <v>0</v>
      </c>
      <c r="BG763">
        <f t="shared" si="334"/>
        <v>0</v>
      </c>
      <c r="BH763">
        <f t="shared" si="335"/>
        <v>0</v>
      </c>
      <c r="BI763">
        <f t="shared" si="336"/>
        <v>0</v>
      </c>
      <c r="BJ763">
        <f t="shared" si="337"/>
        <v>1</v>
      </c>
      <c r="BK763">
        <f t="shared" si="331"/>
        <v>-0.4</v>
      </c>
      <c r="BL763">
        <f t="shared" si="338"/>
        <v>0</v>
      </c>
      <c r="BM763">
        <f t="shared" si="339"/>
        <v>0</v>
      </c>
      <c r="BN763">
        <f t="shared" si="340"/>
        <v>0</v>
      </c>
      <c r="BO763">
        <f t="shared" si="341"/>
        <v>0</v>
      </c>
      <c r="BP763">
        <f t="shared" si="342"/>
        <v>0</v>
      </c>
      <c r="BQ763">
        <f t="shared" si="343"/>
        <v>0</v>
      </c>
      <c r="BR763">
        <f t="shared" si="344"/>
        <v>1</v>
      </c>
      <c r="BS763">
        <f t="shared" si="345"/>
        <v>-1</v>
      </c>
      <c r="BT763">
        <f t="shared" si="358"/>
        <v>0</v>
      </c>
    </row>
    <row r="764" spans="1:72" x14ac:dyDescent="0.3">
      <c r="A764" s="1" t="s">
        <v>50</v>
      </c>
      <c r="B764" s="1">
        <v>2</v>
      </c>
      <c r="C764" s="1">
        <v>8</v>
      </c>
      <c r="D764" s="1">
        <v>114</v>
      </c>
      <c r="E764" s="1">
        <v>1</v>
      </c>
      <c r="F764" s="1">
        <v>0</v>
      </c>
      <c r="G764" s="1">
        <v>3</v>
      </c>
      <c r="H764" s="1">
        <v>4</v>
      </c>
      <c r="I764" s="1">
        <v>40</v>
      </c>
      <c r="J764" s="1">
        <v>15</v>
      </c>
      <c r="K764" s="1">
        <v>1</v>
      </c>
      <c r="L764" s="1">
        <v>2</v>
      </c>
      <c r="M764" s="1">
        <v>1</v>
      </c>
      <c r="N764" s="1">
        <v>60</v>
      </c>
      <c r="O764" s="1">
        <v>54</v>
      </c>
      <c r="P764" s="1">
        <v>1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1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3">
        <f t="shared" si="346"/>
        <v>1</v>
      </c>
      <c r="AG764" s="3">
        <f t="shared" si="347"/>
        <v>1</v>
      </c>
      <c r="AH764" s="3">
        <f t="shared" si="348"/>
        <v>1</v>
      </c>
      <c r="AI764" s="3">
        <f t="shared" si="349"/>
        <v>0</v>
      </c>
      <c r="AJ764" s="3">
        <f t="shared" si="350"/>
        <v>2</v>
      </c>
      <c r="AK764" s="3">
        <f t="shared" si="332"/>
        <v>0.99999999999999989</v>
      </c>
      <c r="AL764" s="3">
        <f t="shared" si="351"/>
        <v>1</v>
      </c>
      <c r="AM764" s="3">
        <f t="shared" si="352"/>
        <v>0</v>
      </c>
      <c r="AN764" s="3">
        <f t="shared" si="353"/>
        <v>0</v>
      </c>
      <c r="AO764" s="3">
        <f t="shared" si="354"/>
        <v>0</v>
      </c>
      <c r="AP764" s="3">
        <f t="shared" si="355"/>
        <v>1</v>
      </c>
      <c r="AQ764" s="3">
        <f t="shared" si="356"/>
        <v>2</v>
      </c>
      <c r="AR764" s="3">
        <f t="shared" si="359"/>
        <v>3</v>
      </c>
      <c r="AS764" s="3">
        <f t="shared" si="333"/>
        <v>0</v>
      </c>
      <c r="AT764" s="3">
        <f t="shared" si="357"/>
        <v>-1</v>
      </c>
      <c r="BF764">
        <f t="shared" si="330"/>
        <v>0</v>
      </c>
      <c r="BG764">
        <f t="shared" si="334"/>
        <v>0</v>
      </c>
      <c r="BH764">
        <f t="shared" si="335"/>
        <v>1</v>
      </c>
      <c r="BI764">
        <f t="shared" si="336"/>
        <v>0</v>
      </c>
      <c r="BJ764">
        <f t="shared" si="337"/>
        <v>1</v>
      </c>
      <c r="BK764">
        <f t="shared" si="331"/>
        <v>-0.99999999999999989</v>
      </c>
      <c r="BL764">
        <f t="shared" si="338"/>
        <v>0</v>
      </c>
      <c r="BM764">
        <f t="shared" si="339"/>
        <v>0</v>
      </c>
      <c r="BN764">
        <f t="shared" si="340"/>
        <v>0</v>
      </c>
      <c r="BO764">
        <f t="shared" si="341"/>
        <v>0</v>
      </c>
      <c r="BP764">
        <f t="shared" si="342"/>
        <v>0</v>
      </c>
      <c r="BQ764">
        <f t="shared" si="343"/>
        <v>0</v>
      </c>
      <c r="BR764">
        <f t="shared" si="344"/>
        <v>2</v>
      </c>
      <c r="BS764">
        <f t="shared" si="345"/>
        <v>0</v>
      </c>
      <c r="BT764">
        <f t="shared" si="358"/>
        <v>1</v>
      </c>
    </row>
    <row r="765" spans="1:72" x14ac:dyDescent="0.3">
      <c r="A765" s="1" t="s">
        <v>50</v>
      </c>
      <c r="B765" s="1">
        <v>2</v>
      </c>
      <c r="C765" s="1">
        <v>9</v>
      </c>
      <c r="D765" s="1">
        <v>115</v>
      </c>
      <c r="E765" s="1">
        <v>1</v>
      </c>
      <c r="F765" s="1">
        <v>0</v>
      </c>
      <c r="G765" s="1">
        <v>4</v>
      </c>
      <c r="H765" s="1">
        <v>4</v>
      </c>
      <c r="I765" s="1">
        <v>0</v>
      </c>
      <c r="J765" s="1">
        <v>0</v>
      </c>
      <c r="K765" s="1">
        <v>2</v>
      </c>
      <c r="L765" s="1">
        <v>1</v>
      </c>
      <c r="M765" s="1">
        <v>1</v>
      </c>
      <c r="N765" s="1">
        <v>61</v>
      </c>
      <c r="O765" s="1">
        <v>54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1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3">
        <f t="shared" si="346"/>
        <v>0</v>
      </c>
      <c r="AG765" s="3">
        <f t="shared" si="347"/>
        <v>1</v>
      </c>
      <c r="AH765" s="3">
        <f t="shared" si="348"/>
        <v>0</v>
      </c>
      <c r="AI765" s="3">
        <f t="shared" si="349"/>
        <v>0</v>
      </c>
      <c r="AJ765" s="3">
        <f t="shared" si="350"/>
        <v>3</v>
      </c>
      <c r="AK765" s="3">
        <f t="shared" si="332"/>
        <v>0.1</v>
      </c>
      <c r="AL765" s="3">
        <f t="shared" si="351"/>
        <v>1</v>
      </c>
      <c r="AM765" s="3">
        <f t="shared" si="352"/>
        <v>0</v>
      </c>
      <c r="AN765" s="3">
        <f t="shared" si="353"/>
        <v>0</v>
      </c>
      <c r="AO765" s="3">
        <f t="shared" si="354"/>
        <v>0</v>
      </c>
      <c r="AP765" s="3">
        <f t="shared" si="355"/>
        <v>0</v>
      </c>
      <c r="AQ765" s="3">
        <f t="shared" si="356"/>
        <v>2</v>
      </c>
      <c r="AR765" s="3">
        <f t="shared" si="359"/>
        <v>4</v>
      </c>
      <c r="AS765" s="3">
        <f t="shared" si="333"/>
        <v>1</v>
      </c>
      <c r="AT765" s="3">
        <f t="shared" si="357"/>
        <v>1</v>
      </c>
      <c r="BF765">
        <f t="shared" si="330"/>
        <v>1</v>
      </c>
      <c r="BG765">
        <f t="shared" si="334"/>
        <v>0</v>
      </c>
      <c r="BH765">
        <f t="shared" si="335"/>
        <v>2</v>
      </c>
      <c r="BI765">
        <f t="shared" si="336"/>
        <v>0</v>
      </c>
      <c r="BJ765">
        <f t="shared" si="337"/>
        <v>0</v>
      </c>
      <c r="BK765">
        <f t="shared" si="331"/>
        <v>-0.1</v>
      </c>
      <c r="BL765">
        <f t="shared" si="338"/>
        <v>0</v>
      </c>
      <c r="BM765">
        <f t="shared" si="339"/>
        <v>0</v>
      </c>
      <c r="BN765">
        <f t="shared" si="340"/>
        <v>0</v>
      </c>
      <c r="BO765">
        <f t="shared" si="341"/>
        <v>0</v>
      </c>
      <c r="BP765">
        <f t="shared" si="342"/>
        <v>0</v>
      </c>
      <c r="BQ765">
        <f t="shared" si="343"/>
        <v>1</v>
      </c>
      <c r="BR765">
        <f t="shared" si="344"/>
        <v>1</v>
      </c>
      <c r="BS765">
        <f t="shared" si="345"/>
        <v>-1</v>
      </c>
      <c r="BT765">
        <f t="shared" si="358"/>
        <v>-1</v>
      </c>
    </row>
    <row r="766" spans="1:72" x14ac:dyDescent="0.3">
      <c r="A766" s="1" t="s">
        <v>50</v>
      </c>
      <c r="B766" s="1">
        <v>2</v>
      </c>
      <c r="C766" s="1">
        <v>9</v>
      </c>
      <c r="D766" s="1">
        <v>116</v>
      </c>
      <c r="E766" s="1">
        <v>1</v>
      </c>
      <c r="F766" s="1">
        <v>0</v>
      </c>
      <c r="G766" s="1">
        <v>4</v>
      </c>
      <c r="H766" s="1">
        <v>4</v>
      </c>
      <c r="I766" s="1">
        <v>15</v>
      </c>
      <c r="J766" s="1">
        <v>0</v>
      </c>
      <c r="K766" s="1">
        <v>2</v>
      </c>
      <c r="L766" s="1">
        <v>1</v>
      </c>
      <c r="M766" s="1">
        <v>2</v>
      </c>
      <c r="N766" s="1">
        <v>61</v>
      </c>
      <c r="O766" s="1">
        <v>55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1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1</v>
      </c>
      <c r="AB766" s="1">
        <v>0</v>
      </c>
      <c r="AC766" s="1">
        <v>0</v>
      </c>
      <c r="AD766" s="1">
        <v>0</v>
      </c>
      <c r="AE766" s="1">
        <v>0</v>
      </c>
      <c r="AF766" s="3">
        <f t="shared" si="346"/>
        <v>0</v>
      </c>
      <c r="AG766" s="3">
        <f t="shared" si="347"/>
        <v>0</v>
      </c>
      <c r="AH766" s="3">
        <f t="shared" si="348"/>
        <v>0</v>
      </c>
      <c r="AI766" s="3">
        <f t="shared" si="349"/>
        <v>0</v>
      </c>
      <c r="AJ766" s="3">
        <f t="shared" si="350"/>
        <v>2</v>
      </c>
      <c r="AK766" s="3">
        <f t="shared" si="332"/>
        <v>0.7</v>
      </c>
      <c r="AL766" s="3">
        <f t="shared" si="351"/>
        <v>1</v>
      </c>
      <c r="AM766" s="3">
        <f t="shared" si="352"/>
        <v>0</v>
      </c>
      <c r="AN766" s="3">
        <f t="shared" si="353"/>
        <v>0</v>
      </c>
      <c r="AO766" s="3">
        <f t="shared" si="354"/>
        <v>0</v>
      </c>
      <c r="AP766" s="3">
        <f t="shared" si="355"/>
        <v>0</v>
      </c>
      <c r="AQ766" s="3">
        <f t="shared" si="356"/>
        <v>1</v>
      </c>
      <c r="AR766" s="3">
        <f t="shared" si="359"/>
        <v>3</v>
      </c>
      <c r="AS766" s="3">
        <f t="shared" si="333"/>
        <v>0</v>
      </c>
      <c r="AT766" s="3">
        <f t="shared" si="357"/>
        <v>-1</v>
      </c>
      <c r="BF766">
        <f t="shared" si="330"/>
        <v>1</v>
      </c>
      <c r="BG766">
        <f t="shared" si="334"/>
        <v>1</v>
      </c>
      <c r="BH766">
        <f t="shared" si="335"/>
        <v>2</v>
      </c>
      <c r="BI766">
        <f t="shared" si="336"/>
        <v>1</v>
      </c>
      <c r="BJ766">
        <f t="shared" si="337"/>
        <v>1</v>
      </c>
      <c r="BK766">
        <f t="shared" si="331"/>
        <v>-0.7</v>
      </c>
      <c r="BL766">
        <f t="shared" si="338"/>
        <v>0</v>
      </c>
      <c r="BM766">
        <f t="shared" si="339"/>
        <v>0</v>
      </c>
      <c r="BN766">
        <f t="shared" si="340"/>
        <v>0</v>
      </c>
      <c r="BO766">
        <f t="shared" si="341"/>
        <v>0</v>
      </c>
      <c r="BP766">
        <f t="shared" si="342"/>
        <v>0</v>
      </c>
      <c r="BQ766">
        <f t="shared" si="343"/>
        <v>2</v>
      </c>
      <c r="BR766">
        <f t="shared" si="344"/>
        <v>2</v>
      </c>
      <c r="BS766">
        <f t="shared" si="345"/>
        <v>0</v>
      </c>
      <c r="BT766">
        <f t="shared" si="358"/>
        <v>1</v>
      </c>
    </row>
    <row r="767" spans="1:72" x14ac:dyDescent="0.3">
      <c r="A767" s="1" t="s">
        <v>50</v>
      </c>
      <c r="B767" s="1">
        <v>2</v>
      </c>
      <c r="C767" s="1">
        <v>9</v>
      </c>
      <c r="D767" s="1">
        <v>117</v>
      </c>
      <c r="E767" s="1">
        <v>1</v>
      </c>
      <c r="F767" s="1">
        <v>0</v>
      </c>
      <c r="G767" s="1">
        <v>4</v>
      </c>
      <c r="H767" s="1">
        <v>4</v>
      </c>
      <c r="I767" s="1">
        <v>15</v>
      </c>
      <c r="J767" s="1">
        <v>15</v>
      </c>
      <c r="K767" s="1">
        <v>2</v>
      </c>
      <c r="L767" s="1">
        <v>2</v>
      </c>
      <c r="M767" s="1">
        <v>1</v>
      </c>
      <c r="N767" s="1">
        <v>62</v>
      </c>
      <c r="O767" s="1">
        <v>55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1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3">
        <f t="shared" si="346"/>
        <v>0</v>
      </c>
      <c r="AG767" s="3">
        <f t="shared" si="347"/>
        <v>0</v>
      </c>
      <c r="AH767" s="3">
        <f t="shared" si="348"/>
        <v>0</v>
      </c>
      <c r="AI767" s="3">
        <f t="shared" si="349"/>
        <v>0</v>
      </c>
      <c r="AJ767" s="3">
        <f t="shared" si="350"/>
        <v>2</v>
      </c>
      <c r="AK767" s="3">
        <f t="shared" si="332"/>
        <v>0.1</v>
      </c>
      <c r="AL767" s="3">
        <f t="shared" si="351"/>
        <v>0</v>
      </c>
      <c r="AM767" s="3">
        <f t="shared" si="352"/>
        <v>0</v>
      </c>
      <c r="AN767" s="3">
        <f t="shared" si="353"/>
        <v>0</v>
      </c>
      <c r="AO767" s="3">
        <f t="shared" si="354"/>
        <v>0</v>
      </c>
      <c r="AP767" s="3">
        <f t="shared" si="355"/>
        <v>0</v>
      </c>
      <c r="AQ767" s="3">
        <f t="shared" si="356"/>
        <v>0</v>
      </c>
      <c r="AR767" s="3">
        <f t="shared" si="359"/>
        <v>3</v>
      </c>
      <c r="AS767" s="3">
        <f t="shared" si="333"/>
        <v>0</v>
      </c>
      <c r="AT767" s="3">
        <f t="shared" si="357"/>
        <v>0</v>
      </c>
      <c r="BF767">
        <f t="shared" si="330"/>
        <v>1</v>
      </c>
      <c r="BG767">
        <f t="shared" si="334"/>
        <v>1</v>
      </c>
      <c r="BH767">
        <f t="shared" si="335"/>
        <v>2</v>
      </c>
      <c r="BI767">
        <f t="shared" si="336"/>
        <v>1</v>
      </c>
      <c r="BJ767">
        <f t="shared" si="337"/>
        <v>1</v>
      </c>
      <c r="BK767">
        <f t="shared" si="331"/>
        <v>-0.1</v>
      </c>
      <c r="BL767">
        <f t="shared" si="338"/>
        <v>0</v>
      </c>
      <c r="BM767">
        <f t="shared" si="339"/>
        <v>0</v>
      </c>
      <c r="BN767">
        <f t="shared" si="340"/>
        <v>0</v>
      </c>
      <c r="BO767">
        <f t="shared" si="341"/>
        <v>0</v>
      </c>
      <c r="BP767">
        <f t="shared" si="342"/>
        <v>0</v>
      </c>
      <c r="BQ767">
        <f t="shared" si="343"/>
        <v>3</v>
      </c>
      <c r="BR767">
        <f t="shared" si="344"/>
        <v>2</v>
      </c>
      <c r="BS767">
        <f t="shared" si="345"/>
        <v>0</v>
      </c>
      <c r="BT767">
        <f t="shared" si="358"/>
        <v>0</v>
      </c>
    </row>
    <row r="768" spans="1:72" x14ac:dyDescent="0.3">
      <c r="A768" s="1" t="s">
        <v>50</v>
      </c>
      <c r="B768" s="1">
        <v>2</v>
      </c>
      <c r="C768" s="1">
        <v>9</v>
      </c>
      <c r="D768" s="1">
        <v>118</v>
      </c>
      <c r="E768" s="1">
        <v>1</v>
      </c>
      <c r="F768" s="1">
        <v>0</v>
      </c>
      <c r="G768" s="1">
        <v>4</v>
      </c>
      <c r="H768" s="1">
        <v>4</v>
      </c>
      <c r="I768" s="1">
        <v>30</v>
      </c>
      <c r="J768" s="1">
        <v>15</v>
      </c>
      <c r="K768" s="1">
        <v>2</v>
      </c>
      <c r="L768" s="1">
        <v>1</v>
      </c>
      <c r="M768" s="1">
        <v>2</v>
      </c>
      <c r="N768" s="1">
        <v>62</v>
      </c>
      <c r="O768" s="1">
        <v>56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1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1</v>
      </c>
      <c r="AB768" s="1">
        <v>0</v>
      </c>
      <c r="AC768" s="1">
        <v>0</v>
      </c>
      <c r="AD768" s="1">
        <v>0</v>
      </c>
      <c r="AE768" s="1">
        <v>0</v>
      </c>
      <c r="AF768" s="3">
        <f t="shared" si="346"/>
        <v>0</v>
      </c>
      <c r="AG768" s="3">
        <f t="shared" si="347"/>
        <v>0</v>
      </c>
      <c r="AH768" s="3">
        <f t="shared" si="348"/>
        <v>0</v>
      </c>
      <c r="AI768" s="3">
        <f t="shared" si="349"/>
        <v>0</v>
      </c>
      <c r="AJ768" s="3">
        <f t="shared" si="350"/>
        <v>1</v>
      </c>
      <c r="AK768" s="3">
        <f t="shared" si="332"/>
        <v>0.7</v>
      </c>
      <c r="AL768" s="3">
        <f t="shared" si="351"/>
        <v>0</v>
      </c>
      <c r="AM768" s="3">
        <f t="shared" si="352"/>
        <v>0</v>
      </c>
      <c r="AN768" s="3">
        <f t="shared" si="353"/>
        <v>0</v>
      </c>
      <c r="AO768" s="3">
        <f t="shared" si="354"/>
        <v>0</v>
      </c>
      <c r="AP768" s="3">
        <f t="shared" si="355"/>
        <v>0</v>
      </c>
      <c r="AQ768" s="3">
        <f t="shared" si="356"/>
        <v>0</v>
      </c>
      <c r="AR768" s="3">
        <f t="shared" si="359"/>
        <v>3</v>
      </c>
      <c r="AS768" s="3">
        <f t="shared" si="333"/>
        <v>0</v>
      </c>
      <c r="AT768" s="3">
        <f t="shared" si="357"/>
        <v>0</v>
      </c>
      <c r="BF768">
        <f t="shared" si="330"/>
        <v>1</v>
      </c>
      <c r="BG768">
        <f t="shared" si="334"/>
        <v>2</v>
      </c>
      <c r="BH768">
        <f t="shared" si="335"/>
        <v>1</v>
      </c>
      <c r="BI768">
        <f t="shared" si="336"/>
        <v>2</v>
      </c>
      <c r="BJ768">
        <f t="shared" si="337"/>
        <v>2</v>
      </c>
      <c r="BK768">
        <f t="shared" si="331"/>
        <v>-0.7</v>
      </c>
      <c r="BL768">
        <f t="shared" si="338"/>
        <v>0</v>
      </c>
      <c r="BM768">
        <f t="shared" si="339"/>
        <v>0</v>
      </c>
      <c r="BN768">
        <f t="shared" si="340"/>
        <v>0</v>
      </c>
      <c r="BO768">
        <f t="shared" si="341"/>
        <v>0</v>
      </c>
      <c r="BP768">
        <f t="shared" si="342"/>
        <v>0</v>
      </c>
      <c r="BQ768">
        <f t="shared" si="343"/>
        <v>3</v>
      </c>
      <c r="BR768">
        <f t="shared" si="344"/>
        <v>2</v>
      </c>
      <c r="BS768">
        <f t="shared" si="345"/>
        <v>0</v>
      </c>
      <c r="BT768">
        <f t="shared" si="358"/>
        <v>0</v>
      </c>
    </row>
    <row r="769" spans="1:72" x14ac:dyDescent="0.3">
      <c r="A769" s="1" t="s">
        <v>50</v>
      </c>
      <c r="B769" s="1">
        <v>2</v>
      </c>
      <c r="C769" s="1">
        <v>9</v>
      </c>
      <c r="D769" s="1">
        <v>119</v>
      </c>
      <c r="E769" s="1">
        <v>1</v>
      </c>
      <c r="F769" s="1">
        <v>0</v>
      </c>
      <c r="G769" s="1">
        <v>4</v>
      </c>
      <c r="H769" s="1">
        <v>4</v>
      </c>
      <c r="I769" s="1">
        <v>30</v>
      </c>
      <c r="J769" s="1">
        <v>30</v>
      </c>
      <c r="K769" s="1">
        <v>2</v>
      </c>
      <c r="L769" s="1">
        <v>1</v>
      </c>
      <c r="M769" s="1">
        <v>1</v>
      </c>
      <c r="N769" s="1">
        <v>63</v>
      </c>
      <c r="O769" s="1">
        <v>56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1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3">
        <f t="shared" si="346"/>
        <v>0</v>
      </c>
      <c r="AG769" s="3">
        <f t="shared" si="347"/>
        <v>0</v>
      </c>
      <c r="AH769" s="3">
        <f t="shared" si="348"/>
        <v>0</v>
      </c>
      <c r="AI769" s="3">
        <f t="shared" si="349"/>
        <v>0</v>
      </c>
      <c r="AJ769" s="3">
        <f t="shared" si="350"/>
        <v>2</v>
      </c>
      <c r="AK769" s="3">
        <f t="shared" si="332"/>
        <v>0.1</v>
      </c>
      <c r="AL769" s="3">
        <f t="shared" si="351"/>
        <v>0</v>
      </c>
      <c r="AM769" s="3">
        <f t="shared" si="352"/>
        <v>0</v>
      </c>
      <c r="AN769" s="3">
        <f t="shared" si="353"/>
        <v>0</v>
      </c>
      <c r="AO769" s="3">
        <f t="shared" si="354"/>
        <v>0</v>
      </c>
      <c r="AP769" s="3">
        <f t="shared" si="355"/>
        <v>0</v>
      </c>
      <c r="AQ769" s="3">
        <f t="shared" si="356"/>
        <v>0</v>
      </c>
      <c r="AR769" s="3">
        <f t="shared" si="359"/>
        <v>4</v>
      </c>
      <c r="AS769" s="3">
        <f t="shared" si="333"/>
        <v>1</v>
      </c>
      <c r="AT769" s="3">
        <f t="shared" si="357"/>
        <v>1</v>
      </c>
      <c r="BF769">
        <f t="shared" si="330"/>
        <v>1</v>
      </c>
      <c r="BG769">
        <f t="shared" si="334"/>
        <v>1</v>
      </c>
      <c r="BH769">
        <f t="shared" si="335"/>
        <v>2</v>
      </c>
      <c r="BI769">
        <f t="shared" si="336"/>
        <v>1</v>
      </c>
      <c r="BJ769">
        <f t="shared" si="337"/>
        <v>1</v>
      </c>
      <c r="BK769">
        <f t="shared" si="331"/>
        <v>-0.1</v>
      </c>
      <c r="BL769">
        <f t="shared" si="338"/>
        <v>0</v>
      </c>
      <c r="BM769">
        <f t="shared" si="339"/>
        <v>0</v>
      </c>
      <c r="BN769">
        <f t="shared" si="340"/>
        <v>0</v>
      </c>
      <c r="BO769">
        <f t="shared" si="341"/>
        <v>0</v>
      </c>
      <c r="BP769">
        <f t="shared" si="342"/>
        <v>0</v>
      </c>
      <c r="BQ769">
        <f t="shared" si="343"/>
        <v>3</v>
      </c>
      <c r="BR769">
        <f t="shared" si="344"/>
        <v>1</v>
      </c>
      <c r="BS769">
        <f t="shared" si="345"/>
        <v>-1</v>
      </c>
      <c r="BT769">
        <f t="shared" si="358"/>
        <v>-1</v>
      </c>
    </row>
    <row r="770" spans="1:72" x14ac:dyDescent="0.3">
      <c r="A770" s="1" t="s">
        <v>50</v>
      </c>
      <c r="B770" s="1">
        <v>2</v>
      </c>
      <c r="C770" s="1">
        <v>9</v>
      </c>
      <c r="D770" s="1">
        <v>120</v>
      </c>
      <c r="E770" s="1">
        <v>1</v>
      </c>
      <c r="F770" s="1">
        <v>0</v>
      </c>
      <c r="G770" s="1">
        <v>4</v>
      </c>
      <c r="H770" s="1">
        <v>4</v>
      </c>
      <c r="I770" s="1">
        <v>40</v>
      </c>
      <c r="J770" s="1">
        <v>30</v>
      </c>
      <c r="K770" s="1">
        <v>2</v>
      </c>
      <c r="L770" s="1">
        <v>2</v>
      </c>
      <c r="M770" s="1">
        <v>1</v>
      </c>
      <c r="N770" s="1">
        <v>64</v>
      </c>
      <c r="O770" s="1">
        <v>56</v>
      </c>
      <c r="P770" s="1">
        <v>1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1</v>
      </c>
      <c r="Z770" s="1">
        <v>0</v>
      </c>
      <c r="AA770" s="1">
        <v>0</v>
      </c>
      <c r="AB770" s="1">
        <v>1</v>
      </c>
      <c r="AC770" s="1">
        <v>0</v>
      </c>
      <c r="AD770" s="1">
        <v>1</v>
      </c>
      <c r="AE770" s="1">
        <v>0</v>
      </c>
      <c r="AF770" s="3">
        <f t="shared" si="346"/>
        <v>0</v>
      </c>
      <c r="AG770" s="3">
        <f t="shared" si="347"/>
        <v>0</v>
      </c>
      <c r="AH770" s="3">
        <f t="shared" si="348"/>
        <v>0</v>
      </c>
      <c r="AI770" s="3">
        <f t="shared" si="349"/>
        <v>0</v>
      </c>
      <c r="AJ770" s="3">
        <f t="shared" si="350"/>
        <v>2</v>
      </c>
      <c r="AK770" s="3">
        <f t="shared" si="332"/>
        <v>0.7</v>
      </c>
      <c r="AL770" s="3">
        <f t="shared" si="351"/>
        <v>1</v>
      </c>
      <c r="AM770" s="3">
        <f t="shared" si="352"/>
        <v>0</v>
      </c>
      <c r="AN770" s="3">
        <f t="shared" si="353"/>
        <v>1</v>
      </c>
      <c r="AO770" s="3">
        <f t="shared" si="354"/>
        <v>0</v>
      </c>
      <c r="AP770" s="3">
        <f t="shared" si="355"/>
        <v>0</v>
      </c>
      <c r="AQ770" s="3">
        <f t="shared" si="356"/>
        <v>0</v>
      </c>
      <c r="AR770" s="3">
        <f t="shared" si="359"/>
        <v>4</v>
      </c>
      <c r="AS770" s="3">
        <f t="shared" si="333"/>
        <v>1</v>
      </c>
      <c r="AT770" s="3">
        <f t="shared" si="357"/>
        <v>0</v>
      </c>
      <c r="BF770">
        <f t="shared" ref="BF770:BF775" si="360">IF(K770=2,1,0)</f>
        <v>1</v>
      </c>
      <c r="BG770">
        <f t="shared" si="334"/>
        <v>1</v>
      </c>
      <c r="BH770">
        <f t="shared" si="335"/>
        <v>2</v>
      </c>
      <c r="BI770">
        <f t="shared" si="336"/>
        <v>1</v>
      </c>
      <c r="BJ770">
        <f t="shared" si="337"/>
        <v>1</v>
      </c>
      <c r="BK770">
        <f t="shared" ref="BK770:BK775" si="361">-AK770</f>
        <v>-0.7</v>
      </c>
      <c r="BL770">
        <f t="shared" si="338"/>
        <v>0</v>
      </c>
      <c r="BM770">
        <f t="shared" si="339"/>
        <v>0</v>
      </c>
      <c r="BN770">
        <f t="shared" si="340"/>
        <v>0</v>
      </c>
      <c r="BO770">
        <f t="shared" si="341"/>
        <v>0</v>
      </c>
      <c r="BP770">
        <f t="shared" si="342"/>
        <v>0</v>
      </c>
      <c r="BQ770">
        <f t="shared" si="343"/>
        <v>3</v>
      </c>
      <c r="BR770">
        <f t="shared" si="344"/>
        <v>1</v>
      </c>
      <c r="BS770">
        <f t="shared" si="345"/>
        <v>-1</v>
      </c>
      <c r="BT770">
        <f t="shared" si="358"/>
        <v>0</v>
      </c>
    </row>
    <row r="771" spans="1:72" x14ac:dyDescent="0.3">
      <c r="A771" s="1" t="s">
        <v>50</v>
      </c>
      <c r="B771" s="1">
        <v>2</v>
      </c>
      <c r="C771" s="1">
        <v>10</v>
      </c>
      <c r="D771" s="1">
        <v>121</v>
      </c>
      <c r="E771" s="1">
        <v>1</v>
      </c>
      <c r="F771" s="1">
        <v>0</v>
      </c>
      <c r="G771" s="1">
        <v>5</v>
      </c>
      <c r="H771" s="1">
        <v>4</v>
      </c>
      <c r="I771" s="1">
        <v>0</v>
      </c>
      <c r="J771" s="1">
        <v>0</v>
      </c>
      <c r="K771" s="1">
        <v>1</v>
      </c>
      <c r="L771" s="1">
        <v>1</v>
      </c>
      <c r="M771" s="1">
        <v>1</v>
      </c>
      <c r="N771" s="1">
        <v>65</v>
      </c>
      <c r="O771" s="1">
        <v>56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1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3">
        <f t="shared" si="346"/>
        <v>1</v>
      </c>
      <c r="AG771" s="3">
        <f t="shared" si="347"/>
        <v>0</v>
      </c>
      <c r="AH771" s="3">
        <f t="shared" si="348"/>
        <v>0</v>
      </c>
      <c r="AI771" s="3">
        <f t="shared" si="349"/>
        <v>0</v>
      </c>
      <c r="AJ771" s="3">
        <f t="shared" si="350"/>
        <v>3</v>
      </c>
      <c r="AK771" s="3">
        <f>0.6*(_xlfn.IFS(I771=0,0,I771=15,1,I771=30,2,I771=40,3,I771="AD",4,AND(I771&gt;0,I771&lt;=6),I771)-_xlfn.IFS(J771=0,0,J771=15,1,J771=30,2,J771=40,3,J771="AD",4,AND(J771&gt;0,J771&lt;=6),J771))+0.3*(G771-H771)+0.1*(E771-F771)</f>
        <v>0.4</v>
      </c>
      <c r="AL771" s="3">
        <f t="shared" si="351"/>
        <v>1</v>
      </c>
      <c r="AM771" s="3">
        <f t="shared" si="352"/>
        <v>1</v>
      </c>
      <c r="AN771" s="3">
        <f t="shared" si="353"/>
        <v>1</v>
      </c>
      <c r="AO771" s="3">
        <f t="shared" si="354"/>
        <v>0</v>
      </c>
      <c r="AP771" s="3">
        <f t="shared" si="355"/>
        <v>0</v>
      </c>
      <c r="AQ771" s="3">
        <f t="shared" si="356"/>
        <v>1</v>
      </c>
      <c r="AR771" s="3">
        <f t="shared" si="359"/>
        <v>5</v>
      </c>
      <c r="AS771" s="3">
        <f>_xlfn.IFS(OR(AR771=0,AR771=1),-1,OR(AR771=2,AR771=3),0,OR(AR771=4,AR771=5),1)</f>
        <v>1</v>
      </c>
      <c r="AT771" s="3">
        <f t="shared" si="357"/>
        <v>0</v>
      </c>
      <c r="BF771">
        <f t="shared" si="360"/>
        <v>0</v>
      </c>
      <c r="BG771">
        <f t="shared" ref="BG771:BG834" si="362">IF(D771&gt;=3,IF(U769=1,1,0),0)+IF(D771&gt;=2,IF(U770=1,1,0),0)+IF(D771&gt;=1,IF(U771=1,1,0),0)</f>
        <v>0</v>
      </c>
      <c r="BH771">
        <f t="shared" ref="BH771:BH834" si="363">IF(D771&gt;=3,IF(Y769=1,1,0),0)+IF(D771&gt;=2,IF(Y770=1,1,0),0)+IF(D771&gt;=1,IF(Y771=1,1,0),0)</f>
        <v>3</v>
      </c>
      <c r="BI771">
        <f t="shared" ref="BI771:BI834" si="364">IF(D771&gt;=3,IF(AA769=1,1,0),0)+IF(D771&gt;=2,IF(AA770=1,1,0),0)+IF(D771&gt;=1,IF(AA771=1,1,0),0)</f>
        <v>0</v>
      </c>
      <c r="BJ771">
        <f t="shared" ref="BJ771:BJ834" si="365">IF(D771&gt;=3,IF(M769=2,1,0),0)+IF(D771&gt;=2,IF(M770=2,1,0),0)+IF(D771&gt;=1,IF(M771=2,1,0),0)</f>
        <v>0</v>
      </c>
      <c r="BK771">
        <f t="shared" si="361"/>
        <v>-0.4</v>
      </c>
      <c r="BL771">
        <f t="shared" ref="BL771:BL834" si="366">IF(D771&gt;=3,IF(AND(M769=2,OR(I769=40,J769=40,I769="AD",J769="AD")),1,0),0)+IF(D771&gt;=2,IF(AND(M770=2,OR(I770=40,J770=40,I770="AD",J770="AD")),1,0),0)+IF(D771&gt;=1,IF(AND(M771=2,OR(I771=40,J771=40,I771="AD",J771="AD")),1,0),0)</f>
        <v>0</v>
      </c>
      <c r="BM771">
        <f t="shared" ref="BM771:BM834" si="367">IF(D771&gt;=3,IF(AND(M769=2,OR(G769&gt;=5,H769&gt;=5)),1,0),0)+IF(D771&gt;=2,IF(AND(M770=2,OR(G770&gt;=5,H770&gt;=5)),1,0),0)+IF(D771&gt;=1,IF(AND(M771=2,OR(G771&gt;=5,H771&gt;=5)),1,0),0)</f>
        <v>0</v>
      </c>
      <c r="BN771">
        <f t="shared" ref="BN771:BN834" si="368">IF(D771&gt;=3,IF(AE769=1,1,0),0)+IF(D771&gt;=2,IF(AE770=1,1,0),0)+IF(D771&gt;=1,IF(AE771=1,1,0),0)</f>
        <v>0</v>
      </c>
      <c r="BO771">
        <f t="shared" ref="BO771:BO834" si="369">IF(D771&gt;=3,IF(S769=1,1,0),0)+IF(D771&gt;=2,IF(S770=1,1,0),0)+IF(D771&gt;=1,IF(S771=1,1,0),0)</f>
        <v>0</v>
      </c>
      <c r="BP771">
        <f t="shared" ref="BP771:BP834" si="370">IF(D771&gt;=3,IF(W769=1,1,0),0)+IF(D771&gt;=2,IF(W770=1,1,0),0)+IF(D771&gt;=1,IF(W771=1,1,0),0)</f>
        <v>0</v>
      </c>
      <c r="BQ771">
        <f t="shared" ref="BQ771:BQ834" si="371">IF(D771&gt;=3,IF(AND(K769=2,V769=0),1,0),0)+IF(D771&gt;=2,IF(AND(K770=2,V770=0),1,0),0)+IF(D771&gt;=1,IF(AND(K771=2,V771=0),1,0),0)</f>
        <v>2</v>
      </c>
      <c r="BR771">
        <f t="shared" ref="BR771:BR834" si="372">IF(D771&gt;=3,IF(M769=2,1,0),0)+IF(D771&gt;=2,IF(M770=2,1,0),0)+IF(M771=2,1,0)+IF(A772=A771,IF(M772=2,1,0),0)+IF(A773=A771,IF(M773=2,1,0),0)</f>
        <v>0</v>
      </c>
      <c r="BS771">
        <f>_xlfn.IFS(OR(BR771=0,BR771=1),-1,OR(BR771=2,BR771=3),0,OR(BR771=4,BR771=5),1)</f>
        <v>-1</v>
      </c>
      <c r="BT771">
        <f t="shared" si="358"/>
        <v>0</v>
      </c>
    </row>
    <row r="772" spans="1:72" x14ac:dyDescent="0.3">
      <c r="A772" s="1" t="s">
        <v>50</v>
      </c>
      <c r="B772" s="1">
        <v>2</v>
      </c>
      <c r="C772" s="1">
        <v>10</v>
      </c>
      <c r="D772" s="1">
        <v>122</v>
      </c>
      <c r="E772" s="1">
        <v>1</v>
      </c>
      <c r="F772" s="1">
        <v>0</v>
      </c>
      <c r="G772" s="1">
        <v>5</v>
      </c>
      <c r="H772" s="1">
        <v>4</v>
      </c>
      <c r="I772" s="1">
        <v>15</v>
      </c>
      <c r="J772" s="1">
        <v>0</v>
      </c>
      <c r="K772" s="1">
        <v>1</v>
      </c>
      <c r="L772" s="1">
        <v>1</v>
      </c>
      <c r="M772" s="1">
        <v>1</v>
      </c>
      <c r="N772" s="1">
        <v>66</v>
      </c>
      <c r="O772" s="1">
        <v>56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1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3">
        <f>IF(K772=1,1,0)</f>
        <v>1</v>
      </c>
      <c r="AG772" s="3">
        <f>IF(D772&gt;=3,IF(T770=1,1,0),0)+IF(D772&gt;=2,IF(T771=1,1,0),0)+IF(D772&gt;=1,IF(T772=1,1,0),0)</f>
        <v>0</v>
      </c>
      <c r="AH772" s="3">
        <f>IF(D772&gt;=3,IF(X770=1,1,0),0)+IF(D772&gt;=2,IF(X771=1,1,0),0)+IF(D772&gt;=1,IF(X772=1,1,0),0)</f>
        <v>0</v>
      </c>
      <c r="AI772" s="3">
        <f>IF(D772&gt;=3,IF(Z770=1,1,0),0)+IF(D772&gt;=2,IF(Z771=1,1,0),0)+IF(D772&gt;=1,IF(Z772=1,1,0),0)</f>
        <v>1</v>
      </c>
      <c r="AJ772" s="3">
        <f>IF(D772&gt;=3,IF(M770=1,1,0),0)+IF(D772&gt;=2,IF(M771=1,1,0),0)+IF(D772&gt;=1,IF(M772=1,1,0),0)</f>
        <v>3</v>
      </c>
      <c r="AK772" s="3">
        <f>0.6*(_xlfn.IFS(I772=0,0,I772=15,1,I772=30,2,I772=40,3,I772="AD",4,AND(I772&gt;0,I772&lt;=6),I772)-_xlfn.IFS(J772=0,0,J772=15,1,J772=30,2,J772=40,3,J772="AD",4,AND(J772&gt;0,J772&lt;=6),J772))+0.3*(G772-H772)+0.1*(E772-F772)</f>
        <v>0.99999999999999989</v>
      </c>
      <c r="AL772" s="3">
        <f>IF(D772&gt;=3,IF(AND(M770=1,OR(I770=40,J770=40,I770="AD",J770="AD")),1,0),0)+IF(D772&gt;=2,IF(AND(M771=1,OR(I771=40,J771=40,I771="AD",J771="AD")),1,0),0)+IF(D772&gt;=1,IF(AND(M772=1,OR(I772=40,J772=40,I772="AD",J772="AD")),1,0),0)</f>
        <v>1</v>
      </c>
      <c r="AM772" s="3">
        <f>IF(D772&gt;=3,IF(AND(M770=1,OR(G770&gt;=5,H770&gt;=5)),1,0),0)+IF(D772&gt;=2,IF(AND(M771=1,OR(G771&gt;=5,H771&gt;=5)),1,0),0)+IF(D772&gt;=1,IF(AND(M772=1,OR(G772&gt;=5,H772&gt;=5)),1,0),0)</f>
        <v>2</v>
      </c>
      <c r="AN772" s="3">
        <f>IF(D772&gt;=3,IF(AD770=1,1,0),0)+IF(D772&gt;=2,IF(AD771=1,1,0),0)+IF(D772&gt;=1,IF(AD772=1,1,0),0)</f>
        <v>1</v>
      </c>
      <c r="AO772" s="3">
        <f>IF(D772&gt;=3,IF(R770=1,1,0),0)+IF(D772&gt;=2,IF(R771=1,1,0),0)+IF(D772&gt;=1,IF(R772=1,1,0),0)</f>
        <v>0</v>
      </c>
      <c r="AP772" s="3">
        <f>IF(D772&gt;=3,IF(V770=1,1,0),0)+IF(D772&gt;=2,IF(V771=1,1,0),0)+IF(D772&gt;=1,IF(V772=1,1,0),0)</f>
        <v>0</v>
      </c>
      <c r="AQ772" s="3">
        <f>IF(D772&gt;=3,IF(AND(K770=1,V770=0),1,0),0)+IF(D772&gt;=2,IF(AND(K771=1,V771=0),1,0),0)+IF(D772&gt;=1,IF(AND(K772=1,V772=0),1,0),0)</f>
        <v>2</v>
      </c>
      <c r="AR772" s="3">
        <f t="shared" si="359"/>
        <v>4</v>
      </c>
      <c r="AS772" s="3">
        <f>_xlfn.IFS(OR(AR772=0,AR772=1),-1,OR(AR772=2,AR772=3),0,OR(AR772=4,AR772=5),1)</f>
        <v>1</v>
      </c>
      <c r="AT772" s="3">
        <f>AS772-AS771</f>
        <v>0</v>
      </c>
      <c r="BF772">
        <f t="shared" si="360"/>
        <v>0</v>
      </c>
      <c r="BG772">
        <f t="shared" si="362"/>
        <v>0</v>
      </c>
      <c r="BH772">
        <f t="shared" si="363"/>
        <v>2</v>
      </c>
      <c r="BI772">
        <f t="shared" si="364"/>
        <v>0</v>
      </c>
      <c r="BJ772">
        <f t="shared" si="365"/>
        <v>0</v>
      </c>
      <c r="BK772">
        <f t="shared" si="361"/>
        <v>-0.99999999999999989</v>
      </c>
      <c r="BL772">
        <f t="shared" si="366"/>
        <v>0</v>
      </c>
      <c r="BM772">
        <f t="shared" si="367"/>
        <v>0</v>
      </c>
      <c r="BN772">
        <f t="shared" si="368"/>
        <v>0</v>
      </c>
      <c r="BO772">
        <f t="shared" si="369"/>
        <v>0</v>
      </c>
      <c r="BP772">
        <f t="shared" si="370"/>
        <v>0</v>
      </c>
      <c r="BQ772">
        <f t="shared" si="371"/>
        <v>1</v>
      </c>
      <c r="BR772">
        <f t="shared" si="372"/>
        <v>1</v>
      </c>
      <c r="BS772">
        <f>_xlfn.IFS(OR(BR772=0,BR772=1),-1,OR(BR772=2,BR772=3),0,OR(BR772=4,BR772=5),1)</f>
        <v>-1</v>
      </c>
      <c r="BT772">
        <f>BS772-BS771</f>
        <v>0</v>
      </c>
    </row>
    <row r="773" spans="1:72" x14ac:dyDescent="0.3">
      <c r="A773" s="1" t="s">
        <v>50</v>
      </c>
      <c r="B773" s="1">
        <v>2</v>
      </c>
      <c r="C773" s="1">
        <v>10</v>
      </c>
      <c r="D773" s="1">
        <v>123</v>
      </c>
      <c r="E773" s="1">
        <v>1</v>
      </c>
      <c r="F773" s="1">
        <v>0</v>
      </c>
      <c r="G773" s="1">
        <v>5</v>
      </c>
      <c r="H773" s="1">
        <v>4</v>
      </c>
      <c r="I773" s="1">
        <v>30</v>
      </c>
      <c r="J773" s="1">
        <v>0</v>
      </c>
      <c r="K773" s="1">
        <v>1</v>
      </c>
      <c r="L773" s="1">
        <v>1</v>
      </c>
      <c r="M773" s="1">
        <v>1</v>
      </c>
      <c r="N773" s="1">
        <v>67</v>
      </c>
      <c r="O773" s="1">
        <v>56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3">
        <f>IF(K773=1,1,0)</f>
        <v>1</v>
      </c>
      <c r="AG773" s="3">
        <f>IF(D773&gt;=3,IF(T771=1,1,0),0)+IF(D773&gt;=2,IF(T772=1,1,0),0)+IF(D773&gt;=1,IF(T773=1,1,0),0)</f>
        <v>0</v>
      </c>
      <c r="AH773" s="3">
        <f>IF(D773&gt;=3,IF(X771=1,1,0),0)+IF(D773&gt;=2,IF(X772=1,1,0),0)+IF(D773&gt;=1,IF(X773=1,1,0),0)</f>
        <v>0</v>
      </c>
      <c r="AI773" s="3">
        <f>IF(D773&gt;=3,IF(Z771=1,1,0),0)+IF(D773&gt;=2,IF(Z772=1,1,0),0)+IF(D773&gt;=1,IF(Z773=1,1,0),0)</f>
        <v>1</v>
      </c>
      <c r="AJ773" s="3">
        <f>IF(D773&gt;=3,IF(M771=1,1,0),0)+IF(D773&gt;=2,IF(M772=1,1,0),0)+IF(D773&gt;=1,IF(M773=1,1,0),0)</f>
        <v>3</v>
      </c>
      <c r="AK773" s="3">
        <f>0.6*(_xlfn.IFS(I773=0,0,I773=15,1,I773=30,2,I773=40,3,I773="AD",4,AND(I773&gt;0,I773&lt;=6),I773)-_xlfn.IFS(J773=0,0,J773=15,1,J773=30,2,J773=40,3,J773="AD",4,AND(J773&gt;0,J773&lt;=6),J773))+0.3*(G773-H773)+0.1*(E773-F773)</f>
        <v>1.6</v>
      </c>
      <c r="AL773" s="3">
        <f>IF(D773&gt;=3,IF(AND(M771=1,OR(I771=40,J771=40,I771="AD",J771="AD")),1,0),0)+IF(D773&gt;=2,IF(AND(M772=1,OR(I772=40,J772=40,I772="AD",J772="AD")),1,0),0)+IF(D773&gt;=1,IF(AND(M773=1,OR(I773=40,J773=40,I773="AD",J773="AD")),1,0),0)</f>
        <v>0</v>
      </c>
      <c r="AM773" s="3">
        <f>IF(D773&gt;=3,IF(AND(M771=1,OR(G771&gt;=5,H771&gt;=5)),1,0),0)+IF(D773&gt;=2,IF(AND(M772=1,OR(G772&gt;=5,H772&gt;=5)),1,0),0)+IF(D773&gt;=1,IF(AND(M773=1,OR(G773&gt;=5,H773&gt;=5)),1,0),0)</f>
        <v>3</v>
      </c>
      <c r="AN773" s="3">
        <f>IF(D773&gt;=3,IF(AD771=1,1,0),0)+IF(D773&gt;=2,IF(AD772=1,1,0),0)+IF(D773&gt;=1,IF(AD773=1,1,0),0)</f>
        <v>0</v>
      </c>
      <c r="AO773" s="3">
        <f>IF(D773&gt;=3,IF(R771=1,1,0),0)+IF(D773&gt;=2,IF(R772=1,1,0),0)+IF(D773&gt;=1,IF(R773=1,1,0),0)</f>
        <v>0</v>
      </c>
      <c r="AP773" s="3">
        <f>IF(D773&gt;=3,IF(V771=1,1,0),0)+IF(D773&gt;=2,IF(V772=1,1,0),0)+IF(D773&gt;=1,IF(V773=1,1,0),0)</f>
        <v>0</v>
      </c>
      <c r="AQ773" s="3">
        <f>IF(D773&gt;=3,IF(AND(K771=1,V771=0),1,0),0)+IF(D773&gt;=2,IF(AND(K772=1,V772=0),1,0),0)+IF(D773&gt;=1,IF(AND(K773=1,V773=0),1,0),0)</f>
        <v>3</v>
      </c>
      <c r="AR773" s="3">
        <f>IF(D773&gt;=3,IF(M771=1,1,0),0)+IF(D773&gt;=2,IF(M772=1,1,0),0)+IF(M773=1,1,0)+IF(A774=A773,IF(M774=1,1,0),0)+IF(A775=A773,IF(M775=1,1,0),0)</f>
        <v>4</v>
      </c>
      <c r="AS773" s="3">
        <f>_xlfn.IFS(OR(AR773=0,AR773=1),-1,OR(AR773=2,AR773=3),0,OR(AR773=4,AR773=5),1)</f>
        <v>1</v>
      </c>
      <c r="AT773" s="3">
        <f>AS773-AS772</f>
        <v>0</v>
      </c>
      <c r="BF773">
        <f t="shared" si="360"/>
        <v>0</v>
      </c>
      <c r="BG773">
        <f t="shared" si="362"/>
        <v>0</v>
      </c>
      <c r="BH773">
        <f t="shared" si="363"/>
        <v>1</v>
      </c>
      <c r="BI773">
        <f t="shared" si="364"/>
        <v>0</v>
      </c>
      <c r="BJ773">
        <f t="shared" si="365"/>
        <v>0</v>
      </c>
      <c r="BK773">
        <f t="shared" si="361"/>
        <v>-1.6</v>
      </c>
      <c r="BL773">
        <f t="shared" si="366"/>
        <v>0</v>
      </c>
      <c r="BM773">
        <f t="shared" si="367"/>
        <v>0</v>
      </c>
      <c r="BN773">
        <f t="shared" si="368"/>
        <v>0</v>
      </c>
      <c r="BO773">
        <f t="shared" si="369"/>
        <v>0</v>
      </c>
      <c r="BP773">
        <f t="shared" si="370"/>
        <v>0</v>
      </c>
      <c r="BQ773">
        <f t="shared" si="371"/>
        <v>0</v>
      </c>
      <c r="BR773">
        <f t="shared" si="372"/>
        <v>1</v>
      </c>
      <c r="BS773">
        <f>_xlfn.IFS(OR(BR773=0,BR773=1),-1,OR(BR773=2,BR773=3),0,OR(BR773=4,BR773=5),1)</f>
        <v>-1</v>
      </c>
      <c r="BT773">
        <f>BS773-BS772</f>
        <v>0</v>
      </c>
    </row>
    <row r="774" spans="1:72" x14ac:dyDescent="0.3">
      <c r="A774" s="1" t="s">
        <v>50</v>
      </c>
      <c r="B774" s="1">
        <v>2</v>
      </c>
      <c r="C774" s="1">
        <v>10</v>
      </c>
      <c r="D774" s="1">
        <v>124</v>
      </c>
      <c r="E774" s="1">
        <v>1</v>
      </c>
      <c r="F774" s="1">
        <v>0</v>
      </c>
      <c r="G774" s="1">
        <v>5</v>
      </c>
      <c r="H774" s="1">
        <v>4</v>
      </c>
      <c r="I774" s="1">
        <v>40</v>
      </c>
      <c r="J774" s="1">
        <v>0</v>
      </c>
      <c r="K774" s="1">
        <v>1</v>
      </c>
      <c r="L774" s="1">
        <v>2</v>
      </c>
      <c r="M774" s="1">
        <v>2</v>
      </c>
      <c r="N774" s="1">
        <v>67</v>
      </c>
      <c r="O774" s="1">
        <v>57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</v>
      </c>
      <c r="W774" s="1">
        <v>0</v>
      </c>
      <c r="X774" s="1">
        <v>1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3">
        <f>IF(K774=1,1,0)</f>
        <v>1</v>
      </c>
      <c r="AG774" s="3">
        <f>IF(D774&gt;=3,IF(T772=1,1,0),0)+IF(D774&gt;=2,IF(T773=1,1,0),0)+IF(D774&gt;=1,IF(T774=1,1,0),0)</f>
        <v>0</v>
      </c>
      <c r="AH774" s="3">
        <f>IF(D774&gt;=3,IF(X772=1,1,0),0)+IF(D774&gt;=2,IF(X773=1,1,0),0)+IF(D774&gt;=1,IF(X774=1,1,0),0)</f>
        <v>1</v>
      </c>
      <c r="AI774" s="3">
        <f>IF(D774&gt;=3,IF(Z772=1,1,0),0)+IF(D774&gt;=2,IF(Z773=1,1,0),0)+IF(D774&gt;=1,IF(Z774=1,1,0),0)</f>
        <v>1</v>
      </c>
      <c r="AJ774" s="3">
        <f>IF(D774&gt;=3,IF(M772=1,1,0),0)+IF(D774&gt;=2,IF(M773=1,1,0),0)+IF(D774&gt;=1,IF(M774=1,1,0),0)</f>
        <v>2</v>
      </c>
      <c r="AK774" s="3">
        <f>0.6*(_xlfn.IFS(I774=0,0,I774=15,1,I774=30,2,I774=40,3,I774="AD",4,AND(I774&gt;0,I774&lt;=6),I774)-_xlfn.IFS(J774=0,0,J774=15,1,J774=30,2,J774=40,3,J774="AD",4,AND(J774&gt;0,J774&lt;=6),J774))+0.3*(G774-H774)+0.1*(E774-F774)</f>
        <v>2.1999999999999997</v>
      </c>
      <c r="AL774" s="3">
        <f>IF(D774&gt;=3,IF(AND(M772=1,OR(I772=40,J772=40,I772="AD",J772="AD")),1,0),0)+IF(D774&gt;=2,IF(AND(M773=1,OR(I773=40,J773=40,I773="AD",J773="AD")),1,0),0)+IF(D774&gt;=1,IF(AND(M774=1,OR(I774=40,J774=40,I774="AD",J774="AD")),1,0),0)</f>
        <v>0</v>
      </c>
      <c r="AM774" s="3">
        <f>IF(D774&gt;=3,IF(AND(M772=1,OR(G772&gt;=5,H772&gt;=5)),1,0),0)+IF(D774&gt;=2,IF(AND(M773=1,OR(G773&gt;=5,H773&gt;=5)),1,0),0)+IF(D774&gt;=1,IF(AND(M774=1,OR(G774&gt;=5,H774&gt;=5)),1,0),0)</f>
        <v>2</v>
      </c>
      <c r="AN774" s="3">
        <f>IF(D774&gt;=3,IF(AD772=1,1,0),0)+IF(D774&gt;=2,IF(AD773=1,1,0),0)+IF(D774&gt;=1,IF(AD774=1,1,0),0)</f>
        <v>0</v>
      </c>
      <c r="AO774" s="3">
        <f>IF(D774&gt;=3,IF(R772=1,1,0),0)+IF(D774&gt;=2,IF(R773=1,1,0),0)+IF(D774&gt;=1,IF(R774=1,1,0),0)</f>
        <v>0</v>
      </c>
      <c r="AP774" s="3">
        <f>IF(D774&gt;=3,IF(V772=1,1,0),0)+IF(D774&gt;=2,IF(V773=1,1,0),0)+IF(D774&gt;=1,IF(V774=1,1,0),0)</f>
        <v>1</v>
      </c>
      <c r="AQ774" s="3">
        <f>IF(D774&gt;=3,IF(AND(K772=1,V772=0),1,0),0)+IF(D774&gt;=2,IF(AND(K773=1,V773=0),1,0),0)+IF(D774&gt;=1,IF(AND(K774=1,V774=0),1,0),0)</f>
        <v>2</v>
      </c>
      <c r="AR774" s="3">
        <f>IF(D774&gt;=3,IF(M772=1,1,0),0)+IF(D774&gt;=2,IF(M773=1,1,0),0)+IF(M774=1,1,0)+IF(A775=A774,IF(M775=1,1,0),0)+IF(A776=A774,IF(M776=1,1,0),0)</f>
        <v>3</v>
      </c>
      <c r="AS774" s="3">
        <f>_xlfn.IFS(OR(AR774=0,AR774=1),-1,OR(AR774=2,AR774=3),0,OR(AR774=4,AR774=5),1)</f>
        <v>0</v>
      </c>
      <c r="AT774" s="3">
        <f>AS774-AS773</f>
        <v>-1</v>
      </c>
      <c r="BF774">
        <f t="shared" si="360"/>
        <v>0</v>
      </c>
      <c r="BG774">
        <f t="shared" si="362"/>
        <v>0</v>
      </c>
      <c r="BH774">
        <f t="shared" si="363"/>
        <v>0</v>
      </c>
      <c r="BI774">
        <f t="shared" si="364"/>
        <v>0</v>
      </c>
      <c r="BJ774">
        <f t="shared" si="365"/>
        <v>1</v>
      </c>
      <c r="BK774">
        <f t="shared" si="361"/>
        <v>-2.1999999999999997</v>
      </c>
      <c r="BL774">
        <f t="shared" si="366"/>
        <v>1</v>
      </c>
      <c r="BM774">
        <f t="shared" si="367"/>
        <v>1</v>
      </c>
      <c r="BN774">
        <f t="shared" si="368"/>
        <v>0</v>
      </c>
      <c r="BO774">
        <f t="shared" si="369"/>
        <v>0</v>
      </c>
      <c r="BP774">
        <f t="shared" si="370"/>
        <v>0</v>
      </c>
      <c r="BQ774">
        <f t="shared" si="371"/>
        <v>0</v>
      </c>
      <c r="BR774">
        <f t="shared" si="372"/>
        <v>1</v>
      </c>
      <c r="BS774">
        <f>_xlfn.IFS(OR(BR774=0,BR774=1),-1,OR(BR774=2,BR774=3),0,OR(BR774=4,BR774=5),1)</f>
        <v>-1</v>
      </c>
      <c r="BT774">
        <f>BS774-BS773</f>
        <v>0</v>
      </c>
    </row>
    <row r="775" spans="1:72" x14ac:dyDescent="0.3">
      <c r="A775" s="1" t="s">
        <v>50</v>
      </c>
      <c r="B775" s="1">
        <v>2</v>
      </c>
      <c r="C775" s="1">
        <v>10</v>
      </c>
      <c r="D775" s="1">
        <v>125</v>
      </c>
      <c r="E775" s="1">
        <v>1</v>
      </c>
      <c r="F775" s="1">
        <v>0</v>
      </c>
      <c r="G775" s="1">
        <v>5</v>
      </c>
      <c r="H775" s="1">
        <v>4</v>
      </c>
      <c r="I775" s="1">
        <v>40</v>
      </c>
      <c r="J775" s="1">
        <v>15</v>
      </c>
      <c r="K775" s="1">
        <v>1</v>
      </c>
      <c r="L775" s="1">
        <v>1</v>
      </c>
      <c r="M775" s="1">
        <v>1</v>
      </c>
      <c r="N775" s="1">
        <v>68</v>
      </c>
      <c r="O775" s="1">
        <v>57</v>
      </c>
      <c r="P775" s="1">
        <v>1</v>
      </c>
      <c r="Q775" s="1">
        <v>1</v>
      </c>
      <c r="R775" s="1">
        <v>0</v>
      </c>
      <c r="S775" s="1">
        <v>0</v>
      </c>
      <c r="T775" s="1">
        <v>1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1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3">
        <f>IF(K775=1,1,0)</f>
        <v>1</v>
      </c>
      <c r="AG775" s="3">
        <f>IF(D775&gt;=3,IF(T773=1,1,0),0)+IF(D775&gt;=2,IF(T774=1,1,0),0)+IF(D775&gt;=1,IF(T775=1,1,0),0)</f>
        <v>1</v>
      </c>
      <c r="AH775" s="3">
        <f>IF(D775&gt;=3,IF(X773=1,1,0),0)+IF(D775&gt;=2,IF(X774=1,1,0),0)+IF(D775&gt;=1,IF(X775=1,1,0),0)</f>
        <v>1</v>
      </c>
      <c r="AI775" s="3">
        <f>IF(D775&gt;=3,IF(Z773=1,1,0),0)+IF(D775&gt;=2,IF(Z774=1,1,0),0)+IF(D775&gt;=1,IF(Z775=1,1,0),0)</f>
        <v>1</v>
      </c>
      <c r="AJ775" s="3">
        <f>IF(D775&gt;=3,IF(M773=1,1,0),0)+IF(D775&gt;=2,IF(M774=1,1,0),0)+IF(D775&gt;=1,IF(M775=1,1,0),0)</f>
        <v>2</v>
      </c>
      <c r="AK775" s="3">
        <f>0.6*(_xlfn.IFS(I775=0,0,I775=15,1,I775=30,2,I775=40,3,I775="AD",4,AND(I775&gt;0,I775&lt;=6),I775)-_xlfn.IFS(J775=0,0,J775=15,1,J775=30,2,J775=40,3,J775="AD",4,AND(J775&gt;0,J775&lt;=6),J775))+0.3*(G775-H775)+0.1*(E775-F775)</f>
        <v>1.6</v>
      </c>
      <c r="AL775" s="3">
        <f>IF(D775&gt;=3,IF(AND(M773=1,OR(I773=40,J773=40,I773="AD",J773="AD")),1,0),0)+IF(D775&gt;=2,IF(AND(M774=1,OR(I774=40,J774=40,I774="AD",J774="AD")),1,0),0)+IF(D775&gt;=1,IF(AND(M775=1,OR(I775=40,J775=40,I775="AD",J775="AD")),1,0),0)</f>
        <v>1</v>
      </c>
      <c r="AM775" s="3">
        <f>IF(D775&gt;=3,IF(AND(M773=1,OR(G773&gt;=5,H773&gt;=5)),1,0),0)+IF(D775&gt;=2,IF(AND(M774=1,OR(G774&gt;=5,H774&gt;=5)),1,0),0)+IF(D775&gt;=1,IF(AND(M775=1,OR(G775&gt;=5,H775&gt;=5)),1,0),0)</f>
        <v>2</v>
      </c>
      <c r="AN775" s="3">
        <f>IF(D775&gt;=3,IF(AD773=1,1,0),0)+IF(D775&gt;=2,IF(AD774=1,1,0),0)+IF(D775&gt;=1,IF(AD775=1,1,0),0)</f>
        <v>0</v>
      </c>
      <c r="AO775" s="3">
        <f>IF(D775&gt;=3,IF(R773=1,1,0),0)+IF(D775&gt;=2,IF(R774=1,1,0),0)+IF(D775&gt;=1,IF(R775=1,1,0),0)</f>
        <v>0</v>
      </c>
      <c r="AP775" s="3">
        <f>IF(D775&gt;=3,IF(V773=1,1,0),0)+IF(D775&gt;=2,IF(V774=1,1,0),0)+IF(D775&gt;=1,IF(V775=1,1,0),0)</f>
        <v>1</v>
      </c>
      <c r="AQ775" s="3">
        <f>IF(D775&gt;=3,IF(AND(K773=1,V773=0),1,0),0)+IF(D775&gt;=2,IF(AND(K774=1,V774=0),1,0),0)+IF(D775&gt;=1,IF(AND(K775=1,V775=0),1,0),0)</f>
        <v>2</v>
      </c>
      <c r="AR775" s="3">
        <f>IF(D775&gt;=3,IF(M773=1,1,0),0)+IF(D775&gt;=2,IF(M774=1,1,0),0)+IF(M775=1,1,0)+IF(A776=A775,IF(M776=1,1,0),0)+IF(A777=A775,IF(M777=1,1,0),0)</f>
        <v>2</v>
      </c>
      <c r="AS775" s="3">
        <f>_xlfn.IFS(OR(AR775=0,AR775=1),-1,OR(AR775=2,AR775=3),0,OR(AR775=4,AR775=5),1)</f>
        <v>0</v>
      </c>
      <c r="AT775" s="3">
        <f>AS775-AS774</f>
        <v>0</v>
      </c>
      <c r="BF775">
        <f t="shared" si="360"/>
        <v>0</v>
      </c>
      <c r="BG775">
        <f t="shared" si="362"/>
        <v>0</v>
      </c>
      <c r="BH775">
        <f t="shared" si="363"/>
        <v>0</v>
      </c>
      <c r="BI775">
        <f t="shared" si="364"/>
        <v>0</v>
      </c>
      <c r="BJ775">
        <f t="shared" si="365"/>
        <v>1</v>
      </c>
      <c r="BK775">
        <f t="shared" si="361"/>
        <v>-1.6</v>
      </c>
      <c r="BL775">
        <f t="shared" si="366"/>
        <v>1</v>
      </c>
      <c r="BM775">
        <f t="shared" si="367"/>
        <v>1</v>
      </c>
      <c r="BN775">
        <f t="shared" si="368"/>
        <v>0</v>
      </c>
      <c r="BO775">
        <f t="shared" si="369"/>
        <v>0</v>
      </c>
      <c r="BP775">
        <f t="shared" si="370"/>
        <v>0</v>
      </c>
      <c r="BQ775">
        <f t="shared" si="371"/>
        <v>0</v>
      </c>
      <c r="BR775">
        <f t="shared" si="372"/>
        <v>1</v>
      </c>
      <c r="BS775">
        <f>_xlfn.IFS(OR(BR775=0,BR775=1),-1,OR(BR775=2,BR775=3),0,OR(BR775=4,BR775=5),1)</f>
        <v>-1</v>
      </c>
      <c r="BT775">
        <f>BS775-BS774</f>
        <v>0</v>
      </c>
    </row>
    <row r="776" spans="1:72" x14ac:dyDescent="0.3">
      <c r="A776" s="3" t="s">
        <v>45</v>
      </c>
      <c r="B776" s="3">
        <v>1</v>
      </c>
      <c r="C776" s="3">
        <v>1</v>
      </c>
      <c r="D776" s="3">
        <v>1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2</v>
      </c>
      <c r="L776" s="3">
        <v>2</v>
      </c>
      <c r="M776" s="3">
        <v>2</v>
      </c>
      <c r="N776" s="3">
        <v>0</v>
      </c>
      <c r="O776" s="3">
        <v>1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1</v>
      </c>
      <c r="AB776" s="3">
        <v>0</v>
      </c>
      <c r="AC776" s="3">
        <v>0</v>
      </c>
      <c r="AD776" s="3">
        <v>0</v>
      </c>
      <c r="AE776" s="3">
        <v>0</v>
      </c>
      <c r="AF776" s="3">
        <v>1</v>
      </c>
      <c r="AG776" s="3">
        <v>0</v>
      </c>
      <c r="AH776" s="3">
        <v>0</v>
      </c>
      <c r="AI776" s="3">
        <v>1</v>
      </c>
      <c r="AJ776" s="3">
        <v>1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1</v>
      </c>
      <c r="AR776" s="3">
        <v>3</v>
      </c>
      <c r="AS776" s="3">
        <v>0</v>
      </c>
      <c r="AT776" s="3">
        <v>0</v>
      </c>
    </row>
    <row r="777" spans="1:72" x14ac:dyDescent="0.3">
      <c r="A777" s="3" t="s">
        <v>45</v>
      </c>
      <c r="B777" s="3">
        <v>1</v>
      </c>
      <c r="C777" s="3">
        <v>1</v>
      </c>
      <c r="D777" s="3">
        <v>2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15</v>
      </c>
      <c r="K777" s="3">
        <v>2</v>
      </c>
      <c r="L777" s="3">
        <v>1</v>
      </c>
      <c r="M777" s="3">
        <v>2</v>
      </c>
      <c r="N777" s="3">
        <v>0</v>
      </c>
      <c r="O777" s="3">
        <v>2</v>
      </c>
      <c r="P777" s="3">
        <v>0</v>
      </c>
      <c r="Q777" s="3">
        <v>0</v>
      </c>
      <c r="R777" s="3">
        <v>0</v>
      </c>
      <c r="S777" s="3">
        <v>1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1</v>
      </c>
      <c r="AG777" s="3">
        <v>1</v>
      </c>
      <c r="AH777" s="3">
        <v>0</v>
      </c>
      <c r="AI777" s="3">
        <v>1</v>
      </c>
      <c r="AJ777" s="3">
        <v>2</v>
      </c>
      <c r="AK777" s="3">
        <v>0.6</v>
      </c>
      <c r="AL777" s="3">
        <v>0</v>
      </c>
      <c r="AM777" s="3">
        <v>0</v>
      </c>
      <c r="AN777" s="3">
        <v>0</v>
      </c>
      <c r="AO777" s="3">
        <v>1</v>
      </c>
      <c r="AP777" s="3">
        <v>0</v>
      </c>
      <c r="AQ777" s="3">
        <v>2</v>
      </c>
      <c r="AR777" s="3">
        <v>3</v>
      </c>
      <c r="AS777" s="3">
        <v>0</v>
      </c>
      <c r="AT777" s="3">
        <v>0</v>
      </c>
    </row>
    <row r="778" spans="1:72" x14ac:dyDescent="0.3">
      <c r="A778" s="3" t="s">
        <v>45</v>
      </c>
      <c r="B778" s="3">
        <v>1</v>
      </c>
      <c r="C778" s="3">
        <v>1</v>
      </c>
      <c r="D778" s="3">
        <v>3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30</v>
      </c>
      <c r="K778" s="3">
        <v>2</v>
      </c>
      <c r="L778" s="3">
        <v>1</v>
      </c>
      <c r="M778" s="3">
        <v>2</v>
      </c>
      <c r="N778" s="3">
        <v>0</v>
      </c>
      <c r="O778" s="3">
        <v>3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1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1</v>
      </c>
      <c r="AG778" s="3">
        <v>2</v>
      </c>
      <c r="AH778" s="3">
        <v>0</v>
      </c>
      <c r="AI778" s="3">
        <v>1</v>
      </c>
      <c r="AJ778" s="3">
        <v>3</v>
      </c>
      <c r="AK778" s="3">
        <v>1.2</v>
      </c>
      <c r="AL778" s="3">
        <v>0</v>
      </c>
      <c r="AM778" s="3">
        <v>0</v>
      </c>
      <c r="AN778" s="3">
        <v>0</v>
      </c>
      <c r="AO778" s="3">
        <v>1</v>
      </c>
      <c r="AP778" s="3">
        <v>0</v>
      </c>
      <c r="AQ778" s="3">
        <v>3</v>
      </c>
      <c r="AR778" s="3">
        <v>4</v>
      </c>
      <c r="AS778" s="3">
        <v>1</v>
      </c>
      <c r="AT778" s="3">
        <v>1</v>
      </c>
    </row>
    <row r="779" spans="1:72" x14ac:dyDescent="0.3">
      <c r="A779" s="3" t="s">
        <v>45</v>
      </c>
      <c r="B779" s="3">
        <v>1</v>
      </c>
      <c r="C779" s="3">
        <v>1</v>
      </c>
      <c r="D779" s="3">
        <v>4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40</v>
      </c>
      <c r="K779" s="3">
        <v>2</v>
      </c>
      <c r="L779" s="3">
        <v>2</v>
      </c>
      <c r="M779" s="3">
        <v>1</v>
      </c>
      <c r="N779" s="3">
        <v>1</v>
      </c>
      <c r="O779" s="3">
        <v>3</v>
      </c>
      <c r="P779" s="3">
        <v>0</v>
      </c>
      <c r="Q779" s="3">
        <v>0</v>
      </c>
      <c r="R779" s="3">
        <v>0</v>
      </c>
      <c r="S779" s="3">
        <v>0</v>
      </c>
      <c r="T779" s="3">
        <v>1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1</v>
      </c>
      <c r="AG779" s="3">
        <v>2</v>
      </c>
      <c r="AH779" s="3">
        <v>0</v>
      </c>
      <c r="AI779" s="3">
        <v>0</v>
      </c>
      <c r="AJ779" s="3">
        <v>2</v>
      </c>
      <c r="AK779" s="3">
        <v>1.8</v>
      </c>
      <c r="AL779" s="3">
        <v>0</v>
      </c>
      <c r="AM779" s="3">
        <v>0</v>
      </c>
      <c r="AN779" s="3">
        <v>0</v>
      </c>
      <c r="AO779" s="3">
        <v>1</v>
      </c>
      <c r="AP779" s="3">
        <v>0</v>
      </c>
      <c r="AQ779" s="3">
        <v>3</v>
      </c>
      <c r="AR779" s="3">
        <v>3</v>
      </c>
      <c r="AS779" s="3">
        <v>0</v>
      </c>
      <c r="AT779" s="3">
        <v>-1</v>
      </c>
    </row>
    <row r="780" spans="1:72" x14ac:dyDescent="0.3">
      <c r="A780" s="3" t="s">
        <v>45</v>
      </c>
      <c r="B780" s="3">
        <v>1</v>
      </c>
      <c r="C780" s="3">
        <v>1</v>
      </c>
      <c r="D780" s="3">
        <v>5</v>
      </c>
      <c r="E780" s="3">
        <v>0</v>
      </c>
      <c r="F780" s="3">
        <v>0</v>
      </c>
      <c r="G780" s="3">
        <v>0</v>
      </c>
      <c r="H780" s="3">
        <v>0</v>
      </c>
      <c r="I780" s="3">
        <v>15</v>
      </c>
      <c r="J780" s="3">
        <v>40</v>
      </c>
      <c r="K780" s="3">
        <v>2</v>
      </c>
      <c r="L780" s="3">
        <v>2</v>
      </c>
      <c r="M780" s="3">
        <v>2</v>
      </c>
      <c r="N780" s="3">
        <v>1</v>
      </c>
      <c r="O780" s="3">
        <v>4</v>
      </c>
      <c r="P780" s="3">
        <v>2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1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1</v>
      </c>
      <c r="AG780" s="3">
        <v>1</v>
      </c>
      <c r="AH780" s="3">
        <v>0</v>
      </c>
      <c r="AI780" s="3">
        <v>0</v>
      </c>
      <c r="AJ780" s="3">
        <v>2</v>
      </c>
      <c r="AK780" s="3">
        <v>1.2</v>
      </c>
      <c r="AL780" s="3">
        <v>1</v>
      </c>
      <c r="AM780" s="3">
        <v>0</v>
      </c>
      <c r="AN780" s="3">
        <v>0</v>
      </c>
      <c r="AO780" s="3">
        <v>0</v>
      </c>
      <c r="AP780" s="3">
        <v>0</v>
      </c>
      <c r="AQ780" s="3">
        <v>3</v>
      </c>
      <c r="AR780" s="3">
        <v>2</v>
      </c>
      <c r="AS780" s="3">
        <v>0</v>
      </c>
      <c r="AT780" s="3">
        <v>0</v>
      </c>
    </row>
    <row r="781" spans="1:72" x14ac:dyDescent="0.3">
      <c r="A781" s="3" t="s">
        <v>45</v>
      </c>
      <c r="B781" s="3">
        <v>1</v>
      </c>
      <c r="C781" s="3">
        <v>2</v>
      </c>
      <c r="D781" s="3">
        <v>6</v>
      </c>
      <c r="E781" s="3">
        <v>0</v>
      </c>
      <c r="F781" s="3">
        <v>0</v>
      </c>
      <c r="G781" s="3">
        <v>0</v>
      </c>
      <c r="H781" s="3">
        <v>1</v>
      </c>
      <c r="I781" s="3">
        <v>0</v>
      </c>
      <c r="J781" s="3">
        <v>0</v>
      </c>
      <c r="K781" s="3">
        <v>1</v>
      </c>
      <c r="L781" s="3">
        <v>1</v>
      </c>
      <c r="M781" s="3">
        <v>1</v>
      </c>
      <c r="N781" s="3">
        <v>2</v>
      </c>
      <c r="O781" s="3">
        <v>4</v>
      </c>
      <c r="P781" s="3">
        <v>0</v>
      </c>
      <c r="Q781" s="3">
        <v>0</v>
      </c>
      <c r="R781" s="3">
        <v>1</v>
      </c>
      <c r="S781" s="3">
        <v>0</v>
      </c>
      <c r="T781" s="3">
        <v>1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1</v>
      </c>
      <c r="AM781" s="3">
        <v>0</v>
      </c>
      <c r="AN781" s="3">
        <v>0</v>
      </c>
      <c r="AO781" s="3">
        <v>0</v>
      </c>
      <c r="AP781" s="3">
        <v>0</v>
      </c>
      <c r="AQ781" s="3">
        <v>2</v>
      </c>
      <c r="AR781" s="3">
        <v>1</v>
      </c>
      <c r="AS781" s="3">
        <v>-1</v>
      </c>
      <c r="AT781" s="3">
        <v>-1</v>
      </c>
    </row>
    <row r="782" spans="1:72" x14ac:dyDescent="0.3">
      <c r="A782" s="3" t="s">
        <v>45</v>
      </c>
      <c r="B782" s="3">
        <v>1</v>
      </c>
      <c r="C782" s="3">
        <v>2</v>
      </c>
      <c r="D782" s="3">
        <v>7</v>
      </c>
      <c r="E782" s="3">
        <v>0</v>
      </c>
      <c r="F782" s="3">
        <v>0</v>
      </c>
      <c r="G782" s="3">
        <v>0</v>
      </c>
      <c r="H782" s="3">
        <v>1</v>
      </c>
      <c r="I782" s="3">
        <v>15</v>
      </c>
      <c r="J782" s="3">
        <v>0</v>
      </c>
      <c r="K782" s="3">
        <v>1</v>
      </c>
      <c r="L782" s="3">
        <v>2</v>
      </c>
      <c r="M782" s="3">
        <v>1</v>
      </c>
      <c r="N782" s="3">
        <v>3</v>
      </c>
      <c r="O782" s="3">
        <v>4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1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1</v>
      </c>
      <c r="AI782" s="3">
        <v>0</v>
      </c>
      <c r="AJ782" s="3">
        <v>1</v>
      </c>
      <c r="AK782" s="3">
        <v>-0.3</v>
      </c>
      <c r="AL782" s="3">
        <v>1</v>
      </c>
      <c r="AM782" s="3">
        <v>0</v>
      </c>
      <c r="AN782" s="3">
        <v>0</v>
      </c>
      <c r="AO782" s="3">
        <v>0</v>
      </c>
      <c r="AP782" s="3">
        <v>0</v>
      </c>
      <c r="AQ782" s="3">
        <v>1</v>
      </c>
      <c r="AR782" s="3">
        <v>1</v>
      </c>
      <c r="AS782" s="3">
        <v>-1</v>
      </c>
      <c r="AT782" s="3">
        <v>0</v>
      </c>
    </row>
    <row r="783" spans="1:72" x14ac:dyDescent="0.3">
      <c r="A783" s="3" t="s">
        <v>45</v>
      </c>
      <c r="B783" s="3">
        <v>1</v>
      </c>
      <c r="C783" s="3">
        <v>2</v>
      </c>
      <c r="D783" s="3">
        <v>8</v>
      </c>
      <c r="E783" s="3">
        <v>0</v>
      </c>
      <c r="F783" s="3">
        <v>0</v>
      </c>
      <c r="G783" s="3">
        <v>0</v>
      </c>
      <c r="H783" s="3">
        <v>1</v>
      </c>
      <c r="I783" s="3">
        <v>30</v>
      </c>
      <c r="J783" s="3">
        <v>0</v>
      </c>
      <c r="K783" s="3">
        <v>1</v>
      </c>
      <c r="L783" s="3">
        <v>1</v>
      </c>
      <c r="M783" s="3">
        <v>1</v>
      </c>
      <c r="N783" s="3">
        <v>4</v>
      </c>
      <c r="O783" s="3">
        <v>4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1</v>
      </c>
      <c r="AI783" s="3">
        <v>0</v>
      </c>
      <c r="AJ783" s="3">
        <v>0</v>
      </c>
      <c r="AK783" s="3">
        <v>-0.9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1</v>
      </c>
      <c r="AS783" s="3">
        <v>-1</v>
      </c>
      <c r="AT783" s="3">
        <v>0</v>
      </c>
    </row>
    <row r="784" spans="1:72" x14ac:dyDescent="0.3">
      <c r="A784" s="3" t="s">
        <v>45</v>
      </c>
      <c r="B784" s="3">
        <v>1</v>
      </c>
      <c r="C784" s="3">
        <v>2</v>
      </c>
      <c r="D784" s="3">
        <v>9</v>
      </c>
      <c r="E784" s="3">
        <v>0</v>
      </c>
      <c r="F784" s="3">
        <v>0</v>
      </c>
      <c r="G784" s="3">
        <v>0</v>
      </c>
      <c r="H784" s="3">
        <v>1</v>
      </c>
      <c r="I784" s="3">
        <v>40</v>
      </c>
      <c r="J784" s="3">
        <v>0</v>
      </c>
      <c r="K784" s="3">
        <v>1</v>
      </c>
      <c r="L784" s="3">
        <v>2</v>
      </c>
      <c r="M784" s="3">
        <v>1</v>
      </c>
      <c r="N784" s="3">
        <v>5</v>
      </c>
      <c r="O784" s="3">
        <v>4</v>
      </c>
      <c r="P784" s="3">
        <v>1</v>
      </c>
      <c r="Q784" s="3">
        <v>0</v>
      </c>
      <c r="R784" s="3">
        <v>0</v>
      </c>
      <c r="S784" s="3">
        <v>0</v>
      </c>
      <c r="T784" s="3">
        <v>1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1</v>
      </c>
      <c r="AI784" s="3">
        <v>0</v>
      </c>
      <c r="AJ784" s="3">
        <v>0</v>
      </c>
      <c r="AK784" s="3">
        <v>-1.5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2</v>
      </c>
      <c r="AS784" s="3">
        <v>0</v>
      </c>
      <c r="AT784" s="3">
        <v>1</v>
      </c>
    </row>
    <row r="785" spans="1:46" x14ac:dyDescent="0.3">
      <c r="A785" s="3" t="s">
        <v>45</v>
      </c>
      <c r="B785" s="3">
        <v>1</v>
      </c>
      <c r="C785" s="3">
        <v>3</v>
      </c>
      <c r="D785" s="3">
        <v>10</v>
      </c>
      <c r="E785" s="3">
        <v>0</v>
      </c>
      <c r="F785" s="3">
        <v>0</v>
      </c>
      <c r="G785" s="3">
        <v>1</v>
      </c>
      <c r="H785" s="3">
        <v>1</v>
      </c>
      <c r="I785" s="3">
        <v>0</v>
      </c>
      <c r="J785" s="3">
        <v>0</v>
      </c>
      <c r="K785" s="3">
        <v>2</v>
      </c>
      <c r="L785" s="3">
        <v>1</v>
      </c>
      <c r="M785" s="3">
        <v>2</v>
      </c>
      <c r="N785" s="3">
        <v>5</v>
      </c>
      <c r="O785" s="3">
        <v>5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1</v>
      </c>
      <c r="AR785" s="3">
        <v>2</v>
      </c>
      <c r="AS785" s="3">
        <v>0</v>
      </c>
      <c r="AT785" s="3">
        <v>0</v>
      </c>
    </row>
    <row r="786" spans="1:46" x14ac:dyDescent="0.3">
      <c r="A786" s="3" t="s">
        <v>45</v>
      </c>
      <c r="B786" s="3">
        <v>1</v>
      </c>
      <c r="C786" s="3">
        <v>3</v>
      </c>
      <c r="D786" s="3">
        <v>11</v>
      </c>
      <c r="E786" s="3">
        <v>0</v>
      </c>
      <c r="F786" s="3">
        <v>0</v>
      </c>
      <c r="G786" s="3">
        <v>1</v>
      </c>
      <c r="H786" s="3">
        <v>1</v>
      </c>
      <c r="I786" s="3">
        <v>0</v>
      </c>
      <c r="J786" s="3">
        <v>15</v>
      </c>
      <c r="K786" s="3">
        <v>2</v>
      </c>
      <c r="L786" s="3">
        <v>1</v>
      </c>
      <c r="M786" s="3">
        <v>2</v>
      </c>
      <c r="N786" s="3">
        <v>5</v>
      </c>
      <c r="O786" s="3">
        <v>6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1</v>
      </c>
      <c r="AG786" s="3">
        <v>0</v>
      </c>
      <c r="AH786" s="3">
        <v>0</v>
      </c>
      <c r="AI786" s="3">
        <v>0</v>
      </c>
      <c r="AJ786" s="3">
        <v>2</v>
      </c>
      <c r="AK786" s="3">
        <v>0.6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2</v>
      </c>
      <c r="AR786" s="3">
        <v>3</v>
      </c>
      <c r="AS786" s="3">
        <v>0</v>
      </c>
      <c r="AT786" s="3">
        <v>0</v>
      </c>
    </row>
    <row r="787" spans="1:46" x14ac:dyDescent="0.3">
      <c r="A787" s="3" t="s">
        <v>45</v>
      </c>
      <c r="B787" s="3">
        <v>1</v>
      </c>
      <c r="C787" s="3">
        <v>3</v>
      </c>
      <c r="D787" s="3">
        <v>12</v>
      </c>
      <c r="E787" s="3">
        <v>0</v>
      </c>
      <c r="F787" s="3">
        <v>0</v>
      </c>
      <c r="G787" s="3">
        <v>1</v>
      </c>
      <c r="H787" s="3">
        <v>1</v>
      </c>
      <c r="I787" s="3">
        <v>0</v>
      </c>
      <c r="J787" s="3">
        <v>30</v>
      </c>
      <c r="K787" s="3">
        <v>2</v>
      </c>
      <c r="L787" s="3">
        <v>2</v>
      </c>
      <c r="M787" s="3">
        <v>1</v>
      </c>
      <c r="N787" s="3">
        <v>6</v>
      </c>
      <c r="O787" s="3">
        <v>6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</v>
      </c>
      <c r="X787" s="3">
        <v>0</v>
      </c>
      <c r="Y787" s="3">
        <v>1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1</v>
      </c>
      <c r="AG787" s="3">
        <v>0</v>
      </c>
      <c r="AH787" s="3">
        <v>1</v>
      </c>
      <c r="AI787" s="3">
        <v>0</v>
      </c>
      <c r="AJ787" s="3">
        <v>2</v>
      </c>
      <c r="AK787" s="3">
        <v>1.2</v>
      </c>
      <c r="AL787" s="3">
        <v>0</v>
      </c>
      <c r="AM787" s="3">
        <v>0</v>
      </c>
      <c r="AN787" s="3">
        <v>0</v>
      </c>
      <c r="AO787" s="3">
        <v>0</v>
      </c>
      <c r="AP787" s="3">
        <v>1</v>
      </c>
      <c r="AQ787" s="3">
        <v>3</v>
      </c>
      <c r="AR787" s="3">
        <v>4</v>
      </c>
      <c r="AS787" s="3">
        <v>1</v>
      </c>
      <c r="AT787" s="3">
        <v>1</v>
      </c>
    </row>
    <row r="788" spans="1:46" x14ac:dyDescent="0.3">
      <c r="A788" s="3" t="s">
        <v>45</v>
      </c>
      <c r="B788" s="3">
        <v>1</v>
      </c>
      <c r="C788" s="3">
        <v>3</v>
      </c>
      <c r="D788" s="3">
        <v>13</v>
      </c>
      <c r="E788" s="3">
        <v>0</v>
      </c>
      <c r="F788" s="3">
        <v>0</v>
      </c>
      <c r="G788" s="3">
        <v>1</v>
      </c>
      <c r="H788" s="3">
        <v>1</v>
      </c>
      <c r="I788" s="3">
        <v>15</v>
      </c>
      <c r="J788" s="3">
        <v>30</v>
      </c>
      <c r="K788" s="3">
        <v>2</v>
      </c>
      <c r="L788" s="3">
        <v>1</v>
      </c>
      <c r="M788" s="3">
        <v>2</v>
      </c>
      <c r="N788" s="3">
        <v>6</v>
      </c>
      <c r="O788" s="3">
        <v>7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1</v>
      </c>
      <c r="AG788" s="3">
        <v>0</v>
      </c>
      <c r="AH788" s="3">
        <v>1</v>
      </c>
      <c r="AI788" s="3">
        <v>0</v>
      </c>
      <c r="AJ788" s="3">
        <v>2</v>
      </c>
      <c r="AK788" s="3">
        <v>0.6</v>
      </c>
      <c r="AL788" s="3">
        <v>0</v>
      </c>
      <c r="AM788" s="3">
        <v>0</v>
      </c>
      <c r="AN788" s="3">
        <v>0</v>
      </c>
      <c r="AO788" s="3">
        <v>0</v>
      </c>
      <c r="AP788" s="3">
        <v>1</v>
      </c>
      <c r="AQ788" s="3">
        <v>3</v>
      </c>
      <c r="AR788" s="3">
        <v>4</v>
      </c>
      <c r="AS788" s="3">
        <v>1</v>
      </c>
      <c r="AT788" s="3">
        <v>0</v>
      </c>
    </row>
    <row r="789" spans="1:46" x14ac:dyDescent="0.3">
      <c r="A789" s="3" t="s">
        <v>45</v>
      </c>
      <c r="B789" s="3">
        <v>1</v>
      </c>
      <c r="C789" s="3">
        <v>3</v>
      </c>
      <c r="D789" s="3">
        <v>14</v>
      </c>
      <c r="E789" s="3">
        <v>0</v>
      </c>
      <c r="F789" s="3">
        <v>0</v>
      </c>
      <c r="G789" s="3">
        <v>1</v>
      </c>
      <c r="H789" s="3">
        <v>1</v>
      </c>
      <c r="I789" s="3">
        <v>15</v>
      </c>
      <c r="J789" s="3">
        <v>40</v>
      </c>
      <c r="K789" s="3">
        <v>2</v>
      </c>
      <c r="L789" s="3">
        <v>1</v>
      </c>
      <c r="M789" s="3">
        <v>2</v>
      </c>
      <c r="N789" s="3">
        <v>6</v>
      </c>
      <c r="O789" s="3">
        <v>8</v>
      </c>
      <c r="P789" s="3">
        <v>2</v>
      </c>
      <c r="Q789" s="3">
        <v>0</v>
      </c>
      <c r="R789" s="3">
        <v>0</v>
      </c>
      <c r="S789" s="3">
        <v>0</v>
      </c>
      <c r="T789" s="3">
        <v>0</v>
      </c>
      <c r="U789" s="3">
        <v>1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1</v>
      </c>
      <c r="AG789" s="3">
        <v>1</v>
      </c>
      <c r="AH789" s="3">
        <v>1</v>
      </c>
      <c r="AI789" s="3">
        <v>0</v>
      </c>
      <c r="AJ789" s="3">
        <v>2</v>
      </c>
      <c r="AK789" s="3">
        <v>1.2</v>
      </c>
      <c r="AL789" s="3">
        <v>1</v>
      </c>
      <c r="AM789" s="3">
        <v>0</v>
      </c>
      <c r="AN789" s="3">
        <v>0</v>
      </c>
      <c r="AO789" s="3">
        <v>0</v>
      </c>
      <c r="AP789" s="3">
        <v>1</v>
      </c>
      <c r="AQ789" s="3">
        <v>3</v>
      </c>
      <c r="AR789" s="3">
        <v>4</v>
      </c>
      <c r="AS789" s="3">
        <v>1</v>
      </c>
      <c r="AT789" s="3">
        <v>0</v>
      </c>
    </row>
    <row r="790" spans="1:46" x14ac:dyDescent="0.3">
      <c r="A790" s="3" t="s">
        <v>45</v>
      </c>
      <c r="B790" s="3">
        <v>1</v>
      </c>
      <c r="C790" s="3">
        <v>4</v>
      </c>
      <c r="D790" s="3">
        <v>15</v>
      </c>
      <c r="E790" s="3">
        <v>0</v>
      </c>
      <c r="F790" s="3">
        <v>0</v>
      </c>
      <c r="G790" s="3">
        <v>1</v>
      </c>
      <c r="H790" s="3">
        <v>2</v>
      </c>
      <c r="I790" s="3">
        <v>0</v>
      </c>
      <c r="J790" s="3">
        <v>0</v>
      </c>
      <c r="K790" s="3">
        <v>1</v>
      </c>
      <c r="L790" s="3">
        <v>2</v>
      </c>
      <c r="M790" s="3">
        <v>2</v>
      </c>
      <c r="N790" s="3">
        <v>6</v>
      </c>
      <c r="O790" s="3">
        <v>9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1</v>
      </c>
      <c r="AH790" s="3">
        <v>0</v>
      </c>
      <c r="AI790" s="3">
        <v>0</v>
      </c>
      <c r="AJ790" s="3">
        <v>3</v>
      </c>
      <c r="AK790" s="3">
        <v>0.3</v>
      </c>
      <c r="AL790" s="3">
        <v>1</v>
      </c>
      <c r="AM790" s="3">
        <v>0</v>
      </c>
      <c r="AN790" s="3">
        <v>0</v>
      </c>
      <c r="AO790" s="3">
        <v>0</v>
      </c>
      <c r="AP790" s="3">
        <v>0</v>
      </c>
      <c r="AQ790" s="3">
        <v>2</v>
      </c>
      <c r="AR790" s="3">
        <v>5</v>
      </c>
      <c r="AS790" s="3">
        <v>1</v>
      </c>
      <c r="AT790" s="3">
        <v>0</v>
      </c>
    </row>
    <row r="791" spans="1:46" x14ac:dyDescent="0.3">
      <c r="A791" s="3" t="s">
        <v>45</v>
      </c>
      <c r="B791" s="3">
        <v>1</v>
      </c>
      <c r="C791" s="3">
        <v>4</v>
      </c>
      <c r="D791" s="3">
        <v>16</v>
      </c>
      <c r="E791" s="3">
        <v>0</v>
      </c>
      <c r="F791" s="3">
        <v>0</v>
      </c>
      <c r="G791" s="3">
        <v>1</v>
      </c>
      <c r="H791" s="3">
        <v>2</v>
      </c>
      <c r="I791" s="3">
        <v>0</v>
      </c>
      <c r="J791" s="3">
        <v>15</v>
      </c>
      <c r="K791" s="3">
        <v>1</v>
      </c>
      <c r="L791" s="3">
        <v>2</v>
      </c>
      <c r="M791" s="3">
        <v>2</v>
      </c>
      <c r="N791" s="3">
        <v>6</v>
      </c>
      <c r="O791" s="3">
        <v>10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1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1</v>
      </c>
      <c r="AH791" s="3">
        <v>0</v>
      </c>
      <c r="AI791" s="3">
        <v>0</v>
      </c>
      <c r="AJ791" s="3">
        <v>3</v>
      </c>
      <c r="AK791" s="3">
        <v>0.9</v>
      </c>
      <c r="AL791" s="3">
        <v>1</v>
      </c>
      <c r="AM791" s="3">
        <v>0</v>
      </c>
      <c r="AN791" s="3">
        <v>0</v>
      </c>
      <c r="AO791" s="3">
        <v>0</v>
      </c>
      <c r="AP791" s="3">
        <v>0</v>
      </c>
      <c r="AQ791" s="3">
        <v>1</v>
      </c>
      <c r="AR791" s="3">
        <v>5</v>
      </c>
      <c r="AS791" s="3">
        <v>1</v>
      </c>
      <c r="AT791" s="3">
        <v>0</v>
      </c>
    </row>
    <row r="792" spans="1:46" x14ac:dyDescent="0.3">
      <c r="A792" s="3" t="s">
        <v>45</v>
      </c>
      <c r="B792" s="3">
        <v>1</v>
      </c>
      <c r="C792" s="3">
        <v>4</v>
      </c>
      <c r="D792" s="3">
        <v>17</v>
      </c>
      <c r="E792" s="3">
        <v>0</v>
      </c>
      <c r="F792" s="3">
        <v>0</v>
      </c>
      <c r="G792" s="3">
        <v>1</v>
      </c>
      <c r="H792" s="3">
        <v>2</v>
      </c>
      <c r="I792" s="3">
        <v>0</v>
      </c>
      <c r="J792" s="3">
        <v>30</v>
      </c>
      <c r="K792" s="3">
        <v>1</v>
      </c>
      <c r="L792" s="3">
        <v>1</v>
      </c>
      <c r="M792" s="3">
        <v>2</v>
      </c>
      <c r="N792" s="3">
        <v>6</v>
      </c>
      <c r="O792" s="3">
        <v>11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3</v>
      </c>
      <c r="AK792" s="3">
        <v>1.5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4</v>
      </c>
      <c r="AS792" s="3">
        <v>1</v>
      </c>
      <c r="AT792" s="3">
        <v>0</v>
      </c>
    </row>
    <row r="793" spans="1:46" x14ac:dyDescent="0.3">
      <c r="A793" s="3" t="s">
        <v>45</v>
      </c>
      <c r="B793" s="3">
        <v>1</v>
      </c>
      <c r="C793" s="3">
        <v>4</v>
      </c>
      <c r="D793" s="3">
        <v>18</v>
      </c>
      <c r="E793" s="3">
        <v>0</v>
      </c>
      <c r="F793" s="3">
        <v>0</v>
      </c>
      <c r="G793" s="3">
        <v>1</v>
      </c>
      <c r="H793" s="3">
        <v>2</v>
      </c>
      <c r="I793" s="3">
        <v>0</v>
      </c>
      <c r="J793" s="3">
        <v>40</v>
      </c>
      <c r="K793" s="3">
        <v>1</v>
      </c>
      <c r="L793" s="3">
        <v>2</v>
      </c>
      <c r="M793" s="3">
        <v>2</v>
      </c>
      <c r="N793" s="3">
        <v>6</v>
      </c>
      <c r="O793" s="3">
        <v>12</v>
      </c>
      <c r="P793" s="3">
        <v>2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1</v>
      </c>
      <c r="AD793" s="3">
        <v>0</v>
      </c>
      <c r="AE793" s="3">
        <v>1</v>
      </c>
      <c r="AF793" s="3">
        <v>0</v>
      </c>
      <c r="AG793" s="3">
        <v>0</v>
      </c>
      <c r="AH793" s="3">
        <v>0</v>
      </c>
      <c r="AI793" s="3">
        <v>0</v>
      </c>
      <c r="AJ793" s="3">
        <v>3</v>
      </c>
      <c r="AK793" s="3">
        <v>2.1</v>
      </c>
      <c r="AL793" s="3">
        <v>1</v>
      </c>
      <c r="AM793" s="3">
        <v>0</v>
      </c>
      <c r="AN793" s="3">
        <v>1</v>
      </c>
      <c r="AO793" s="3">
        <v>0</v>
      </c>
      <c r="AP793" s="3">
        <v>0</v>
      </c>
      <c r="AQ793" s="3">
        <v>0</v>
      </c>
      <c r="AR793" s="3">
        <v>3</v>
      </c>
      <c r="AS793" s="3">
        <v>0</v>
      </c>
      <c r="AT793" s="3">
        <v>-1</v>
      </c>
    </row>
    <row r="794" spans="1:46" x14ac:dyDescent="0.3">
      <c r="A794" s="3" t="s">
        <v>45</v>
      </c>
      <c r="B794" s="3">
        <v>1</v>
      </c>
      <c r="C794" s="3">
        <v>5</v>
      </c>
      <c r="D794" s="3">
        <v>19</v>
      </c>
      <c r="E794" s="3">
        <v>0</v>
      </c>
      <c r="F794" s="3">
        <v>0</v>
      </c>
      <c r="G794" s="3">
        <v>1</v>
      </c>
      <c r="H794" s="3">
        <v>3</v>
      </c>
      <c r="I794" s="3">
        <v>0</v>
      </c>
      <c r="J794" s="3">
        <v>0</v>
      </c>
      <c r="K794" s="3">
        <v>2</v>
      </c>
      <c r="L794" s="3">
        <v>1</v>
      </c>
      <c r="M794" s="3">
        <v>1</v>
      </c>
      <c r="N794" s="3">
        <v>7</v>
      </c>
      <c r="O794" s="3">
        <v>12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1</v>
      </c>
      <c r="AG794" s="3">
        <v>0</v>
      </c>
      <c r="AH794" s="3">
        <v>0</v>
      </c>
      <c r="AI794" s="3">
        <v>0</v>
      </c>
      <c r="AJ794" s="3">
        <v>2</v>
      </c>
      <c r="AK794" s="3">
        <v>0.6</v>
      </c>
      <c r="AL794" s="3">
        <v>1</v>
      </c>
      <c r="AM794" s="3">
        <v>0</v>
      </c>
      <c r="AN794" s="3">
        <v>1</v>
      </c>
      <c r="AO794" s="3">
        <v>0</v>
      </c>
      <c r="AP794" s="3">
        <v>0</v>
      </c>
      <c r="AQ794" s="3">
        <v>1</v>
      </c>
      <c r="AR794" s="3">
        <v>2</v>
      </c>
      <c r="AS794" s="3">
        <v>0</v>
      </c>
      <c r="AT794" s="3">
        <v>0</v>
      </c>
    </row>
    <row r="795" spans="1:46" x14ac:dyDescent="0.3">
      <c r="A795" s="3" t="s">
        <v>45</v>
      </c>
      <c r="B795" s="3">
        <v>1</v>
      </c>
      <c r="C795" s="3">
        <v>5</v>
      </c>
      <c r="D795" s="3">
        <v>20</v>
      </c>
      <c r="E795" s="3">
        <v>0</v>
      </c>
      <c r="F795" s="3">
        <v>0</v>
      </c>
      <c r="G795" s="3">
        <v>1</v>
      </c>
      <c r="H795" s="3">
        <v>3</v>
      </c>
      <c r="I795" s="3">
        <v>15</v>
      </c>
      <c r="J795" s="3">
        <v>0</v>
      </c>
      <c r="K795" s="3">
        <v>2</v>
      </c>
      <c r="L795" s="3">
        <v>2</v>
      </c>
      <c r="M795" s="3">
        <v>1</v>
      </c>
      <c r="N795" s="3">
        <v>8</v>
      </c>
      <c r="O795" s="3">
        <v>12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</v>
      </c>
      <c r="AL795" s="3">
        <v>1</v>
      </c>
      <c r="AM795" s="3">
        <v>0</v>
      </c>
      <c r="AN795" s="3">
        <v>1</v>
      </c>
      <c r="AO795" s="3">
        <v>0</v>
      </c>
      <c r="AP795" s="3">
        <v>0</v>
      </c>
      <c r="AQ795" s="3">
        <v>2</v>
      </c>
      <c r="AR795" s="3">
        <v>1</v>
      </c>
      <c r="AS795" s="3">
        <v>-1</v>
      </c>
      <c r="AT795" s="3">
        <v>-1</v>
      </c>
    </row>
    <row r="796" spans="1:46" x14ac:dyDescent="0.3">
      <c r="A796" s="3" t="s">
        <v>45</v>
      </c>
      <c r="B796" s="3">
        <v>1</v>
      </c>
      <c r="C796" s="3">
        <v>5</v>
      </c>
      <c r="D796" s="3">
        <v>21</v>
      </c>
      <c r="E796" s="3">
        <v>0</v>
      </c>
      <c r="F796" s="3">
        <v>0</v>
      </c>
      <c r="G796" s="3">
        <v>1</v>
      </c>
      <c r="H796" s="3">
        <v>3</v>
      </c>
      <c r="I796" s="3">
        <v>30</v>
      </c>
      <c r="J796" s="3">
        <v>0</v>
      </c>
      <c r="K796" s="3">
        <v>2</v>
      </c>
      <c r="L796" s="3">
        <v>2</v>
      </c>
      <c r="M796" s="3">
        <v>1</v>
      </c>
      <c r="N796" s="3">
        <v>9</v>
      </c>
      <c r="O796" s="3">
        <v>12</v>
      </c>
      <c r="P796" s="3">
        <v>0</v>
      </c>
      <c r="Q796" s="3">
        <v>0</v>
      </c>
      <c r="R796" s="3">
        <v>0</v>
      </c>
      <c r="S796" s="3">
        <v>0</v>
      </c>
      <c r="T796" s="3">
        <v>1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1</v>
      </c>
      <c r="AG796" s="3">
        <v>0</v>
      </c>
      <c r="AH796" s="3">
        <v>0</v>
      </c>
      <c r="AI796" s="3">
        <v>0</v>
      </c>
      <c r="AJ796" s="3">
        <v>0</v>
      </c>
      <c r="AK796" s="3">
        <v>-0.6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3</v>
      </c>
      <c r="AR796" s="3">
        <v>0</v>
      </c>
      <c r="AS796" s="3">
        <v>-1</v>
      </c>
      <c r="AT796" s="3">
        <v>0</v>
      </c>
    </row>
    <row r="797" spans="1:46" x14ac:dyDescent="0.3">
      <c r="A797" s="3" t="s">
        <v>45</v>
      </c>
      <c r="B797" s="3">
        <v>1</v>
      </c>
      <c r="C797" s="3">
        <v>5</v>
      </c>
      <c r="D797" s="3">
        <v>22</v>
      </c>
      <c r="E797" s="3">
        <v>0</v>
      </c>
      <c r="F797" s="3">
        <v>0</v>
      </c>
      <c r="G797" s="3">
        <v>1</v>
      </c>
      <c r="H797" s="3">
        <v>3</v>
      </c>
      <c r="I797" s="3">
        <v>40</v>
      </c>
      <c r="J797" s="3">
        <v>0</v>
      </c>
      <c r="K797" s="3">
        <v>2</v>
      </c>
      <c r="L797" s="3">
        <v>1</v>
      </c>
      <c r="M797" s="3">
        <v>1</v>
      </c>
      <c r="N797" s="3">
        <v>10</v>
      </c>
      <c r="O797" s="3">
        <v>12</v>
      </c>
      <c r="P797" s="3">
        <v>1</v>
      </c>
      <c r="Q797" s="3">
        <v>0</v>
      </c>
      <c r="R797" s="3">
        <v>0</v>
      </c>
      <c r="S797" s="3">
        <v>0</v>
      </c>
      <c r="T797" s="3">
        <v>1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1</v>
      </c>
      <c r="AC797" s="3">
        <v>0</v>
      </c>
      <c r="AD797" s="3">
        <v>1</v>
      </c>
      <c r="AE797" s="3">
        <v>0</v>
      </c>
      <c r="AF797" s="3">
        <v>1</v>
      </c>
      <c r="AG797" s="3">
        <v>0</v>
      </c>
      <c r="AH797" s="3">
        <v>0</v>
      </c>
      <c r="AI797" s="3">
        <v>0</v>
      </c>
      <c r="AJ797" s="3">
        <v>0</v>
      </c>
      <c r="AK797" s="3">
        <v>-1.2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3</v>
      </c>
      <c r="AR797" s="3">
        <v>0</v>
      </c>
      <c r="AS797" s="3">
        <v>-1</v>
      </c>
      <c r="AT797" s="3">
        <v>0</v>
      </c>
    </row>
    <row r="798" spans="1:46" x14ac:dyDescent="0.3">
      <c r="A798" s="3" t="s">
        <v>45</v>
      </c>
      <c r="B798" s="3">
        <v>1</v>
      </c>
      <c r="C798" s="3">
        <v>6</v>
      </c>
      <c r="D798" s="3">
        <v>23</v>
      </c>
      <c r="E798" s="3">
        <v>0</v>
      </c>
      <c r="F798" s="3">
        <v>0</v>
      </c>
      <c r="G798" s="3">
        <v>2</v>
      </c>
      <c r="H798" s="3">
        <v>3</v>
      </c>
      <c r="I798" s="3">
        <v>0</v>
      </c>
      <c r="J798" s="3">
        <v>0</v>
      </c>
      <c r="K798" s="3">
        <v>1</v>
      </c>
      <c r="L798" s="3">
        <v>1</v>
      </c>
      <c r="M798" s="3">
        <v>1</v>
      </c>
      <c r="N798" s="3">
        <v>11</v>
      </c>
      <c r="O798" s="3">
        <v>12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0.3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2</v>
      </c>
      <c r="AR798" s="3">
        <v>0</v>
      </c>
      <c r="AS798" s="3">
        <v>-1</v>
      </c>
      <c r="AT798" s="3">
        <v>0</v>
      </c>
    </row>
    <row r="799" spans="1:46" x14ac:dyDescent="0.3">
      <c r="A799" s="3" t="s">
        <v>45</v>
      </c>
      <c r="B799" s="3">
        <v>1</v>
      </c>
      <c r="C799" s="3">
        <v>6</v>
      </c>
      <c r="D799" s="3">
        <v>24</v>
      </c>
      <c r="E799" s="3">
        <v>0</v>
      </c>
      <c r="F799" s="3">
        <v>0</v>
      </c>
      <c r="G799" s="3">
        <v>2</v>
      </c>
      <c r="H799" s="3">
        <v>3</v>
      </c>
      <c r="I799" s="3">
        <v>15</v>
      </c>
      <c r="J799" s="3">
        <v>0</v>
      </c>
      <c r="K799" s="3">
        <v>1</v>
      </c>
      <c r="L799" s="3">
        <v>1</v>
      </c>
      <c r="M799" s="3">
        <v>1</v>
      </c>
      <c r="N799" s="3">
        <v>12</v>
      </c>
      <c r="O799" s="3">
        <v>12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-0.3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1</v>
      </c>
      <c r="AR799" s="3">
        <v>1</v>
      </c>
      <c r="AS799" s="3">
        <v>-1</v>
      </c>
      <c r="AT799" s="3">
        <v>0</v>
      </c>
    </row>
    <row r="800" spans="1:46" x14ac:dyDescent="0.3">
      <c r="A800" s="3" t="s">
        <v>45</v>
      </c>
      <c r="B800" s="3">
        <v>1</v>
      </c>
      <c r="C800" s="3">
        <v>6</v>
      </c>
      <c r="D800" s="3">
        <v>25</v>
      </c>
      <c r="E800" s="3">
        <v>0</v>
      </c>
      <c r="F800" s="3">
        <v>0</v>
      </c>
      <c r="G800" s="3">
        <v>2</v>
      </c>
      <c r="H800" s="3">
        <v>3</v>
      </c>
      <c r="I800" s="3">
        <v>30</v>
      </c>
      <c r="J800" s="3">
        <v>0</v>
      </c>
      <c r="K800" s="3">
        <v>1</v>
      </c>
      <c r="L800" s="3">
        <v>2</v>
      </c>
      <c r="M800" s="3">
        <v>1</v>
      </c>
      <c r="N800" s="3">
        <v>13</v>
      </c>
      <c r="O800" s="3">
        <v>12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-0.9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1</v>
      </c>
      <c r="AS800" s="3">
        <v>-1</v>
      </c>
      <c r="AT800" s="3">
        <v>0</v>
      </c>
    </row>
    <row r="801" spans="1:46" x14ac:dyDescent="0.3">
      <c r="A801" s="3" t="s">
        <v>45</v>
      </c>
      <c r="B801" s="3">
        <v>1</v>
      </c>
      <c r="C801" s="3">
        <v>6</v>
      </c>
      <c r="D801" s="3">
        <v>26</v>
      </c>
      <c r="E801" s="3">
        <v>0</v>
      </c>
      <c r="F801" s="3">
        <v>0</v>
      </c>
      <c r="G801" s="3">
        <v>2</v>
      </c>
      <c r="H801" s="3">
        <v>3</v>
      </c>
      <c r="I801" s="3">
        <v>40</v>
      </c>
      <c r="J801" s="3">
        <v>0</v>
      </c>
      <c r="K801" s="3">
        <v>1</v>
      </c>
      <c r="L801" s="3">
        <v>2</v>
      </c>
      <c r="M801" s="3">
        <v>2</v>
      </c>
      <c r="N801" s="3">
        <v>13</v>
      </c>
      <c r="O801" s="3">
        <v>13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1</v>
      </c>
      <c r="AK801" s="3">
        <v>-1.5</v>
      </c>
      <c r="AL801" s="3">
        <v>1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2</v>
      </c>
      <c r="AS801" s="3">
        <v>0</v>
      </c>
      <c r="AT801" s="3">
        <v>1</v>
      </c>
    </row>
    <row r="802" spans="1:46" x14ac:dyDescent="0.3">
      <c r="A802" s="3" t="s">
        <v>45</v>
      </c>
      <c r="B802" s="3">
        <v>1</v>
      </c>
      <c r="C802" s="3">
        <v>6</v>
      </c>
      <c r="D802" s="3">
        <v>27</v>
      </c>
      <c r="E802" s="3">
        <v>0</v>
      </c>
      <c r="F802" s="3">
        <v>0</v>
      </c>
      <c r="G802" s="3">
        <v>2</v>
      </c>
      <c r="H802" s="3">
        <v>3</v>
      </c>
      <c r="I802" s="3">
        <v>40</v>
      </c>
      <c r="J802" s="3">
        <v>15</v>
      </c>
      <c r="K802" s="3">
        <v>1</v>
      </c>
      <c r="L802" s="3">
        <v>2</v>
      </c>
      <c r="M802" s="3">
        <v>1</v>
      </c>
      <c r="N802" s="3">
        <v>14</v>
      </c>
      <c r="O802" s="3">
        <v>13</v>
      </c>
      <c r="P802" s="3">
        <v>1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1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1</v>
      </c>
      <c r="AK802" s="3">
        <v>-0.9</v>
      </c>
      <c r="AL802" s="3">
        <v>1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3</v>
      </c>
      <c r="AS802" s="3">
        <v>0</v>
      </c>
      <c r="AT802" s="3">
        <v>0</v>
      </c>
    </row>
    <row r="803" spans="1:46" x14ac:dyDescent="0.3">
      <c r="A803" s="3" t="s">
        <v>45</v>
      </c>
      <c r="B803" s="3">
        <v>1</v>
      </c>
      <c r="C803" s="3">
        <v>7</v>
      </c>
      <c r="D803" s="3">
        <v>28</v>
      </c>
      <c r="E803" s="3">
        <v>0</v>
      </c>
      <c r="F803" s="3">
        <v>0</v>
      </c>
      <c r="G803" s="3">
        <v>3</v>
      </c>
      <c r="H803" s="3">
        <v>3</v>
      </c>
      <c r="I803" s="3">
        <v>0</v>
      </c>
      <c r="J803" s="3">
        <v>0</v>
      </c>
      <c r="K803" s="3">
        <v>2</v>
      </c>
      <c r="L803" s="3">
        <v>2</v>
      </c>
      <c r="M803" s="3">
        <v>2</v>
      </c>
      <c r="N803" s="3">
        <v>14</v>
      </c>
      <c r="O803" s="3">
        <v>14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1</v>
      </c>
      <c r="AG803" s="3">
        <v>0</v>
      </c>
      <c r="AH803" s="3">
        <v>0</v>
      </c>
      <c r="AI803" s="3">
        <v>0</v>
      </c>
      <c r="AJ803" s="3">
        <v>2</v>
      </c>
      <c r="AK803" s="3">
        <v>0</v>
      </c>
      <c r="AL803" s="3">
        <v>1</v>
      </c>
      <c r="AM803" s="3">
        <v>0</v>
      </c>
      <c r="AN803" s="3">
        <v>0</v>
      </c>
      <c r="AO803" s="3">
        <v>0</v>
      </c>
      <c r="AP803" s="3">
        <v>0</v>
      </c>
      <c r="AQ803" s="3">
        <v>1</v>
      </c>
      <c r="AR803" s="3">
        <v>4</v>
      </c>
      <c r="AS803" s="3">
        <v>1</v>
      </c>
      <c r="AT803" s="3">
        <v>1</v>
      </c>
    </row>
    <row r="804" spans="1:46" x14ac:dyDescent="0.3">
      <c r="A804" s="3" t="s">
        <v>45</v>
      </c>
      <c r="B804" s="3">
        <v>1</v>
      </c>
      <c r="C804" s="3">
        <v>7</v>
      </c>
      <c r="D804" s="3">
        <v>29</v>
      </c>
      <c r="E804" s="3">
        <v>0</v>
      </c>
      <c r="F804" s="3">
        <v>0</v>
      </c>
      <c r="G804" s="3">
        <v>3</v>
      </c>
      <c r="H804" s="3">
        <v>3</v>
      </c>
      <c r="I804" s="3">
        <v>0</v>
      </c>
      <c r="J804" s="3">
        <v>15</v>
      </c>
      <c r="K804" s="3">
        <v>2</v>
      </c>
      <c r="L804" s="3">
        <v>2</v>
      </c>
      <c r="M804" s="3">
        <v>2</v>
      </c>
      <c r="N804" s="3">
        <v>14</v>
      </c>
      <c r="O804" s="3">
        <v>15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1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1</v>
      </c>
      <c r="AG804" s="3">
        <v>0</v>
      </c>
      <c r="AH804" s="3">
        <v>0</v>
      </c>
      <c r="AI804" s="3">
        <v>0</v>
      </c>
      <c r="AJ804" s="3">
        <v>2</v>
      </c>
      <c r="AK804" s="3">
        <v>0.6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2</v>
      </c>
      <c r="AR804" s="3">
        <v>4</v>
      </c>
      <c r="AS804" s="3">
        <v>1</v>
      </c>
      <c r="AT804" s="3">
        <v>0</v>
      </c>
    </row>
    <row r="805" spans="1:46" x14ac:dyDescent="0.3">
      <c r="A805" s="3" t="s">
        <v>45</v>
      </c>
      <c r="B805" s="3">
        <v>1</v>
      </c>
      <c r="C805" s="3">
        <v>7</v>
      </c>
      <c r="D805" s="3">
        <v>30</v>
      </c>
      <c r="E805" s="3">
        <v>0</v>
      </c>
      <c r="F805" s="3">
        <v>0</v>
      </c>
      <c r="G805" s="3">
        <v>3</v>
      </c>
      <c r="H805" s="3">
        <v>3</v>
      </c>
      <c r="I805" s="3">
        <v>0</v>
      </c>
      <c r="J805" s="3">
        <v>30</v>
      </c>
      <c r="K805" s="3">
        <v>2</v>
      </c>
      <c r="L805" s="3">
        <v>2</v>
      </c>
      <c r="M805" s="3">
        <v>2</v>
      </c>
      <c r="N805" s="3">
        <v>14</v>
      </c>
      <c r="O805" s="3">
        <v>16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1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1</v>
      </c>
      <c r="AG805" s="3">
        <v>0</v>
      </c>
      <c r="AH805" s="3">
        <v>0</v>
      </c>
      <c r="AI805" s="3">
        <v>0</v>
      </c>
      <c r="AJ805" s="3">
        <v>3</v>
      </c>
      <c r="AK805" s="3">
        <v>1.2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3</v>
      </c>
      <c r="AR805" s="3">
        <v>4</v>
      </c>
      <c r="AS805" s="3">
        <v>1</v>
      </c>
      <c r="AT805" s="3">
        <v>0</v>
      </c>
    </row>
    <row r="806" spans="1:46" x14ac:dyDescent="0.3">
      <c r="A806" s="3" t="s">
        <v>45</v>
      </c>
      <c r="B806" s="3">
        <v>1</v>
      </c>
      <c r="C806" s="3">
        <v>7</v>
      </c>
      <c r="D806" s="3">
        <v>31</v>
      </c>
      <c r="E806" s="3">
        <v>0</v>
      </c>
      <c r="F806" s="3">
        <v>0</v>
      </c>
      <c r="G806" s="3">
        <v>3</v>
      </c>
      <c r="H806" s="3">
        <v>3</v>
      </c>
      <c r="I806" s="3">
        <v>0</v>
      </c>
      <c r="J806" s="3">
        <v>40</v>
      </c>
      <c r="K806" s="3">
        <v>2</v>
      </c>
      <c r="L806" s="3">
        <v>2</v>
      </c>
      <c r="M806" s="3">
        <v>2</v>
      </c>
      <c r="N806" s="3">
        <v>14</v>
      </c>
      <c r="O806" s="3">
        <v>17</v>
      </c>
      <c r="P806" s="3">
        <v>2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1</v>
      </c>
      <c r="AG806" s="3">
        <v>0</v>
      </c>
      <c r="AH806" s="3">
        <v>0</v>
      </c>
      <c r="AI806" s="3">
        <v>0</v>
      </c>
      <c r="AJ806" s="3">
        <v>3</v>
      </c>
      <c r="AK806" s="3">
        <v>1.8</v>
      </c>
      <c r="AL806" s="3">
        <v>1</v>
      </c>
      <c r="AM806" s="3">
        <v>0</v>
      </c>
      <c r="AN806" s="3">
        <v>0</v>
      </c>
      <c r="AO806" s="3">
        <v>0</v>
      </c>
      <c r="AP806" s="3">
        <v>0</v>
      </c>
      <c r="AQ806" s="3">
        <v>3</v>
      </c>
      <c r="AR806" s="3">
        <v>3</v>
      </c>
      <c r="AS806" s="3">
        <v>0</v>
      </c>
      <c r="AT806" s="3">
        <v>-1</v>
      </c>
    </row>
    <row r="807" spans="1:46" x14ac:dyDescent="0.3">
      <c r="A807" s="3" t="s">
        <v>45</v>
      </c>
      <c r="B807" s="3">
        <v>1</v>
      </c>
      <c r="C807" s="3">
        <v>8</v>
      </c>
      <c r="D807" s="3">
        <v>32</v>
      </c>
      <c r="E807" s="3">
        <v>0</v>
      </c>
      <c r="F807" s="3">
        <v>0</v>
      </c>
      <c r="G807" s="3">
        <v>3</v>
      </c>
      <c r="H807" s="3">
        <v>4</v>
      </c>
      <c r="I807" s="3">
        <v>0</v>
      </c>
      <c r="J807" s="3">
        <v>0</v>
      </c>
      <c r="K807" s="3">
        <v>1</v>
      </c>
      <c r="L807" s="3">
        <v>1</v>
      </c>
      <c r="M807" s="3">
        <v>1</v>
      </c>
      <c r="N807" s="3">
        <v>15</v>
      </c>
      <c r="O807" s="3">
        <v>17</v>
      </c>
      <c r="P807" s="3">
        <v>0</v>
      </c>
      <c r="Q807" s="3">
        <v>0</v>
      </c>
      <c r="R807" s="3">
        <v>1</v>
      </c>
      <c r="S807" s="3">
        <v>0</v>
      </c>
      <c r="T807" s="3">
        <v>1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2</v>
      </c>
      <c r="AK807" s="3">
        <v>0.3</v>
      </c>
      <c r="AL807" s="3">
        <v>1</v>
      </c>
      <c r="AM807" s="3">
        <v>0</v>
      </c>
      <c r="AN807" s="3">
        <v>0</v>
      </c>
      <c r="AO807" s="3">
        <v>0</v>
      </c>
      <c r="AP807" s="3">
        <v>0</v>
      </c>
      <c r="AQ807" s="3">
        <v>2</v>
      </c>
      <c r="AR807" s="3">
        <v>2</v>
      </c>
      <c r="AS807" s="3">
        <v>0</v>
      </c>
      <c r="AT807" s="3">
        <v>0</v>
      </c>
    </row>
    <row r="808" spans="1:46" x14ac:dyDescent="0.3">
      <c r="A808" s="3" t="s">
        <v>45</v>
      </c>
      <c r="B808" s="3">
        <v>1</v>
      </c>
      <c r="C808" s="3">
        <v>8</v>
      </c>
      <c r="D808" s="3">
        <v>33</v>
      </c>
      <c r="E808" s="3">
        <v>0</v>
      </c>
      <c r="F808" s="3">
        <v>0</v>
      </c>
      <c r="G808" s="3">
        <v>3</v>
      </c>
      <c r="H808" s="3">
        <v>4</v>
      </c>
      <c r="I808" s="3">
        <v>15</v>
      </c>
      <c r="J808" s="3">
        <v>0</v>
      </c>
      <c r="K808" s="3">
        <v>1</v>
      </c>
      <c r="L808" s="3">
        <v>2</v>
      </c>
      <c r="M808" s="3">
        <v>1</v>
      </c>
      <c r="N808" s="3">
        <v>16</v>
      </c>
      <c r="O808" s="3">
        <v>17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1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1</v>
      </c>
      <c r="AI808" s="3">
        <v>0</v>
      </c>
      <c r="AJ808" s="3">
        <v>1</v>
      </c>
      <c r="AK808" s="3">
        <v>-0.3</v>
      </c>
      <c r="AL808" s="3">
        <v>1</v>
      </c>
      <c r="AM808" s="3">
        <v>0</v>
      </c>
      <c r="AN808" s="3">
        <v>0</v>
      </c>
      <c r="AO808" s="3">
        <v>0</v>
      </c>
      <c r="AP808" s="3">
        <v>0</v>
      </c>
      <c r="AQ808" s="3">
        <v>1</v>
      </c>
      <c r="AR808" s="3">
        <v>1</v>
      </c>
      <c r="AS808" s="3">
        <v>-1</v>
      </c>
      <c r="AT808" s="3">
        <v>-1</v>
      </c>
    </row>
    <row r="809" spans="1:46" x14ac:dyDescent="0.3">
      <c r="A809" s="3" t="s">
        <v>45</v>
      </c>
      <c r="B809" s="3">
        <v>1</v>
      </c>
      <c r="C809" s="3">
        <v>8</v>
      </c>
      <c r="D809" s="3">
        <v>34</v>
      </c>
      <c r="E809" s="3">
        <v>0</v>
      </c>
      <c r="F809" s="3">
        <v>0</v>
      </c>
      <c r="G809" s="3">
        <v>3</v>
      </c>
      <c r="H809" s="3">
        <v>4</v>
      </c>
      <c r="I809" s="3">
        <v>30</v>
      </c>
      <c r="J809" s="3">
        <v>0</v>
      </c>
      <c r="K809" s="3">
        <v>1</v>
      </c>
      <c r="L809" s="3">
        <v>1</v>
      </c>
      <c r="M809" s="3">
        <v>1</v>
      </c>
      <c r="N809" s="3">
        <v>17</v>
      </c>
      <c r="O809" s="3">
        <v>17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1</v>
      </c>
      <c r="AI809" s="3">
        <v>0</v>
      </c>
      <c r="AJ809" s="3">
        <v>0</v>
      </c>
      <c r="AK809" s="3">
        <v>-0.9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1</v>
      </c>
      <c r="AS809" s="3">
        <v>-1</v>
      </c>
      <c r="AT809" s="3">
        <v>0</v>
      </c>
    </row>
    <row r="810" spans="1:46" x14ac:dyDescent="0.3">
      <c r="A810" s="3" t="s">
        <v>45</v>
      </c>
      <c r="B810" s="3">
        <v>1</v>
      </c>
      <c r="C810" s="3">
        <v>8</v>
      </c>
      <c r="D810" s="3">
        <v>35</v>
      </c>
      <c r="E810" s="3">
        <v>0</v>
      </c>
      <c r="F810" s="3">
        <v>0</v>
      </c>
      <c r="G810" s="3">
        <v>3</v>
      </c>
      <c r="H810" s="3">
        <v>4</v>
      </c>
      <c r="I810" s="3">
        <v>40</v>
      </c>
      <c r="J810" s="3">
        <v>0</v>
      </c>
      <c r="K810" s="3">
        <v>1</v>
      </c>
      <c r="L810" s="3">
        <v>1</v>
      </c>
      <c r="M810" s="3">
        <v>1</v>
      </c>
      <c r="N810" s="3">
        <v>18</v>
      </c>
      <c r="O810" s="3">
        <v>17</v>
      </c>
      <c r="P810" s="3">
        <v>1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1</v>
      </c>
      <c r="AI810" s="3">
        <v>0</v>
      </c>
      <c r="AJ810" s="3">
        <v>0</v>
      </c>
      <c r="AK810" s="3">
        <v>-1.5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1</v>
      </c>
      <c r="AS810" s="3">
        <v>-1</v>
      </c>
      <c r="AT810" s="3">
        <v>0</v>
      </c>
    </row>
    <row r="811" spans="1:46" x14ac:dyDescent="0.3">
      <c r="A811" s="3" t="s">
        <v>45</v>
      </c>
      <c r="B811" s="3">
        <v>1</v>
      </c>
      <c r="C811" s="3">
        <v>9</v>
      </c>
      <c r="D811" s="3">
        <v>36</v>
      </c>
      <c r="E811" s="3">
        <v>0</v>
      </c>
      <c r="F811" s="3">
        <v>0</v>
      </c>
      <c r="G811" s="3">
        <v>4</v>
      </c>
      <c r="H811" s="3">
        <v>4</v>
      </c>
      <c r="I811" s="3">
        <v>0</v>
      </c>
      <c r="J811" s="3">
        <v>0</v>
      </c>
      <c r="K811" s="3">
        <v>2</v>
      </c>
      <c r="L811" s="3">
        <v>1</v>
      </c>
      <c r="M811" s="3">
        <v>2</v>
      </c>
      <c r="N811" s="3">
        <v>18</v>
      </c>
      <c r="O811" s="3">
        <v>18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1</v>
      </c>
      <c r="AR811" s="3">
        <v>2</v>
      </c>
      <c r="AS811" s="3">
        <v>0</v>
      </c>
      <c r="AT811" s="3">
        <v>1</v>
      </c>
    </row>
    <row r="812" spans="1:46" x14ac:dyDescent="0.3">
      <c r="A812" s="3" t="s">
        <v>45</v>
      </c>
      <c r="B812" s="3">
        <v>1</v>
      </c>
      <c r="C812" s="3">
        <v>9</v>
      </c>
      <c r="D812" s="3">
        <v>37</v>
      </c>
      <c r="E812" s="3">
        <v>0</v>
      </c>
      <c r="F812" s="3">
        <v>0</v>
      </c>
      <c r="G812" s="3">
        <v>4</v>
      </c>
      <c r="H812" s="3">
        <v>4</v>
      </c>
      <c r="I812" s="3">
        <v>0</v>
      </c>
      <c r="J812" s="3">
        <v>15</v>
      </c>
      <c r="K812" s="3">
        <v>2</v>
      </c>
      <c r="L812" s="3">
        <v>1</v>
      </c>
      <c r="M812" s="3">
        <v>1</v>
      </c>
      <c r="N812" s="3">
        <v>19</v>
      </c>
      <c r="O812" s="3">
        <v>18</v>
      </c>
      <c r="P812" s="3">
        <v>0</v>
      </c>
      <c r="Q812" s="3">
        <v>0</v>
      </c>
      <c r="R812" s="3">
        <v>0</v>
      </c>
      <c r="S812" s="3">
        <v>0</v>
      </c>
      <c r="T812" s="3">
        <v>1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0.6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2</v>
      </c>
      <c r="AR812" s="3">
        <v>3</v>
      </c>
      <c r="AS812" s="3">
        <v>0</v>
      </c>
      <c r="AT812" s="3">
        <v>0</v>
      </c>
    </row>
    <row r="813" spans="1:46" x14ac:dyDescent="0.3">
      <c r="A813" s="3" t="s">
        <v>45</v>
      </c>
      <c r="B813" s="3">
        <v>1</v>
      </c>
      <c r="C813" s="3">
        <v>9</v>
      </c>
      <c r="D813" s="3">
        <v>38</v>
      </c>
      <c r="E813" s="3">
        <v>0</v>
      </c>
      <c r="F813" s="3">
        <v>0</v>
      </c>
      <c r="G813" s="3">
        <v>4</v>
      </c>
      <c r="H813" s="3">
        <v>4</v>
      </c>
      <c r="I813" s="3">
        <v>15</v>
      </c>
      <c r="J813" s="3">
        <v>15</v>
      </c>
      <c r="K813" s="3">
        <v>2</v>
      </c>
      <c r="L813" s="3">
        <v>1</v>
      </c>
      <c r="M813" s="3">
        <v>2</v>
      </c>
      <c r="N813" s="3">
        <v>19</v>
      </c>
      <c r="O813" s="3">
        <v>19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>
        <v>0</v>
      </c>
      <c r="AD813" s="3">
        <v>0</v>
      </c>
      <c r="AE813" s="3">
        <v>0</v>
      </c>
      <c r="AF813" s="3">
        <v>1</v>
      </c>
      <c r="AG813" s="3">
        <v>0</v>
      </c>
      <c r="AH813" s="3">
        <v>0</v>
      </c>
      <c r="AI813" s="3">
        <v>1</v>
      </c>
      <c r="AJ813" s="3">
        <v>2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3</v>
      </c>
      <c r="AR813" s="3">
        <v>4</v>
      </c>
      <c r="AS813" s="3">
        <v>1</v>
      </c>
      <c r="AT813" s="3">
        <v>1</v>
      </c>
    </row>
    <row r="814" spans="1:46" x14ac:dyDescent="0.3">
      <c r="A814" s="3" t="s">
        <v>45</v>
      </c>
      <c r="B814" s="3">
        <v>1</v>
      </c>
      <c r="C814" s="3">
        <v>9</v>
      </c>
      <c r="D814" s="3">
        <v>39</v>
      </c>
      <c r="E814" s="3">
        <v>0</v>
      </c>
      <c r="F814" s="3">
        <v>0</v>
      </c>
      <c r="G814" s="3">
        <v>4</v>
      </c>
      <c r="H814" s="3">
        <v>4</v>
      </c>
      <c r="I814" s="3">
        <v>15</v>
      </c>
      <c r="J814" s="3">
        <v>30</v>
      </c>
      <c r="K814" s="3">
        <v>2</v>
      </c>
      <c r="L814" s="3">
        <v>2</v>
      </c>
      <c r="M814" s="3">
        <v>2</v>
      </c>
      <c r="N814" s="3">
        <v>19</v>
      </c>
      <c r="O814" s="3">
        <v>20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1</v>
      </c>
      <c r="AB814" s="3">
        <v>0</v>
      </c>
      <c r="AC814" s="3">
        <v>0</v>
      </c>
      <c r="AD814" s="3">
        <v>0</v>
      </c>
      <c r="AE814" s="3">
        <v>0</v>
      </c>
      <c r="AF814" s="3">
        <v>1</v>
      </c>
      <c r="AG814" s="3">
        <v>0</v>
      </c>
      <c r="AH814" s="3">
        <v>0</v>
      </c>
      <c r="AI814" s="3">
        <v>2</v>
      </c>
      <c r="AJ814" s="3">
        <v>2</v>
      </c>
      <c r="AK814" s="3">
        <v>0.6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3</v>
      </c>
      <c r="AR814" s="3">
        <v>3</v>
      </c>
      <c r="AS814" s="3">
        <v>0</v>
      </c>
      <c r="AT814" s="3">
        <v>-1</v>
      </c>
    </row>
    <row r="815" spans="1:46" x14ac:dyDescent="0.3">
      <c r="A815" s="3" t="s">
        <v>45</v>
      </c>
      <c r="B815" s="3">
        <v>1</v>
      </c>
      <c r="C815" s="3">
        <v>9</v>
      </c>
      <c r="D815" s="3">
        <v>40</v>
      </c>
      <c r="E815" s="3">
        <v>0</v>
      </c>
      <c r="F815" s="3">
        <v>0</v>
      </c>
      <c r="G815" s="3">
        <v>4</v>
      </c>
      <c r="H815" s="3">
        <v>4</v>
      </c>
      <c r="I815" s="3">
        <v>15</v>
      </c>
      <c r="J815" s="3">
        <v>40</v>
      </c>
      <c r="K815" s="3">
        <v>2</v>
      </c>
      <c r="L815" s="3">
        <v>2</v>
      </c>
      <c r="M815" s="3">
        <v>2</v>
      </c>
      <c r="N815" s="3">
        <v>19</v>
      </c>
      <c r="O815" s="3">
        <v>21</v>
      </c>
      <c r="P815" s="3">
        <v>2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1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1</v>
      </c>
      <c r="AG815" s="3">
        <v>0</v>
      </c>
      <c r="AH815" s="3">
        <v>0</v>
      </c>
      <c r="AI815" s="3">
        <v>2</v>
      </c>
      <c r="AJ815" s="3">
        <v>3</v>
      </c>
      <c r="AK815" s="3">
        <v>1.2</v>
      </c>
      <c r="AL815" s="3">
        <v>1</v>
      </c>
      <c r="AM815" s="3">
        <v>0</v>
      </c>
      <c r="AN815" s="3">
        <v>0</v>
      </c>
      <c r="AO815" s="3">
        <v>0</v>
      </c>
      <c r="AP815" s="3">
        <v>0</v>
      </c>
      <c r="AQ815" s="3">
        <v>3</v>
      </c>
      <c r="AR815" s="3">
        <v>3</v>
      </c>
      <c r="AS815" s="3">
        <v>0</v>
      </c>
      <c r="AT815" s="3">
        <v>0</v>
      </c>
    </row>
    <row r="816" spans="1:46" x14ac:dyDescent="0.3">
      <c r="A816" s="3" t="s">
        <v>45</v>
      </c>
      <c r="B816" s="3">
        <v>1</v>
      </c>
      <c r="C816" s="3">
        <v>10</v>
      </c>
      <c r="D816" s="3">
        <v>41</v>
      </c>
      <c r="E816" s="3">
        <v>0</v>
      </c>
      <c r="F816" s="3">
        <v>0</v>
      </c>
      <c r="G816" s="3">
        <v>4</v>
      </c>
      <c r="H816" s="3">
        <v>5</v>
      </c>
      <c r="I816" s="3">
        <v>0</v>
      </c>
      <c r="J816" s="3">
        <v>0</v>
      </c>
      <c r="K816" s="3">
        <v>1</v>
      </c>
      <c r="L816" s="3">
        <v>1</v>
      </c>
      <c r="M816" s="3">
        <v>1</v>
      </c>
      <c r="N816" s="3">
        <v>20</v>
      </c>
      <c r="O816" s="3">
        <v>21</v>
      </c>
      <c r="P816" s="3">
        <v>0</v>
      </c>
      <c r="Q816" s="3">
        <v>0</v>
      </c>
      <c r="R816" s="3">
        <v>0</v>
      </c>
      <c r="S816" s="3">
        <v>0</v>
      </c>
      <c r="T816" s="3">
        <v>1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1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1</v>
      </c>
      <c r="AJ816" s="3">
        <v>2</v>
      </c>
      <c r="AK816" s="3">
        <v>0.3</v>
      </c>
      <c r="AL816" s="3">
        <v>1</v>
      </c>
      <c r="AM816" s="3">
        <v>0</v>
      </c>
      <c r="AN816" s="3">
        <v>0</v>
      </c>
      <c r="AO816" s="3">
        <v>0</v>
      </c>
      <c r="AP816" s="3">
        <v>0</v>
      </c>
      <c r="AQ816" s="3">
        <v>2</v>
      </c>
      <c r="AR816" s="3">
        <v>2</v>
      </c>
      <c r="AS816" s="3">
        <v>0</v>
      </c>
      <c r="AT816" s="3">
        <v>0</v>
      </c>
    </row>
    <row r="817" spans="1:46" x14ac:dyDescent="0.3">
      <c r="A817" s="3" t="s">
        <v>45</v>
      </c>
      <c r="B817" s="3">
        <v>1</v>
      </c>
      <c r="C817" s="3">
        <v>10</v>
      </c>
      <c r="D817" s="3">
        <v>42</v>
      </c>
      <c r="E817" s="3">
        <v>0</v>
      </c>
      <c r="F817" s="3">
        <v>0</v>
      </c>
      <c r="G817" s="3">
        <v>4</v>
      </c>
      <c r="H817" s="3">
        <v>5</v>
      </c>
      <c r="I817" s="3">
        <v>15</v>
      </c>
      <c r="J817" s="3">
        <v>0</v>
      </c>
      <c r="K817" s="3">
        <v>1</v>
      </c>
      <c r="L817" s="3">
        <v>1</v>
      </c>
      <c r="M817" s="3">
        <v>1</v>
      </c>
      <c r="N817" s="3">
        <v>21</v>
      </c>
      <c r="O817" s="3">
        <v>21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1</v>
      </c>
      <c r="AK817" s="3">
        <v>-0.3</v>
      </c>
      <c r="AL817" s="3">
        <v>1</v>
      </c>
      <c r="AM817" s="3">
        <v>0</v>
      </c>
      <c r="AN817" s="3">
        <v>0</v>
      </c>
      <c r="AO817" s="3">
        <v>0</v>
      </c>
      <c r="AP817" s="3">
        <v>0</v>
      </c>
      <c r="AQ817" s="3">
        <v>1</v>
      </c>
      <c r="AR817" s="3">
        <v>1</v>
      </c>
      <c r="AS817" s="3">
        <v>-1</v>
      </c>
      <c r="AT817" s="3">
        <v>-1</v>
      </c>
    </row>
    <row r="818" spans="1:46" x14ac:dyDescent="0.3">
      <c r="A818" s="3" t="s">
        <v>45</v>
      </c>
      <c r="B818" s="3">
        <v>1</v>
      </c>
      <c r="C818" s="3">
        <v>10</v>
      </c>
      <c r="D818" s="3">
        <v>43</v>
      </c>
      <c r="E818" s="3">
        <v>0</v>
      </c>
      <c r="F818" s="3">
        <v>0</v>
      </c>
      <c r="G818" s="3">
        <v>4</v>
      </c>
      <c r="H818" s="3">
        <v>5</v>
      </c>
      <c r="I818" s="3">
        <v>30</v>
      </c>
      <c r="J818" s="3">
        <v>0</v>
      </c>
      <c r="K818" s="3">
        <v>1</v>
      </c>
      <c r="L818" s="3">
        <v>1</v>
      </c>
      <c r="M818" s="3">
        <v>1</v>
      </c>
      <c r="N818" s="3">
        <v>22</v>
      </c>
      <c r="O818" s="3">
        <v>21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1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1</v>
      </c>
      <c r="AI818" s="3">
        <v>0</v>
      </c>
      <c r="AJ818" s="3">
        <v>0</v>
      </c>
      <c r="AK818" s="3">
        <v>-0.9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-1</v>
      </c>
      <c r="AT818" s="3">
        <v>0</v>
      </c>
    </row>
    <row r="819" spans="1:46" x14ac:dyDescent="0.3">
      <c r="A819" s="3" t="s">
        <v>45</v>
      </c>
      <c r="B819" s="3">
        <v>1</v>
      </c>
      <c r="C819" s="3">
        <v>10</v>
      </c>
      <c r="D819" s="3">
        <v>44</v>
      </c>
      <c r="E819" s="3">
        <v>0</v>
      </c>
      <c r="F819" s="3">
        <v>0</v>
      </c>
      <c r="G819" s="3">
        <v>4</v>
      </c>
      <c r="H819" s="3">
        <v>5</v>
      </c>
      <c r="I819" s="3">
        <v>40</v>
      </c>
      <c r="J819" s="3">
        <v>0</v>
      </c>
      <c r="K819" s="3">
        <v>1</v>
      </c>
      <c r="L819" s="3">
        <v>2</v>
      </c>
      <c r="M819" s="3">
        <v>1</v>
      </c>
      <c r="N819" s="3">
        <v>23</v>
      </c>
      <c r="O819" s="3">
        <v>21</v>
      </c>
      <c r="P819" s="3">
        <v>1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1</v>
      </c>
      <c r="AI819" s="3">
        <v>0</v>
      </c>
      <c r="AJ819" s="3">
        <v>0</v>
      </c>
      <c r="AK819" s="3">
        <v>-1.5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1</v>
      </c>
      <c r="AS819" s="3">
        <v>-1</v>
      </c>
      <c r="AT819" s="3">
        <v>0</v>
      </c>
    </row>
    <row r="820" spans="1:46" x14ac:dyDescent="0.3">
      <c r="A820" s="3" t="s">
        <v>45</v>
      </c>
      <c r="B820" s="3">
        <v>1</v>
      </c>
      <c r="C820" s="3">
        <v>11</v>
      </c>
      <c r="D820" s="3">
        <v>45</v>
      </c>
      <c r="E820" s="3">
        <v>0</v>
      </c>
      <c r="F820" s="3">
        <v>0</v>
      </c>
      <c r="G820" s="3">
        <v>5</v>
      </c>
      <c r="H820" s="3">
        <v>5</v>
      </c>
      <c r="I820" s="3">
        <v>0</v>
      </c>
      <c r="J820" s="3">
        <v>0</v>
      </c>
      <c r="K820" s="3">
        <v>2</v>
      </c>
      <c r="L820" s="3">
        <v>2</v>
      </c>
      <c r="M820" s="3">
        <v>1</v>
      </c>
      <c r="N820" s="3">
        <v>24</v>
      </c>
      <c r="O820" s="3">
        <v>21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1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1</v>
      </c>
      <c r="AG820" s="3">
        <v>0</v>
      </c>
      <c r="AH820" s="3">
        <v>2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1</v>
      </c>
      <c r="AR820" s="3">
        <v>1</v>
      </c>
      <c r="AS820" s="3">
        <v>-1</v>
      </c>
      <c r="AT820" s="3">
        <v>0</v>
      </c>
    </row>
    <row r="821" spans="1:46" x14ac:dyDescent="0.3">
      <c r="A821" s="3" t="s">
        <v>45</v>
      </c>
      <c r="B821" s="3">
        <v>1</v>
      </c>
      <c r="C821" s="3">
        <v>11</v>
      </c>
      <c r="D821" s="3">
        <v>46</v>
      </c>
      <c r="E821" s="3">
        <v>0</v>
      </c>
      <c r="F821" s="3">
        <v>0</v>
      </c>
      <c r="G821" s="3">
        <v>5</v>
      </c>
      <c r="H821" s="3">
        <v>5</v>
      </c>
      <c r="I821" s="3">
        <v>15</v>
      </c>
      <c r="J821" s="3">
        <v>0</v>
      </c>
      <c r="K821" s="3">
        <v>2</v>
      </c>
      <c r="L821" s="3">
        <v>1</v>
      </c>
      <c r="M821" s="3">
        <v>2</v>
      </c>
      <c r="N821" s="3">
        <v>24</v>
      </c>
      <c r="O821" s="3">
        <v>22</v>
      </c>
      <c r="P821" s="3">
        <v>0</v>
      </c>
      <c r="Q821" s="3">
        <v>0</v>
      </c>
      <c r="R821" s="3">
        <v>0</v>
      </c>
      <c r="S821" s="3">
        <v>1</v>
      </c>
      <c r="T821" s="3">
        <v>0</v>
      </c>
      <c r="U821" s="3">
        <v>1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1</v>
      </c>
      <c r="AG821" s="3">
        <v>1</v>
      </c>
      <c r="AH821" s="3">
        <v>1</v>
      </c>
      <c r="AI821" s="3">
        <v>0</v>
      </c>
      <c r="AJ821" s="3">
        <v>1</v>
      </c>
      <c r="AK821" s="3">
        <v>-0.6</v>
      </c>
      <c r="AL821" s="3">
        <v>0</v>
      </c>
      <c r="AM821" s="3">
        <v>1</v>
      </c>
      <c r="AN821" s="3">
        <v>0</v>
      </c>
      <c r="AO821" s="3">
        <v>1</v>
      </c>
      <c r="AP821" s="3">
        <v>0</v>
      </c>
      <c r="AQ821" s="3">
        <v>2</v>
      </c>
      <c r="AR821" s="3">
        <v>1</v>
      </c>
      <c r="AS821" s="3">
        <v>-1</v>
      </c>
      <c r="AT821" s="3">
        <v>0</v>
      </c>
    </row>
    <row r="822" spans="1:46" x14ac:dyDescent="0.3">
      <c r="A822" s="3" t="s">
        <v>45</v>
      </c>
      <c r="B822" s="3">
        <v>1</v>
      </c>
      <c r="C822" s="3">
        <v>11</v>
      </c>
      <c r="D822" s="3">
        <v>47</v>
      </c>
      <c r="E822" s="3">
        <v>0</v>
      </c>
      <c r="F822" s="3">
        <v>0</v>
      </c>
      <c r="G822" s="3">
        <v>5</v>
      </c>
      <c r="H822" s="3">
        <v>5</v>
      </c>
      <c r="I822" s="3">
        <v>15</v>
      </c>
      <c r="J822" s="3">
        <v>15</v>
      </c>
      <c r="K822" s="3">
        <v>2</v>
      </c>
      <c r="L822" s="3">
        <v>1</v>
      </c>
      <c r="M822" s="3">
        <v>1</v>
      </c>
      <c r="N822" s="3">
        <v>25</v>
      </c>
      <c r="O822" s="3">
        <v>22</v>
      </c>
      <c r="P822" s="3">
        <v>0</v>
      </c>
      <c r="Q822" s="3">
        <v>0</v>
      </c>
      <c r="R822" s="3">
        <v>0</v>
      </c>
      <c r="S822" s="3">
        <v>0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1</v>
      </c>
      <c r="AG822" s="3">
        <v>1</v>
      </c>
      <c r="AH822" s="3">
        <v>1</v>
      </c>
      <c r="AI822" s="3">
        <v>0</v>
      </c>
      <c r="AJ822" s="3">
        <v>1</v>
      </c>
      <c r="AK822" s="3">
        <v>0</v>
      </c>
      <c r="AL822" s="3">
        <v>0</v>
      </c>
      <c r="AM822" s="3">
        <v>1</v>
      </c>
      <c r="AN822" s="3">
        <v>0</v>
      </c>
      <c r="AO822" s="3">
        <v>1</v>
      </c>
      <c r="AP822" s="3">
        <v>0</v>
      </c>
      <c r="AQ822" s="3">
        <v>3</v>
      </c>
      <c r="AR822" s="3">
        <v>1</v>
      </c>
      <c r="AS822" s="3">
        <v>-1</v>
      </c>
      <c r="AT822" s="3">
        <v>0</v>
      </c>
    </row>
    <row r="823" spans="1:46" x14ac:dyDescent="0.3">
      <c r="A823" s="3" t="s">
        <v>45</v>
      </c>
      <c r="B823" s="3">
        <v>1</v>
      </c>
      <c r="C823" s="3">
        <v>11</v>
      </c>
      <c r="D823" s="3">
        <v>48</v>
      </c>
      <c r="E823" s="3">
        <v>0</v>
      </c>
      <c r="F823" s="3">
        <v>0</v>
      </c>
      <c r="G823" s="3">
        <v>5</v>
      </c>
      <c r="H823" s="3">
        <v>5</v>
      </c>
      <c r="I823" s="3">
        <v>30</v>
      </c>
      <c r="J823" s="3">
        <v>15</v>
      </c>
      <c r="K823" s="3">
        <v>2</v>
      </c>
      <c r="L823" s="3">
        <v>1</v>
      </c>
      <c r="M823" s="3">
        <v>1</v>
      </c>
      <c r="N823" s="3">
        <v>26</v>
      </c>
      <c r="O823" s="3">
        <v>22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1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1</v>
      </c>
      <c r="AG823" s="3">
        <v>1</v>
      </c>
      <c r="AH823" s="3">
        <v>1</v>
      </c>
      <c r="AI823" s="3">
        <v>0</v>
      </c>
      <c r="AJ823" s="3">
        <v>1</v>
      </c>
      <c r="AK823" s="3">
        <v>-0.6</v>
      </c>
      <c r="AL823" s="3">
        <v>0</v>
      </c>
      <c r="AM823" s="3">
        <v>1</v>
      </c>
      <c r="AN823" s="3">
        <v>0</v>
      </c>
      <c r="AO823" s="3">
        <v>1</v>
      </c>
      <c r="AP823" s="3">
        <v>0</v>
      </c>
      <c r="AQ823" s="3">
        <v>3</v>
      </c>
      <c r="AR823" s="3">
        <v>2</v>
      </c>
      <c r="AS823" s="3">
        <v>0</v>
      </c>
      <c r="AT823" s="3">
        <v>1</v>
      </c>
    </row>
    <row r="824" spans="1:46" x14ac:dyDescent="0.3">
      <c r="A824" s="3" t="s">
        <v>45</v>
      </c>
      <c r="B824" s="3">
        <v>1</v>
      </c>
      <c r="C824" s="3">
        <v>11</v>
      </c>
      <c r="D824" s="3">
        <v>49</v>
      </c>
      <c r="E824" s="3">
        <v>0</v>
      </c>
      <c r="F824" s="3">
        <v>0</v>
      </c>
      <c r="G824" s="3">
        <v>5</v>
      </c>
      <c r="H824" s="3">
        <v>5</v>
      </c>
      <c r="I824" s="3">
        <v>40</v>
      </c>
      <c r="J824" s="3">
        <v>15</v>
      </c>
      <c r="K824" s="3">
        <v>2</v>
      </c>
      <c r="L824" s="3">
        <v>1</v>
      </c>
      <c r="M824" s="3">
        <v>1</v>
      </c>
      <c r="N824" s="3">
        <v>27</v>
      </c>
      <c r="O824" s="3">
        <v>22</v>
      </c>
      <c r="P824" s="3">
        <v>1</v>
      </c>
      <c r="Q824" s="3">
        <v>0</v>
      </c>
      <c r="R824" s="3">
        <v>0</v>
      </c>
      <c r="S824" s="3">
        <v>0</v>
      </c>
      <c r="T824" s="3">
        <v>1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1</v>
      </c>
      <c r="AC824" s="3">
        <v>0</v>
      </c>
      <c r="AD824" s="3">
        <v>1</v>
      </c>
      <c r="AE824" s="3">
        <v>0</v>
      </c>
      <c r="AF824" s="3">
        <v>1</v>
      </c>
      <c r="AG824" s="3">
        <v>0</v>
      </c>
      <c r="AH824" s="3">
        <v>1</v>
      </c>
      <c r="AI824" s="3">
        <v>0</v>
      </c>
      <c r="AJ824" s="3">
        <v>0</v>
      </c>
      <c r="AK824" s="3">
        <v>-1.2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3</v>
      </c>
      <c r="AR824" s="3">
        <v>1</v>
      </c>
      <c r="AS824" s="3">
        <v>-1</v>
      </c>
      <c r="AT824" s="3">
        <v>-1</v>
      </c>
    </row>
    <row r="825" spans="1:46" x14ac:dyDescent="0.3">
      <c r="A825" s="3" t="s">
        <v>45</v>
      </c>
      <c r="B825" s="3">
        <v>1</v>
      </c>
      <c r="C825" s="3">
        <v>12</v>
      </c>
      <c r="D825" s="3">
        <v>50</v>
      </c>
      <c r="E825" s="3">
        <v>0</v>
      </c>
      <c r="F825" s="3">
        <v>0</v>
      </c>
      <c r="G825" s="3">
        <v>6</v>
      </c>
      <c r="H825" s="3">
        <v>5</v>
      </c>
      <c r="I825" s="3">
        <v>0</v>
      </c>
      <c r="J825" s="3">
        <v>0</v>
      </c>
      <c r="K825" s="3">
        <v>1</v>
      </c>
      <c r="L825" s="3">
        <v>1</v>
      </c>
      <c r="M825" s="3">
        <v>2</v>
      </c>
      <c r="N825" s="3">
        <v>27</v>
      </c>
      <c r="O825" s="3">
        <v>23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1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1</v>
      </c>
      <c r="AI825" s="3">
        <v>0</v>
      </c>
      <c r="AJ825" s="3">
        <v>1</v>
      </c>
      <c r="AK825" s="3">
        <v>-0.3</v>
      </c>
      <c r="AL825" s="3">
        <v>0</v>
      </c>
      <c r="AM825" s="3">
        <v>1</v>
      </c>
      <c r="AN825" s="3">
        <v>0</v>
      </c>
      <c r="AO825" s="3">
        <v>0</v>
      </c>
      <c r="AP825" s="3">
        <v>0</v>
      </c>
      <c r="AQ825" s="3">
        <v>2</v>
      </c>
      <c r="AR825" s="3">
        <v>2</v>
      </c>
      <c r="AS825" s="3">
        <v>0</v>
      </c>
      <c r="AT825" s="3">
        <v>1</v>
      </c>
    </row>
    <row r="826" spans="1:46" x14ac:dyDescent="0.3">
      <c r="A826" s="3" t="s">
        <v>45</v>
      </c>
      <c r="B826" s="3">
        <v>1</v>
      </c>
      <c r="C826" s="3">
        <v>12</v>
      </c>
      <c r="D826" s="3">
        <v>51</v>
      </c>
      <c r="E826" s="3">
        <v>0</v>
      </c>
      <c r="F826" s="3">
        <v>0</v>
      </c>
      <c r="G826" s="3">
        <v>6</v>
      </c>
      <c r="H826" s="3">
        <v>5</v>
      </c>
      <c r="I826" s="3">
        <v>0</v>
      </c>
      <c r="J826" s="3">
        <v>15</v>
      </c>
      <c r="K826" s="3">
        <v>1</v>
      </c>
      <c r="L826" s="3">
        <v>1</v>
      </c>
      <c r="M826" s="3">
        <v>1</v>
      </c>
      <c r="N826" s="3">
        <v>28</v>
      </c>
      <c r="O826" s="3">
        <v>23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1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1</v>
      </c>
      <c r="AI826" s="3">
        <v>0</v>
      </c>
      <c r="AJ826" s="3">
        <v>1</v>
      </c>
      <c r="AK826" s="3">
        <v>0.3</v>
      </c>
      <c r="AL826" s="3">
        <v>0</v>
      </c>
      <c r="AM826" s="3">
        <v>1</v>
      </c>
      <c r="AN826" s="3">
        <v>0</v>
      </c>
      <c r="AO826" s="3">
        <v>0</v>
      </c>
      <c r="AP826" s="3">
        <v>0</v>
      </c>
      <c r="AQ826" s="3">
        <v>1</v>
      </c>
      <c r="AR826" s="3">
        <v>3</v>
      </c>
      <c r="AS826" s="3">
        <v>0</v>
      </c>
      <c r="AT826" s="3">
        <v>0</v>
      </c>
    </row>
    <row r="827" spans="1:46" x14ac:dyDescent="0.3">
      <c r="A827" s="3" t="s">
        <v>45</v>
      </c>
      <c r="B827" s="3">
        <v>1</v>
      </c>
      <c r="C827" s="3">
        <v>12</v>
      </c>
      <c r="D827" s="3">
        <v>52</v>
      </c>
      <c r="E827" s="3">
        <v>0</v>
      </c>
      <c r="F827" s="3">
        <v>0</v>
      </c>
      <c r="G827" s="3">
        <v>6</v>
      </c>
      <c r="H827" s="3">
        <v>5</v>
      </c>
      <c r="I827" s="3">
        <v>15</v>
      </c>
      <c r="J827" s="3">
        <v>15</v>
      </c>
      <c r="K827" s="3">
        <v>1</v>
      </c>
      <c r="L827" s="3">
        <v>2</v>
      </c>
      <c r="M827" s="3">
        <v>2</v>
      </c>
      <c r="N827" s="3">
        <v>28</v>
      </c>
      <c r="O827" s="3">
        <v>24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1</v>
      </c>
      <c r="AI827" s="3">
        <v>0</v>
      </c>
      <c r="AJ827" s="3">
        <v>2</v>
      </c>
      <c r="AK827" s="3">
        <v>-0.3</v>
      </c>
      <c r="AL827" s="3">
        <v>0</v>
      </c>
      <c r="AM827" s="3">
        <v>2</v>
      </c>
      <c r="AN827" s="3">
        <v>0</v>
      </c>
      <c r="AO827" s="3">
        <v>0</v>
      </c>
      <c r="AP827" s="3">
        <v>0</v>
      </c>
      <c r="AQ827" s="3">
        <v>0</v>
      </c>
      <c r="AR827" s="3">
        <v>3</v>
      </c>
      <c r="AS827" s="3">
        <v>0</v>
      </c>
      <c r="AT827" s="3">
        <v>0</v>
      </c>
    </row>
    <row r="828" spans="1:46" x14ac:dyDescent="0.3">
      <c r="A828" s="3" t="s">
        <v>45</v>
      </c>
      <c r="B828" s="3">
        <v>1</v>
      </c>
      <c r="C828" s="3">
        <v>12</v>
      </c>
      <c r="D828" s="3">
        <v>53</v>
      </c>
      <c r="E828" s="3">
        <v>0</v>
      </c>
      <c r="F828" s="3">
        <v>0</v>
      </c>
      <c r="G828" s="3">
        <v>6</v>
      </c>
      <c r="H828" s="3">
        <v>5</v>
      </c>
      <c r="I828" s="3">
        <v>15</v>
      </c>
      <c r="J828" s="3">
        <v>30</v>
      </c>
      <c r="K828" s="3">
        <v>1</v>
      </c>
      <c r="L828" s="3">
        <v>2</v>
      </c>
      <c r="M828" s="3">
        <v>2</v>
      </c>
      <c r="N828" s="3">
        <v>28</v>
      </c>
      <c r="O828" s="3">
        <v>25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1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1</v>
      </c>
      <c r="AI828" s="3">
        <v>0</v>
      </c>
      <c r="AJ828" s="3">
        <v>2</v>
      </c>
      <c r="AK828" s="3">
        <v>0.3</v>
      </c>
      <c r="AL828" s="3">
        <v>0</v>
      </c>
      <c r="AM828" s="3">
        <v>2</v>
      </c>
      <c r="AN828" s="3">
        <v>0</v>
      </c>
      <c r="AO828" s="3">
        <v>0</v>
      </c>
      <c r="AP828" s="3">
        <v>0</v>
      </c>
      <c r="AQ828" s="3">
        <v>0</v>
      </c>
      <c r="AR828" s="3">
        <v>2</v>
      </c>
      <c r="AS828" s="3">
        <v>0</v>
      </c>
      <c r="AT828" s="3">
        <v>0</v>
      </c>
    </row>
    <row r="829" spans="1:46" x14ac:dyDescent="0.3">
      <c r="A829" s="3" t="s">
        <v>45</v>
      </c>
      <c r="B829" s="3">
        <v>1</v>
      </c>
      <c r="C829" s="3">
        <v>12</v>
      </c>
      <c r="D829" s="3">
        <v>54</v>
      </c>
      <c r="E829" s="3">
        <v>0</v>
      </c>
      <c r="F829" s="3">
        <v>0</v>
      </c>
      <c r="G829" s="3">
        <v>6</v>
      </c>
      <c r="H829" s="3">
        <v>5</v>
      </c>
      <c r="I829" s="3">
        <v>15</v>
      </c>
      <c r="J829" s="3">
        <v>40</v>
      </c>
      <c r="K829" s="3">
        <v>1</v>
      </c>
      <c r="L829" s="3">
        <v>1</v>
      </c>
      <c r="M829" s="3">
        <v>1</v>
      </c>
      <c r="N829" s="3">
        <v>29</v>
      </c>
      <c r="O829" s="3">
        <v>25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1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</v>
      </c>
      <c r="AK829" s="3">
        <v>0.9</v>
      </c>
      <c r="AL829" s="3">
        <v>0</v>
      </c>
      <c r="AM829" s="3">
        <v>2</v>
      </c>
      <c r="AN829" s="3">
        <v>0</v>
      </c>
      <c r="AO829" s="3">
        <v>0</v>
      </c>
      <c r="AP829" s="3">
        <v>0</v>
      </c>
      <c r="AQ829" s="3">
        <v>0</v>
      </c>
      <c r="AR829" s="3">
        <v>2</v>
      </c>
      <c r="AS829" s="3">
        <v>0</v>
      </c>
      <c r="AT829" s="3">
        <v>0</v>
      </c>
    </row>
    <row r="830" spans="1:46" x14ac:dyDescent="0.3">
      <c r="A830" s="3" t="s">
        <v>45</v>
      </c>
      <c r="B830" s="3">
        <v>1</v>
      </c>
      <c r="C830" s="3">
        <v>12</v>
      </c>
      <c r="D830" s="3">
        <v>55</v>
      </c>
      <c r="E830" s="3">
        <v>0</v>
      </c>
      <c r="F830" s="3">
        <v>0</v>
      </c>
      <c r="G830" s="3">
        <v>6</v>
      </c>
      <c r="H830" s="3">
        <v>5</v>
      </c>
      <c r="I830" s="3">
        <v>30</v>
      </c>
      <c r="J830" s="3">
        <v>40</v>
      </c>
      <c r="K830" s="3">
        <v>1</v>
      </c>
      <c r="L830" s="3">
        <v>2</v>
      </c>
      <c r="M830" s="3">
        <v>1</v>
      </c>
      <c r="N830" s="3">
        <v>30</v>
      </c>
      <c r="O830" s="3">
        <v>25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1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1</v>
      </c>
      <c r="AN830" s="3">
        <v>0</v>
      </c>
      <c r="AO830" s="3">
        <v>0</v>
      </c>
      <c r="AP830" s="3">
        <v>0</v>
      </c>
      <c r="AQ830" s="3">
        <v>0</v>
      </c>
      <c r="AR830" s="3">
        <v>2</v>
      </c>
      <c r="AS830" s="3">
        <v>0</v>
      </c>
      <c r="AT830" s="3">
        <v>0</v>
      </c>
    </row>
    <row r="831" spans="1:46" x14ac:dyDescent="0.3">
      <c r="A831" s="3" t="s">
        <v>45</v>
      </c>
      <c r="B831" s="3">
        <v>1</v>
      </c>
      <c r="C831" s="3">
        <v>12</v>
      </c>
      <c r="D831" s="3">
        <v>56</v>
      </c>
      <c r="E831" s="3">
        <v>0</v>
      </c>
      <c r="F831" s="3">
        <v>0</v>
      </c>
      <c r="G831" s="3">
        <v>6</v>
      </c>
      <c r="H831" s="3">
        <v>5</v>
      </c>
      <c r="I831" s="3">
        <v>40</v>
      </c>
      <c r="J831" s="3">
        <v>40</v>
      </c>
      <c r="K831" s="3">
        <v>1</v>
      </c>
      <c r="L831" s="3">
        <v>2</v>
      </c>
      <c r="M831" s="3">
        <v>1</v>
      </c>
      <c r="N831" s="3">
        <v>31</v>
      </c>
      <c r="O831" s="3">
        <v>25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-0.3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2</v>
      </c>
      <c r="AS831" s="3">
        <v>0</v>
      </c>
      <c r="AT831" s="3">
        <v>0</v>
      </c>
    </row>
    <row r="832" spans="1:46" x14ac:dyDescent="0.3">
      <c r="A832" s="3" t="s">
        <v>45</v>
      </c>
      <c r="B832" s="3">
        <v>1</v>
      </c>
      <c r="C832" s="3">
        <v>12</v>
      </c>
      <c r="D832" s="3">
        <v>57</v>
      </c>
      <c r="E832" s="3">
        <v>0</v>
      </c>
      <c r="F832" s="3">
        <v>0</v>
      </c>
      <c r="G832" s="3">
        <v>6</v>
      </c>
      <c r="H832" s="3">
        <v>5</v>
      </c>
      <c r="I832" s="3" t="s">
        <v>46</v>
      </c>
      <c r="J832" s="3">
        <v>40</v>
      </c>
      <c r="K832" s="3">
        <v>1</v>
      </c>
      <c r="L832" s="3">
        <v>1</v>
      </c>
      <c r="M832" s="3">
        <v>2</v>
      </c>
      <c r="N832" s="3">
        <v>31</v>
      </c>
      <c r="O832" s="3">
        <v>26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1</v>
      </c>
      <c r="AK832" s="3">
        <v>-0.9</v>
      </c>
      <c r="AL832" s="3">
        <v>1</v>
      </c>
      <c r="AM832" s="3">
        <v>1</v>
      </c>
      <c r="AN832" s="3">
        <v>0</v>
      </c>
      <c r="AO832" s="3">
        <v>0</v>
      </c>
      <c r="AP832" s="3">
        <v>0</v>
      </c>
      <c r="AQ832" s="3">
        <v>0</v>
      </c>
      <c r="AR832" s="3">
        <v>3</v>
      </c>
      <c r="AS832" s="3">
        <v>0</v>
      </c>
      <c r="AT832" s="3">
        <v>0</v>
      </c>
    </row>
    <row r="833" spans="1:46" x14ac:dyDescent="0.3">
      <c r="A833" s="3" t="s">
        <v>45</v>
      </c>
      <c r="B833" s="3">
        <v>1</v>
      </c>
      <c r="C833" s="3">
        <v>12</v>
      </c>
      <c r="D833" s="3">
        <v>58</v>
      </c>
      <c r="E833" s="3">
        <v>0</v>
      </c>
      <c r="F833" s="3">
        <v>0</v>
      </c>
      <c r="G833" s="3">
        <v>6</v>
      </c>
      <c r="H833" s="3">
        <v>5</v>
      </c>
      <c r="I833" s="3">
        <v>40</v>
      </c>
      <c r="J833" s="3">
        <v>40</v>
      </c>
      <c r="K833" s="3">
        <v>1</v>
      </c>
      <c r="L833" s="3">
        <v>1</v>
      </c>
      <c r="M833" s="3">
        <v>2</v>
      </c>
      <c r="N833" s="3">
        <v>31</v>
      </c>
      <c r="O833" s="3">
        <v>27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</v>
      </c>
      <c r="AK833" s="3">
        <v>-0.3</v>
      </c>
      <c r="AL833" s="3">
        <v>2</v>
      </c>
      <c r="AM833" s="3">
        <v>2</v>
      </c>
      <c r="AN833" s="3">
        <v>0</v>
      </c>
      <c r="AO833" s="3">
        <v>0</v>
      </c>
      <c r="AP833" s="3">
        <v>0</v>
      </c>
      <c r="AQ833" s="3">
        <v>0</v>
      </c>
      <c r="AR833" s="3">
        <v>4</v>
      </c>
      <c r="AS833" s="3">
        <v>1</v>
      </c>
      <c r="AT833" s="3">
        <v>1</v>
      </c>
    </row>
    <row r="834" spans="1:46" x14ac:dyDescent="0.3">
      <c r="A834" s="3" t="s">
        <v>45</v>
      </c>
      <c r="B834" s="3">
        <v>1</v>
      </c>
      <c r="C834" s="3">
        <v>12</v>
      </c>
      <c r="D834" s="3">
        <v>59</v>
      </c>
      <c r="E834" s="3">
        <v>0</v>
      </c>
      <c r="F834" s="3">
        <v>0</v>
      </c>
      <c r="G834" s="3">
        <v>6</v>
      </c>
      <c r="H834" s="3">
        <v>5</v>
      </c>
      <c r="I834" s="3">
        <v>40</v>
      </c>
      <c r="J834" s="3" t="s">
        <v>46</v>
      </c>
      <c r="K834" s="3">
        <v>1</v>
      </c>
      <c r="L834" s="3">
        <v>2</v>
      </c>
      <c r="M834" s="3">
        <v>2</v>
      </c>
      <c r="N834" s="3">
        <v>31</v>
      </c>
      <c r="O834" s="3">
        <v>28</v>
      </c>
      <c r="P834" s="3">
        <v>2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1</v>
      </c>
      <c r="AD834" s="3">
        <v>0</v>
      </c>
      <c r="AE834" s="3">
        <v>1</v>
      </c>
      <c r="AF834" s="3">
        <v>0</v>
      </c>
      <c r="AG834" s="3">
        <v>0</v>
      </c>
      <c r="AH834" s="3">
        <v>0</v>
      </c>
      <c r="AI834" s="3">
        <v>0</v>
      </c>
      <c r="AJ834" s="3">
        <v>3</v>
      </c>
      <c r="AK834" s="3">
        <v>0.3</v>
      </c>
      <c r="AL834" s="3">
        <v>3</v>
      </c>
      <c r="AM834" s="3">
        <v>3</v>
      </c>
      <c r="AN834" s="3">
        <v>1</v>
      </c>
      <c r="AO834" s="3">
        <v>0</v>
      </c>
      <c r="AP834" s="3">
        <v>0</v>
      </c>
      <c r="AQ834" s="3">
        <v>0</v>
      </c>
      <c r="AR834" s="3">
        <v>4</v>
      </c>
      <c r="AS834" s="3">
        <v>1</v>
      </c>
      <c r="AT834" s="3">
        <v>0</v>
      </c>
    </row>
    <row r="835" spans="1:46" x14ac:dyDescent="0.3">
      <c r="A835" s="3" t="s">
        <v>45</v>
      </c>
      <c r="B835" s="3">
        <v>1</v>
      </c>
      <c r="C835" s="3">
        <v>13</v>
      </c>
      <c r="D835" s="3">
        <v>60</v>
      </c>
      <c r="E835" s="3">
        <v>0</v>
      </c>
      <c r="F835" s="3">
        <v>0</v>
      </c>
      <c r="G835" s="3">
        <v>6</v>
      </c>
      <c r="H835" s="3">
        <v>6</v>
      </c>
      <c r="I835" s="3">
        <v>0</v>
      </c>
      <c r="J835" s="3">
        <v>0</v>
      </c>
      <c r="K835" s="3">
        <v>2</v>
      </c>
      <c r="L835" s="3">
        <v>1</v>
      </c>
      <c r="M835" s="3">
        <v>2</v>
      </c>
      <c r="N835" s="3">
        <v>31</v>
      </c>
      <c r="O835" s="3">
        <v>29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1</v>
      </c>
      <c r="AG835" s="3">
        <v>0</v>
      </c>
      <c r="AH835" s="3">
        <v>0</v>
      </c>
      <c r="AI835" s="3">
        <v>0</v>
      </c>
      <c r="AJ835" s="3">
        <v>3</v>
      </c>
      <c r="AK835" s="3">
        <v>0</v>
      </c>
      <c r="AL835" s="3">
        <v>2</v>
      </c>
      <c r="AM835" s="3">
        <v>3</v>
      </c>
      <c r="AN835" s="3">
        <v>1</v>
      </c>
      <c r="AO835" s="3">
        <v>0</v>
      </c>
      <c r="AP835" s="3">
        <v>0</v>
      </c>
      <c r="AQ835" s="3">
        <v>1</v>
      </c>
      <c r="AR835" s="3">
        <v>4</v>
      </c>
      <c r="AS835" s="3">
        <v>1</v>
      </c>
      <c r="AT835" s="3">
        <v>0</v>
      </c>
    </row>
    <row r="836" spans="1:46" x14ac:dyDescent="0.3">
      <c r="A836" s="3" t="s">
        <v>45</v>
      </c>
      <c r="B836" s="3">
        <v>1</v>
      </c>
      <c r="C836" s="3">
        <v>13</v>
      </c>
      <c r="D836" s="3">
        <v>61</v>
      </c>
      <c r="E836" s="3">
        <v>0</v>
      </c>
      <c r="F836" s="3">
        <v>0</v>
      </c>
      <c r="G836" s="3">
        <v>6</v>
      </c>
      <c r="H836" s="3">
        <v>6</v>
      </c>
      <c r="I836" s="3">
        <v>0</v>
      </c>
      <c r="J836" s="3">
        <v>1</v>
      </c>
      <c r="K836" s="3">
        <v>1</v>
      </c>
      <c r="L836" s="3">
        <v>1</v>
      </c>
      <c r="M836" s="3">
        <v>1</v>
      </c>
      <c r="N836" s="3">
        <v>32</v>
      </c>
      <c r="O836" s="3">
        <v>29</v>
      </c>
      <c r="P836" s="3">
        <v>0</v>
      </c>
      <c r="Q836" s="3">
        <v>0</v>
      </c>
      <c r="R836" s="3">
        <v>0</v>
      </c>
      <c r="S836" s="3">
        <v>0</v>
      </c>
      <c r="T836" s="3">
        <v>1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2</v>
      </c>
      <c r="AK836" s="3">
        <v>0.6</v>
      </c>
      <c r="AL836" s="3">
        <v>1</v>
      </c>
      <c r="AM836" s="3">
        <v>2</v>
      </c>
      <c r="AN836" s="3">
        <v>1</v>
      </c>
      <c r="AO836" s="3">
        <v>0</v>
      </c>
      <c r="AP836" s="3">
        <v>0</v>
      </c>
      <c r="AQ836" s="3">
        <v>1</v>
      </c>
      <c r="AR836" s="3">
        <v>3</v>
      </c>
      <c r="AS836" s="3">
        <v>0</v>
      </c>
      <c r="AT836" s="3">
        <v>-1</v>
      </c>
    </row>
    <row r="837" spans="1:46" x14ac:dyDescent="0.3">
      <c r="A837" s="3" t="s">
        <v>45</v>
      </c>
      <c r="B837" s="3">
        <v>1</v>
      </c>
      <c r="C837" s="3">
        <v>13</v>
      </c>
      <c r="D837" s="3">
        <v>62</v>
      </c>
      <c r="E837" s="3">
        <v>0</v>
      </c>
      <c r="F837" s="3">
        <v>0</v>
      </c>
      <c r="G837" s="3">
        <v>6</v>
      </c>
      <c r="H837" s="3">
        <v>6</v>
      </c>
      <c r="I837" s="3">
        <v>1</v>
      </c>
      <c r="J837" s="3">
        <v>1</v>
      </c>
      <c r="K837" s="3">
        <v>1</v>
      </c>
      <c r="L837" s="3">
        <v>2</v>
      </c>
      <c r="M837" s="3">
        <v>2</v>
      </c>
      <c r="N837" s="3">
        <v>32</v>
      </c>
      <c r="O837" s="3">
        <v>30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2</v>
      </c>
      <c r="AK837" s="3">
        <v>0</v>
      </c>
      <c r="AL837" s="3">
        <v>0</v>
      </c>
      <c r="AM837" s="3">
        <v>2</v>
      </c>
      <c r="AN837" s="3">
        <v>0</v>
      </c>
      <c r="AO837" s="3">
        <v>0</v>
      </c>
      <c r="AP837" s="3">
        <v>0</v>
      </c>
      <c r="AQ837" s="3">
        <v>1</v>
      </c>
      <c r="AR837" s="3">
        <v>3</v>
      </c>
      <c r="AS837" s="3">
        <v>0</v>
      </c>
      <c r="AT837" s="3">
        <v>0</v>
      </c>
    </row>
    <row r="838" spans="1:46" x14ac:dyDescent="0.3">
      <c r="A838" s="3" t="s">
        <v>45</v>
      </c>
      <c r="B838" s="3">
        <v>1</v>
      </c>
      <c r="C838" s="3">
        <v>13</v>
      </c>
      <c r="D838" s="3">
        <v>63</v>
      </c>
      <c r="E838" s="3">
        <v>0</v>
      </c>
      <c r="F838" s="3">
        <v>0</v>
      </c>
      <c r="G838" s="3">
        <v>6</v>
      </c>
      <c r="H838" s="3">
        <v>6</v>
      </c>
      <c r="I838" s="3">
        <v>1</v>
      </c>
      <c r="J838" s="3">
        <v>2</v>
      </c>
      <c r="K838" s="3">
        <v>2</v>
      </c>
      <c r="L838" s="3">
        <v>1</v>
      </c>
      <c r="M838" s="3">
        <v>1</v>
      </c>
      <c r="N838" s="3">
        <v>33</v>
      </c>
      <c r="O838" s="3">
        <v>30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0.6</v>
      </c>
      <c r="AL838" s="3">
        <v>0</v>
      </c>
      <c r="AM838" s="3">
        <v>1</v>
      </c>
      <c r="AN838" s="3">
        <v>0</v>
      </c>
      <c r="AO838" s="3">
        <v>0</v>
      </c>
      <c r="AP838" s="3">
        <v>0</v>
      </c>
      <c r="AQ838" s="3">
        <v>1</v>
      </c>
      <c r="AR838" s="3">
        <v>2</v>
      </c>
      <c r="AS838" s="3">
        <v>0</v>
      </c>
      <c r="AT838" s="3">
        <v>0</v>
      </c>
    </row>
    <row r="839" spans="1:46" x14ac:dyDescent="0.3">
      <c r="A839" s="3" t="s">
        <v>45</v>
      </c>
      <c r="B839" s="3">
        <v>1</v>
      </c>
      <c r="C839" s="3">
        <v>13</v>
      </c>
      <c r="D839" s="3">
        <v>64</v>
      </c>
      <c r="E839" s="3">
        <v>0</v>
      </c>
      <c r="F839" s="3">
        <v>0</v>
      </c>
      <c r="G839" s="3">
        <v>6</v>
      </c>
      <c r="H839" s="3">
        <v>6</v>
      </c>
      <c r="I839" s="3">
        <v>2</v>
      </c>
      <c r="J839" s="3">
        <v>2</v>
      </c>
      <c r="K839" s="3">
        <v>2</v>
      </c>
      <c r="L839" s="3">
        <v>1</v>
      </c>
      <c r="M839" s="3">
        <v>2</v>
      </c>
      <c r="N839" s="3">
        <v>33</v>
      </c>
      <c r="O839" s="3">
        <v>31</v>
      </c>
      <c r="P839" s="3">
        <v>0</v>
      </c>
      <c r="Q839" s="3">
        <v>0</v>
      </c>
      <c r="R839" s="3">
        <v>0</v>
      </c>
      <c r="S839" s="3">
        <v>1</v>
      </c>
      <c r="T839" s="3">
        <v>0</v>
      </c>
      <c r="U839" s="3">
        <v>1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1</v>
      </c>
      <c r="AG839" s="3">
        <v>1</v>
      </c>
      <c r="AH839" s="3">
        <v>0</v>
      </c>
      <c r="AI839" s="3">
        <v>0</v>
      </c>
      <c r="AJ839" s="3">
        <v>2</v>
      </c>
      <c r="AK839" s="3">
        <v>0</v>
      </c>
      <c r="AL839" s="3">
        <v>0</v>
      </c>
      <c r="AM839" s="3">
        <v>2</v>
      </c>
      <c r="AN839" s="3">
        <v>0</v>
      </c>
      <c r="AO839" s="3">
        <v>1</v>
      </c>
      <c r="AP839" s="3">
        <v>0</v>
      </c>
      <c r="AQ839" s="3">
        <v>2</v>
      </c>
      <c r="AR839" s="3">
        <v>3</v>
      </c>
      <c r="AS839" s="3">
        <v>0</v>
      </c>
      <c r="AT839" s="3">
        <v>0</v>
      </c>
    </row>
    <row r="840" spans="1:46" x14ac:dyDescent="0.3">
      <c r="A840" s="3" t="s">
        <v>45</v>
      </c>
      <c r="B840" s="3">
        <v>1</v>
      </c>
      <c r="C840" s="3">
        <v>13</v>
      </c>
      <c r="D840" s="3">
        <v>65</v>
      </c>
      <c r="E840" s="3">
        <v>0</v>
      </c>
      <c r="F840" s="3">
        <v>0</v>
      </c>
      <c r="G840" s="3">
        <v>6</v>
      </c>
      <c r="H840" s="3">
        <v>6</v>
      </c>
      <c r="I840" s="3">
        <v>2</v>
      </c>
      <c r="J840" s="3">
        <v>3</v>
      </c>
      <c r="K840" s="3">
        <v>1</v>
      </c>
      <c r="L840" s="3">
        <v>1</v>
      </c>
      <c r="M840" s="3">
        <v>1</v>
      </c>
      <c r="N840" s="3">
        <v>34</v>
      </c>
      <c r="O840" s="3">
        <v>31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1</v>
      </c>
      <c r="AH840" s="3">
        <v>0</v>
      </c>
      <c r="AI840" s="3">
        <v>0</v>
      </c>
      <c r="AJ840" s="3">
        <v>1</v>
      </c>
      <c r="AK840" s="3">
        <v>0.6</v>
      </c>
      <c r="AL840" s="3">
        <v>0</v>
      </c>
      <c r="AM840" s="3">
        <v>1</v>
      </c>
      <c r="AN840" s="3">
        <v>0</v>
      </c>
      <c r="AO840" s="3">
        <v>1</v>
      </c>
      <c r="AP840" s="3">
        <v>0</v>
      </c>
      <c r="AQ840" s="3">
        <v>2</v>
      </c>
      <c r="AR840" s="3">
        <v>3</v>
      </c>
      <c r="AS840" s="3">
        <v>0</v>
      </c>
      <c r="AT840" s="3">
        <v>0</v>
      </c>
    </row>
    <row r="841" spans="1:46" x14ac:dyDescent="0.3">
      <c r="A841" s="3" t="s">
        <v>45</v>
      </c>
      <c r="B841" s="3">
        <v>1</v>
      </c>
      <c r="C841" s="3">
        <v>13</v>
      </c>
      <c r="D841" s="3">
        <v>66</v>
      </c>
      <c r="E841" s="3">
        <v>0</v>
      </c>
      <c r="F841" s="3">
        <v>0</v>
      </c>
      <c r="G841" s="3">
        <v>6</v>
      </c>
      <c r="H841" s="3">
        <v>6</v>
      </c>
      <c r="I841" s="3">
        <v>3</v>
      </c>
      <c r="J841" s="3">
        <v>3</v>
      </c>
      <c r="K841" s="3">
        <v>1</v>
      </c>
      <c r="L841" s="3">
        <v>1</v>
      </c>
      <c r="M841" s="3">
        <v>2</v>
      </c>
      <c r="N841" s="3">
        <v>34</v>
      </c>
      <c r="O841" s="3">
        <v>32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1</v>
      </c>
      <c r="AH841" s="3">
        <v>0</v>
      </c>
      <c r="AI841" s="3">
        <v>0</v>
      </c>
      <c r="AJ841" s="3">
        <v>2</v>
      </c>
      <c r="AK841" s="3">
        <v>0</v>
      </c>
      <c r="AL841" s="3">
        <v>0</v>
      </c>
      <c r="AM841" s="3">
        <v>2</v>
      </c>
      <c r="AN841" s="3">
        <v>0</v>
      </c>
      <c r="AO841" s="3">
        <v>1</v>
      </c>
      <c r="AP841" s="3">
        <v>0</v>
      </c>
      <c r="AQ841" s="3">
        <v>1</v>
      </c>
      <c r="AR841" s="3">
        <v>4</v>
      </c>
      <c r="AS841" s="3">
        <v>1</v>
      </c>
      <c r="AT841" s="3">
        <v>1</v>
      </c>
    </row>
    <row r="842" spans="1:46" x14ac:dyDescent="0.3">
      <c r="A842" s="3" t="s">
        <v>45</v>
      </c>
      <c r="B842" s="3">
        <v>1</v>
      </c>
      <c r="C842" s="3">
        <v>13</v>
      </c>
      <c r="D842" s="3">
        <v>67</v>
      </c>
      <c r="E842" s="3">
        <v>0</v>
      </c>
      <c r="F842" s="3">
        <v>0</v>
      </c>
      <c r="G842" s="3">
        <v>6</v>
      </c>
      <c r="H842" s="3">
        <v>6</v>
      </c>
      <c r="I842" s="3">
        <v>3</v>
      </c>
      <c r="J842" s="3">
        <v>4</v>
      </c>
      <c r="K842" s="3">
        <v>2</v>
      </c>
      <c r="L842" s="3">
        <v>1</v>
      </c>
      <c r="M842" s="3">
        <v>2</v>
      </c>
      <c r="N842" s="3">
        <v>34</v>
      </c>
      <c r="O842" s="3">
        <v>33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1</v>
      </c>
      <c r="AG842" s="3">
        <v>0</v>
      </c>
      <c r="AH842" s="3">
        <v>0</v>
      </c>
      <c r="AI842" s="3">
        <v>0</v>
      </c>
      <c r="AJ842" s="3">
        <v>2</v>
      </c>
      <c r="AK842" s="3">
        <v>0.6</v>
      </c>
      <c r="AL842" s="3">
        <v>0</v>
      </c>
      <c r="AM842" s="3">
        <v>2</v>
      </c>
      <c r="AN842" s="3">
        <v>0</v>
      </c>
      <c r="AO842" s="3">
        <v>0</v>
      </c>
      <c r="AP842" s="3">
        <v>0</v>
      </c>
      <c r="AQ842" s="3">
        <v>1</v>
      </c>
      <c r="AR842" s="3">
        <v>3</v>
      </c>
      <c r="AS842" s="3">
        <v>0</v>
      </c>
      <c r="AT842" s="3">
        <v>-1</v>
      </c>
    </row>
    <row r="843" spans="1:46" x14ac:dyDescent="0.3">
      <c r="A843" s="3" t="s">
        <v>45</v>
      </c>
      <c r="B843" s="3">
        <v>1</v>
      </c>
      <c r="C843" s="3">
        <v>13</v>
      </c>
      <c r="D843" s="3">
        <v>68</v>
      </c>
      <c r="E843" s="3">
        <v>0</v>
      </c>
      <c r="F843" s="3">
        <v>0</v>
      </c>
      <c r="G843" s="3">
        <v>6</v>
      </c>
      <c r="H843" s="3">
        <v>6</v>
      </c>
      <c r="I843" s="3">
        <v>3</v>
      </c>
      <c r="J843" s="3">
        <v>5</v>
      </c>
      <c r="K843" s="3">
        <v>2</v>
      </c>
      <c r="L843" s="3">
        <v>1</v>
      </c>
      <c r="M843" s="3">
        <v>2</v>
      </c>
      <c r="N843" s="3">
        <v>34</v>
      </c>
      <c r="O843" s="3">
        <v>34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1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1</v>
      </c>
      <c r="AB843" s="3">
        <v>0</v>
      </c>
      <c r="AC843" s="3">
        <v>0</v>
      </c>
      <c r="AD843" s="3">
        <v>0</v>
      </c>
      <c r="AE843" s="3">
        <v>0</v>
      </c>
      <c r="AF843" s="3">
        <v>1</v>
      </c>
      <c r="AG843" s="3">
        <v>1</v>
      </c>
      <c r="AH843" s="3">
        <v>0</v>
      </c>
      <c r="AI843" s="3">
        <v>1</v>
      </c>
      <c r="AJ843" s="3">
        <v>3</v>
      </c>
      <c r="AK843" s="3">
        <v>1.2</v>
      </c>
      <c r="AL843" s="3">
        <v>0</v>
      </c>
      <c r="AM843" s="3">
        <v>3</v>
      </c>
      <c r="AN843" s="3">
        <v>0</v>
      </c>
      <c r="AO843" s="3">
        <v>0</v>
      </c>
      <c r="AP843" s="3">
        <v>0</v>
      </c>
      <c r="AQ843" s="3">
        <v>2</v>
      </c>
      <c r="AR843" s="3">
        <v>3</v>
      </c>
      <c r="AS843" s="3">
        <v>0</v>
      </c>
      <c r="AT843" s="3">
        <v>0</v>
      </c>
    </row>
    <row r="844" spans="1:46" x14ac:dyDescent="0.3">
      <c r="A844" s="3" t="s">
        <v>45</v>
      </c>
      <c r="B844" s="3">
        <v>1</v>
      </c>
      <c r="C844" s="3">
        <v>13</v>
      </c>
      <c r="D844" s="3">
        <v>69</v>
      </c>
      <c r="E844" s="3">
        <v>0</v>
      </c>
      <c r="F844" s="3">
        <v>0</v>
      </c>
      <c r="G844" s="3">
        <v>6</v>
      </c>
      <c r="H844" s="3">
        <v>6</v>
      </c>
      <c r="I844" s="3">
        <v>3</v>
      </c>
      <c r="J844" s="3">
        <v>6</v>
      </c>
      <c r="K844" s="3">
        <v>1</v>
      </c>
      <c r="L844" s="3">
        <v>2</v>
      </c>
      <c r="M844" s="3">
        <v>1</v>
      </c>
      <c r="N844" s="3">
        <v>35</v>
      </c>
      <c r="O844" s="3">
        <v>34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1</v>
      </c>
      <c r="AH844" s="3">
        <v>0</v>
      </c>
      <c r="AI844" s="3">
        <v>1</v>
      </c>
      <c r="AJ844" s="3">
        <v>2</v>
      </c>
      <c r="AK844" s="3">
        <v>1.8</v>
      </c>
      <c r="AL844" s="3">
        <v>0</v>
      </c>
      <c r="AM844" s="3">
        <v>2</v>
      </c>
      <c r="AN844" s="3">
        <v>0</v>
      </c>
      <c r="AO844" s="3">
        <v>0</v>
      </c>
      <c r="AP844" s="3">
        <v>0</v>
      </c>
      <c r="AQ844" s="3">
        <v>2</v>
      </c>
      <c r="AR844" s="3">
        <v>3</v>
      </c>
      <c r="AS844" s="3">
        <v>0</v>
      </c>
      <c r="AT844" s="3">
        <v>0</v>
      </c>
    </row>
    <row r="845" spans="1:46" x14ac:dyDescent="0.3">
      <c r="A845" s="3" t="s">
        <v>45</v>
      </c>
      <c r="B845" s="3">
        <v>1</v>
      </c>
      <c r="C845" s="3">
        <v>13</v>
      </c>
      <c r="D845" s="3">
        <v>70</v>
      </c>
      <c r="E845" s="3">
        <v>0</v>
      </c>
      <c r="F845" s="3">
        <v>0</v>
      </c>
      <c r="G845" s="3">
        <v>6</v>
      </c>
      <c r="H845" s="3">
        <v>6</v>
      </c>
      <c r="I845" s="3">
        <v>4</v>
      </c>
      <c r="J845" s="3">
        <v>6</v>
      </c>
      <c r="K845" s="3">
        <v>1</v>
      </c>
      <c r="L845" s="3">
        <v>2</v>
      </c>
      <c r="M845" s="3">
        <v>1</v>
      </c>
      <c r="N845" s="3">
        <v>36</v>
      </c>
      <c r="O845" s="3">
        <v>34</v>
      </c>
      <c r="P845" s="3">
        <v>0</v>
      </c>
      <c r="Q845" s="3">
        <v>0</v>
      </c>
      <c r="R845" s="3">
        <v>0</v>
      </c>
      <c r="S845" s="3">
        <v>0</v>
      </c>
      <c r="T845" s="3">
        <v>1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1</v>
      </c>
      <c r="AH845" s="3">
        <v>0</v>
      </c>
      <c r="AI845" s="3">
        <v>1</v>
      </c>
      <c r="AJ845" s="3">
        <v>1</v>
      </c>
      <c r="AK845" s="3">
        <v>1.2</v>
      </c>
      <c r="AL845" s="3">
        <v>0</v>
      </c>
      <c r="AM845" s="3">
        <v>1</v>
      </c>
      <c r="AN845" s="3">
        <v>0</v>
      </c>
      <c r="AO845" s="3">
        <v>0</v>
      </c>
      <c r="AP845" s="3">
        <v>0</v>
      </c>
      <c r="AQ845" s="3">
        <v>1</v>
      </c>
      <c r="AR845" s="3">
        <v>2</v>
      </c>
      <c r="AS845" s="3">
        <v>0</v>
      </c>
      <c r="AT845" s="3">
        <v>0</v>
      </c>
    </row>
    <row r="846" spans="1:46" x14ac:dyDescent="0.3">
      <c r="A846" s="3" t="s">
        <v>45</v>
      </c>
      <c r="B846" s="3">
        <v>1</v>
      </c>
      <c r="C846" s="3">
        <v>13</v>
      </c>
      <c r="D846" s="3">
        <v>71</v>
      </c>
      <c r="E846" s="3">
        <v>0</v>
      </c>
      <c r="F846" s="3">
        <v>0</v>
      </c>
      <c r="G846" s="3">
        <v>6</v>
      </c>
      <c r="H846" s="3">
        <v>6</v>
      </c>
      <c r="I846" s="3">
        <v>5</v>
      </c>
      <c r="J846" s="3">
        <v>6</v>
      </c>
      <c r="K846" s="3">
        <v>2</v>
      </c>
      <c r="L846" s="3">
        <v>1</v>
      </c>
      <c r="M846" s="3">
        <v>2</v>
      </c>
      <c r="N846" s="3">
        <v>36</v>
      </c>
      <c r="O846" s="3">
        <v>35</v>
      </c>
      <c r="P846" s="3">
        <v>2</v>
      </c>
      <c r="Q846" s="3">
        <v>2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0.6</v>
      </c>
      <c r="AL846" s="3">
        <v>0</v>
      </c>
      <c r="AM846" s="3">
        <v>1</v>
      </c>
      <c r="AN846" s="3">
        <v>0</v>
      </c>
      <c r="AO846" s="3">
        <v>0</v>
      </c>
      <c r="AP846" s="3">
        <v>0</v>
      </c>
      <c r="AQ846" s="3">
        <v>1</v>
      </c>
      <c r="AR846" s="3">
        <v>1</v>
      </c>
      <c r="AS846" s="3">
        <v>-1</v>
      </c>
      <c r="AT846" s="3">
        <v>-1</v>
      </c>
    </row>
    <row r="847" spans="1:46" x14ac:dyDescent="0.3">
      <c r="A847" s="3" t="s">
        <v>45</v>
      </c>
      <c r="B847" s="3">
        <v>2</v>
      </c>
      <c r="C847" s="3">
        <v>1</v>
      </c>
      <c r="D847" s="3">
        <v>72</v>
      </c>
      <c r="E847" s="3">
        <v>0</v>
      </c>
      <c r="F847" s="3">
        <v>0</v>
      </c>
      <c r="G847" s="3">
        <v>6</v>
      </c>
      <c r="H847" s="3">
        <v>7</v>
      </c>
      <c r="I847" s="3">
        <v>0</v>
      </c>
      <c r="J847" s="3">
        <v>0</v>
      </c>
      <c r="K847" s="3">
        <v>1</v>
      </c>
      <c r="L847" s="3">
        <v>1</v>
      </c>
      <c r="M847" s="3">
        <v>1</v>
      </c>
      <c r="N847" s="3">
        <v>37</v>
      </c>
      <c r="O847" s="3">
        <v>35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1</v>
      </c>
      <c r="AN847" s="3">
        <v>0</v>
      </c>
      <c r="AO847" s="3">
        <v>0</v>
      </c>
      <c r="AP847" s="3">
        <v>0</v>
      </c>
      <c r="AQ847" s="3">
        <v>1</v>
      </c>
      <c r="AR847" s="3">
        <v>1</v>
      </c>
      <c r="AS847" s="3">
        <v>-1</v>
      </c>
      <c r="AT847" s="3">
        <v>0</v>
      </c>
    </row>
    <row r="848" spans="1:46" x14ac:dyDescent="0.3">
      <c r="A848" s="3" t="s">
        <v>45</v>
      </c>
      <c r="B848" s="3">
        <v>2</v>
      </c>
      <c r="C848" s="3">
        <v>1</v>
      </c>
      <c r="D848" s="3">
        <v>73</v>
      </c>
      <c r="E848" s="3">
        <v>0</v>
      </c>
      <c r="F848" s="3">
        <v>1</v>
      </c>
      <c r="G848" s="3">
        <v>0</v>
      </c>
      <c r="H848" s="3">
        <v>0</v>
      </c>
      <c r="I848" s="3">
        <v>15</v>
      </c>
      <c r="J848" s="3">
        <v>0</v>
      </c>
      <c r="K848" s="3">
        <v>1</v>
      </c>
      <c r="L848" s="3">
        <v>1</v>
      </c>
      <c r="M848" s="3">
        <v>1</v>
      </c>
      <c r="N848" s="3">
        <v>38</v>
      </c>
      <c r="O848" s="3">
        <v>35</v>
      </c>
      <c r="P848" s="3">
        <v>0</v>
      </c>
      <c r="Q848" s="3">
        <v>0</v>
      </c>
      <c r="R848" s="3">
        <v>1</v>
      </c>
      <c r="S848" s="3">
        <v>0</v>
      </c>
      <c r="T848" s="3">
        <v>1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</v>
      </c>
      <c r="AK848" s="3">
        <v>-0.5</v>
      </c>
      <c r="AL848" s="3">
        <v>0</v>
      </c>
      <c r="AM848" s="3">
        <v>1</v>
      </c>
      <c r="AN848" s="3">
        <v>0</v>
      </c>
      <c r="AO848" s="3">
        <v>0</v>
      </c>
      <c r="AP848" s="3">
        <v>0</v>
      </c>
      <c r="AQ848" s="3">
        <v>1</v>
      </c>
      <c r="AR848" s="3">
        <v>1</v>
      </c>
      <c r="AS848" s="3">
        <v>-1</v>
      </c>
      <c r="AT848" s="3">
        <v>0</v>
      </c>
    </row>
    <row r="849" spans="1:46" x14ac:dyDescent="0.3">
      <c r="A849" s="3" t="s">
        <v>45</v>
      </c>
      <c r="B849" s="3">
        <v>2</v>
      </c>
      <c r="C849" s="3">
        <v>1</v>
      </c>
      <c r="D849" s="3">
        <v>74</v>
      </c>
      <c r="E849" s="3">
        <v>0</v>
      </c>
      <c r="F849" s="3">
        <v>1</v>
      </c>
      <c r="G849" s="3">
        <v>0</v>
      </c>
      <c r="H849" s="3">
        <v>0</v>
      </c>
      <c r="I849" s="3">
        <v>30</v>
      </c>
      <c r="J849" s="3">
        <v>0</v>
      </c>
      <c r="K849" s="3">
        <v>1</v>
      </c>
      <c r="L849" s="3">
        <v>2</v>
      </c>
      <c r="M849" s="3">
        <v>1</v>
      </c>
      <c r="N849" s="3">
        <v>39</v>
      </c>
      <c r="O849" s="3">
        <v>35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1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1</v>
      </c>
      <c r="AI849" s="3">
        <v>0</v>
      </c>
      <c r="AJ849" s="3">
        <v>0</v>
      </c>
      <c r="AK849" s="3">
        <v>-1.1000000000000001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-1</v>
      </c>
      <c r="AT849" s="3">
        <v>0</v>
      </c>
    </row>
    <row r="850" spans="1:46" x14ac:dyDescent="0.3">
      <c r="A850" s="3" t="s">
        <v>45</v>
      </c>
      <c r="B850" s="3">
        <v>2</v>
      </c>
      <c r="C850" s="3">
        <v>1</v>
      </c>
      <c r="D850" s="3">
        <v>75</v>
      </c>
      <c r="E850" s="3">
        <v>0</v>
      </c>
      <c r="F850" s="3">
        <v>1</v>
      </c>
      <c r="G850" s="3">
        <v>0</v>
      </c>
      <c r="H850" s="3">
        <v>0</v>
      </c>
      <c r="I850" s="3">
        <v>40</v>
      </c>
      <c r="J850" s="3">
        <v>0</v>
      </c>
      <c r="K850" s="3">
        <v>1</v>
      </c>
      <c r="L850" s="3">
        <v>1</v>
      </c>
      <c r="M850" s="3">
        <v>1</v>
      </c>
      <c r="N850" s="3">
        <v>40</v>
      </c>
      <c r="O850" s="3">
        <v>35</v>
      </c>
      <c r="P850" s="3">
        <v>1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1</v>
      </c>
      <c r="AI850" s="3">
        <v>0</v>
      </c>
      <c r="AJ850" s="3">
        <v>0</v>
      </c>
      <c r="AK850" s="3">
        <v>-1.7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-1</v>
      </c>
      <c r="AT850" s="3">
        <v>0</v>
      </c>
    </row>
    <row r="851" spans="1:46" x14ac:dyDescent="0.3">
      <c r="A851" s="3" t="s">
        <v>45</v>
      </c>
      <c r="B851" s="3">
        <v>2</v>
      </c>
      <c r="C851" s="3">
        <v>2</v>
      </c>
      <c r="D851" s="3">
        <v>76</v>
      </c>
      <c r="E851" s="3">
        <v>0</v>
      </c>
      <c r="F851" s="3">
        <v>1</v>
      </c>
      <c r="G851" s="3">
        <v>1</v>
      </c>
      <c r="H851" s="3">
        <v>0</v>
      </c>
      <c r="I851" s="3">
        <v>0</v>
      </c>
      <c r="J851" s="3">
        <v>0</v>
      </c>
      <c r="K851" s="3">
        <v>2</v>
      </c>
      <c r="L851" s="3">
        <v>2</v>
      </c>
      <c r="M851" s="3">
        <v>1</v>
      </c>
      <c r="N851" s="3">
        <v>41</v>
      </c>
      <c r="O851" s="3">
        <v>35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1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1</v>
      </c>
      <c r="AG851" s="3">
        <v>0</v>
      </c>
      <c r="AH851" s="3">
        <v>2</v>
      </c>
      <c r="AI851" s="3">
        <v>0</v>
      </c>
      <c r="AJ851" s="3">
        <v>0</v>
      </c>
      <c r="AK851" s="3">
        <v>-0.2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1</v>
      </c>
      <c r="AR851" s="3">
        <v>0</v>
      </c>
      <c r="AS851" s="3">
        <v>-1</v>
      </c>
      <c r="AT851" s="3">
        <v>0</v>
      </c>
    </row>
    <row r="852" spans="1:46" x14ac:dyDescent="0.3">
      <c r="A852" s="3" t="s">
        <v>45</v>
      </c>
      <c r="B852" s="3">
        <v>2</v>
      </c>
      <c r="C852" s="3">
        <v>2</v>
      </c>
      <c r="D852" s="3">
        <v>77</v>
      </c>
      <c r="E852" s="3">
        <v>0</v>
      </c>
      <c r="F852" s="3">
        <v>1</v>
      </c>
      <c r="G852" s="3">
        <v>1</v>
      </c>
      <c r="H852" s="3">
        <v>0</v>
      </c>
      <c r="I852" s="3">
        <v>15</v>
      </c>
      <c r="J852" s="3">
        <v>0</v>
      </c>
      <c r="K852" s="3">
        <v>2</v>
      </c>
      <c r="L852" s="3">
        <v>1</v>
      </c>
      <c r="M852" s="3">
        <v>1</v>
      </c>
      <c r="N852" s="3">
        <v>42</v>
      </c>
      <c r="O852" s="3">
        <v>35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1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1</v>
      </c>
      <c r="AG852" s="3">
        <v>0</v>
      </c>
      <c r="AH852" s="3">
        <v>2</v>
      </c>
      <c r="AI852" s="3">
        <v>0</v>
      </c>
      <c r="AJ852" s="3">
        <v>0</v>
      </c>
      <c r="AK852" s="3">
        <v>-0.8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2</v>
      </c>
      <c r="AR852" s="3">
        <v>1</v>
      </c>
      <c r="AS852" s="3">
        <v>-1</v>
      </c>
      <c r="AT852" s="3">
        <v>0</v>
      </c>
    </row>
    <row r="853" spans="1:46" x14ac:dyDescent="0.3">
      <c r="A853" s="3" t="s">
        <v>45</v>
      </c>
      <c r="B853" s="3">
        <v>2</v>
      </c>
      <c r="C853" s="3">
        <v>2</v>
      </c>
      <c r="D853" s="3">
        <v>78</v>
      </c>
      <c r="E853" s="3">
        <v>0</v>
      </c>
      <c r="F853" s="3">
        <v>1</v>
      </c>
      <c r="G853" s="3">
        <v>1</v>
      </c>
      <c r="H853" s="3">
        <v>0</v>
      </c>
      <c r="I853" s="3">
        <v>30</v>
      </c>
      <c r="J853" s="3">
        <v>0</v>
      </c>
      <c r="K853" s="3">
        <v>2</v>
      </c>
      <c r="L853" s="3">
        <v>1</v>
      </c>
      <c r="M853" s="3">
        <v>1</v>
      </c>
      <c r="N853" s="3">
        <v>43</v>
      </c>
      <c r="O853" s="3">
        <v>35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1</v>
      </c>
      <c r="AG853" s="3">
        <v>0</v>
      </c>
      <c r="AH853" s="3">
        <v>2</v>
      </c>
      <c r="AI853" s="3">
        <v>0</v>
      </c>
      <c r="AJ853" s="3">
        <v>0</v>
      </c>
      <c r="AK853" s="3">
        <v>-1.4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3</v>
      </c>
      <c r="AR853" s="3">
        <v>2</v>
      </c>
      <c r="AS853" s="3">
        <v>0</v>
      </c>
      <c r="AT853" s="3">
        <v>1</v>
      </c>
    </row>
    <row r="854" spans="1:46" x14ac:dyDescent="0.3">
      <c r="A854" s="3" t="s">
        <v>45</v>
      </c>
      <c r="B854" s="3">
        <v>2</v>
      </c>
      <c r="C854" s="3">
        <v>2</v>
      </c>
      <c r="D854" s="3">
        <v>79</v>
      </c>
      <c r="E854" s="3">
        <v>0</v>
      </c>
      <c r="F854" s="3">
        <v>1</v>
      </c>
      <c r="G854" s="3">
        <v>1</v>
      </c>
      <c r="H854" s="3">
        <v>0</v>
      </c>
      <c r="I854" s="3">
        <v>40</v>
      </c>
      <c r="J854" s="3">
        <v>0</v>
      </c>
      <c r="K854" s="3">
        <v>2</v>
      </c>
      <c r="L854" s="3">
        <v>2</v>
      </c>
      <c r="M854" s="3">
        <v>2</v>
      </c>
      <c r="N854" s="3">
        <v>43</v>
      </c>
      <c r="O854" s="3">
        <v>36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1</v>
      </c>
      <c r="AG854" s="3">
        <v>0</v>
      </c>
      <c r="AH854" s="3">
        <v>1</v>
      </c>
      <c r="AI854" s="3">
        <v>0</v>
      </c>
      <c r="AJ854" s="3">
        <v>1</v>
      </c>
      <c r="AK854" s="3">
        <v>-2</v>
      </c>
      <c r="AL854" s="3">
        <v>1</v>
      </c>
      <c r="AM854" s="3">
        <v>0</v>
      </c>
      <c r="AN854" s="3">
        <v>0</v>
      </c>
      <c r="AO854" s="3">
        <v>0</v>
      </c>
      <c r="AP854" s="3">
        <v>0</v>
      </c>
      <c r="AQ854" s="3">
        <v>3</v>
      </c>
      <c r="AR854" s="3">
        <v>3</v>
      </c>
      <c r="AS854" s="3">
        <v>0</v>
      </c>
      <c r="AT854" s="3">
        <v>0</v>
      </c>
    </row>
    <row r="855" spans="1:46" x14ac:dyDescent="0.3">
      <c r="A855" s="3" t="s">
        <v>45</v>
      </c>
      <c r="B855" s="3">
        <v>2</v>
      </c>
      <c r="C855" s="3">
        <v>2</v>
      </c>
      <c r="D855" s="3">
        <v>80</v>
      </c>
      <c r="E855" s="3">
        <v>0</v>
      </c>
      <c r="F855" s="3">
        <v>1</v>
      </c>
      <c r="G855" s="3">
        <v>1</v>
      </c>
      <c r="H855" s="3">
        <v>0</v>
      </c>
      <c r="I855" s="3">
        <v>40</v>
      </c>
      <c r="J855" s="3">
        <v>15</v>
      </c>
      <c r="K855" s="3">
        <v>2</v>
      </c>
      <c r="L855" s="3">
        <v>1</v>
      </c>
      <c r="M855" s="3">
        <v>2</v>
      </c>
      <c r="N855" s="3">
        <v>43</v>
      </c>
      <c r="O855" s="3">
        <v>37</v>
      </c>
      <c r="P855" s="3">
        <v>0</v>
      </c>
      <c r="Q855" s="3">
        <v>0</v>
      </c>
      <c r="R855" s="3">
        <v>0</v>
      </c>
      <c r="S855" s="3">
        <v>1</v>
      </c>
      <c r="T855" s="3">
        <v>0</v>
      </c>
      <c r="U855" s="3">
        <v>1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1</v>
      </c>
      <c r="AG855" s="3">
        <v>1</v>
      </c>
      <c r="AH855" s="3">
        <v>0</v>
      </c>
      <c r="AI855" s="3">
        <v>0</v>
      </c>
      <c r="AJ855" s="3">
        <v>2</v>
      </c>
      <c r="AK855" s="3">
        <v>-1.4</v>
      </c>
      <c r="AL855" s="3">
        <v>2</v>
      </c>
      <c r="AM855" s="3">
        <v>0</v>
      </c>
      <c r="AN855" s="3">
        <v>0</v>
      </c>
      <c r="AO855" s="3">
        <v>1</v>
      </c>
      <c r="AP855" s="3">
        <v>0</v>
      </c>
      <c r="AQ855" s="3">
        <v>3</v>
      </c>
      <c r="AR855" s="3">
        <v>4</v>
      </c>
      <c r="AS855" s="3">
        <v>1</v>
      </c>
      <c r="AT855" s="3">
        <v>1</v>
      </c>
    </row>
    <row r="856" spans="1:46" x14ac:dyDescent="0.3">
      <c r="A856" s="3" t="s">
        <v>45</v>
      </c>
      <c r="B856" s="3">
        <v>2</v>
      </c>
      <c r="C856" s="3">
        <v>2</v>
      </c>
      <c r="D856" s="3">
        <v>81</v>
      </c>
      <c r="E856" s="3">
        <v>0</v>
      </c>
      <c r="F856" s="3">
        <v>1</v>
      </c>
      <c r="G856" s="3">
        <v>1</v>
      </c>
      <c r="H856" s="3">
        <v>0</v>
      </c>
      <c r="I856" s="3">
        <v>40</v>
      </c>
      <c r="J856" s="3">
        <v>30</v>
      </c>
      <c r="K856" s="3">
        <v>2</v>
      </c>
      <c r="L856" s="3">
        <v>1</v>
      </c>
      <c r="M856" s="3">
        <v>2</v>
      </c>
      <c r="N856" s="3">
        <v>43</v>
      </c>
      <c r="O856" s="3">
        <v>38</v>
      </c>
      <c r="P856" s="3">
        <v>0</v>
      </c>
      <c r="Q856" s="3">
        <v>0</v>
      </c>
      <c r="R856" s="3">
        <v>0</v>
      </c>
      <c r="S856" s="3">
        <v>1</v>
      </c>
      <c r="T856" s="3">
        <v>0</v>
      </c>
      <c r="U856" s="3">
        <v>1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1</v>
      </c>
      <c r="AG856" s="3">
        <v>2</v>
      </c>
      <c r="AH856" s="3">
        <v>0</v>
      </c>
      <c r="AI856" s="3">
        <v>0</v>
      </c>
      <c r="AJ856" s="3">
        <v>3</v>
      </c>
      <c r="AK856" s="3">
        <v>-0.8</v>
      </c>
      <c r="AL856" s="3">
        <v>3</v>
      </c>
      <c r="AM856" s="3">
        <v>0</v>
      </c>
      <c r="AN856" s="3">
        <v>0</v>
      </c>
      <c r="AO856" s="3">
        <v>2</v>
      </c>
      <c r="AP856" s="3">
        <v>0</v>
      </c>
      <c r="AQ856" s="3">
        <v>3</v>
      </c>
      <c r="AR856" s="3">
        <v>5</v>
      </c>
      <c r="AS856" s="3">
        <v>1</v>
      </c>
      <c r="AT856" s="3">
        <v>0</v>
      </c>
    </row>
    <row r="857" spans="1:46" x14ac:dyDescent="0.3">
      <c r="A857" s="3" t="s">
        <v>45</v>
      </c>
      <c r="B857" s="3">
        <v>2</v>
      </c>
      <c r="C857" s="3">
        <v>2</v>
      </c>
      <c r="D857" s="3">
        <v>82</v>
      </c>
      <c r="E857" s="3">
        <v>0</v>
      </c>
      <c r="F857" s="3">
        <v>1</v>
      </c>
      <c r="G857" s="3">
        <v>1</v>
      </c>
      <c r="H857" s="3">
        <v>0</v>
      </c>
      <c r="I857" s="3">
        <v>40</v>
      </c>
      <c r="J857" s="3">
        <v>40</v>
      </c>
      <c r="K857" s="3">
        <v>2</v>
      </c>
      <c r="L857" s="3">
        <v>1</v>
      </c>
      <c r="M857" s="3">
        <v>2</v>
      </c>
      <c r="N857" s="3">
        <v>43</v>
      </c>
      <c r="O857" s="3">
        <v>39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1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1</v>
      </c>
      <c r="AG857" s="3">
        <v>3</v>
      </c>
      <c r="AH857" s="3">
        <v>0</v>
      </c>
      <c r="AI857" s="3">
        <v>0</v>
      </c>
      <c r="AJ857" s="3">
        <v>3</v>
      </c>
      <c r="AK857" s="3">
        <v>-0.2</v>
      </c>
      <c r="AL857" s="3">
        <v>3</v>
      </c>
      <c r="AM857" s="3">
        <v>0</v>
      </c>
      <c r="AN857" s="3">
        <v>0</v>
      </c>
      <c r="AO857" s="3">
        <v>2</v>
      </c>
      <c r="AP857" s="3">
        <v>0</v>
      </c>
      <c r="AQ857" s="3">
        <v>3</v>
      </c>
      <c r="AR857" s="3">
        <v>4</v>
      </c>
      <c r="AS857" s="3">
        <v>1</v>
      </c>
      <c r="AT857" s="3">
        <v>0</v>
      </c>
    </row>
    <row r="858" spans="1:46" x14ac:dyDescent="0.3">
      <c r="A858" s="3" t="s">
        <v>45</v>
      </c>
      <c r="B858" s="3">
        <v>2</v>
      </c>
      <c r="C858" s="3">
        <v>2</v>
      </c>
      <c r="D858" s="3">
        <v>83</v>
      </c>
      <c r="E858" s="3">
        <v>0</v>
      </c>
      <c r="F858" s="3">
        <v>1</v>
      </c>
      <c r="G858" s="3">
        <v>1</v>
      </c>
      <c r="H858" s="3">
        <v>0</v>
      </c>
      <c r="I858" s="3">
        <v>40</v>
      </c>
      <c r="J858" s="3" t="s">
        <v>46</v>
      </c>
      <c r="K858" s="3">
        <v>2</v>
      </c>
      <c r="L858" s="3">
        <v>1</v>
      </c>
      <c r="M858" s="3">
        <v>2</v>
      </c>
      <c r="N858" s="3">
        <v>43</v>
      </c>
      <c r="O858" s="3">
        <v>40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1</v>
      </c>
      <c r="AG858" s="3">
        <v>2</v>
      </c>
      <c r="AH858" s="3">
        <v>0</v>
      </c>
      <c r="AI858" s="3">
        <v>0</v>
      </c>
      <c r="AJ858" s="3">
        <v>3</v>
      </c>
      <c r="AK858" s="3">
        <v>0.4</v>
      </c>
      <c r="AL858" s="3">
        <v>3</v>
      </c>
      <c r="AM858" s="3">
        <v>0</v>
      </c>
      <c r="AN858" s="3">
        <v>0</v>
      </c>
      <c r="AO858" s="3">
        <v>1</v>
      </c>
      <c r="AP858" s="3">
        <v>0</v>
      </c>
      <c r="AQ858" s="3">
        <v>3</v>
      </c>
      <c r="AR858" s="3">
        <v>4</v>
      </c>
      <c r="AS858" s="3">
        <v>1</v>
      </c>
      <c r="AT858" s="3">
        <v>0</v>
      </c>
    </row>
    <row r="859" spans="1:46" x14ac:dyDescent="0.3">
      <c r="A859" s="3" t="s">
        <v>45</v>
      </c>
      <c r="B859" s="3">
        <v>2</v>
      </c>
      <c r="C859" s="3">
        <v>3</v>
      </c>
      <c r="D859" s="3">
        <v>84</v>
      </c>
      <c r="E859" s="3">
        <v>0</v>
      </c>
      <c r="F859" s="3">
        <v>1</v>
      </c>
      <c r="G859" s="3">
        <v>1</v>
      </c>
      <c r="H859" s="3">
        <v>1</v>
      </c>
      <c r="I859" s="3">
        <v>0</v>
      </c>
      <c r="J859" s="3">
        <v>0</v>
      </c>
      <c r="K859" s="3">
        <v>1</v>
      </c>
      <c r="L859" s="3">
        <v>2</v>
      </c>
      <c r="M859" s="3">
        <v>1</v>
      </c>
      <c r="N859" s="3">
        <v>44</v>
      </c>
      <c r="O859" s="3">
        <v>40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1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1</v>
      </c>
      <c r="AH859" s="3">
        <v>1</v>
      </c>
      <c r="AI859" s="3">
        <v>0</v>
      </c>
      <c r="AJ859" s="3">
        <v>2</v>
      </c>
      <c r="AK859" s="3">
        <v>0.1</v>
      </c>
      <c r="AL859" s="3">
        <v>2</v>
      </c>
      <c r="AM859" s="3">
        <v>0</v>
      </c>
      <c r="AN859" s="3">
        <v>0</v>
      </c>
      <c r="AO859" s="3">
        <v>0</v>
      </c>
      <c r="AP859" s="3">
        <v>0</v>
      </c>
      <c r="AQ859" s="3">
        <v>2</v>
      </c>
      <c r="AR859" s="3">
        <v>3</v>
      </c>
      <c r="AS859" s="3">
        <v>0</v>
      </c>
      <c r="AT859" s="3">
        <v>-1</v>
      </c>
    </row>
    <row r="860" spans="1:46" x14ac:dyDescent="0.3">
      <c r="A860" s="3" t="s">
        <v>45</v>
      </c>
      <c r="B860" s="3">
        <v>2</v>
      </c>
      <c r="C860" s="3">
        <v>3</v>
      </c>
      <c r="D860" s="3">
        <v>85</v>
      </c>
      <c r="E860" s="3">
        <v>0</v>
      </c>
      <c r="F860" s="3">
        <v>1</v>
      </c>
      <c r="G860" s="3">
        <v>1</v>
      </c>
      <c r="H860" s="3">
        <v>1</v>
      </c>
      <c r="I860" s="3">
        <v>15</v>
      </c>
      <c r="J860" s="3">
        <v>0</v>
      </c>
      <c r="K860" s="3">
        <v>1</v>
      </c>
      <c r="L860" s="3">
        <v>1</v>
      </c>
      <c r="M860" s="3">
        <v>2</v>
      </c>
      <c r="N860" s="3">
        <v>44</v>
      </c>
      <c r="O860" s="3">
        <v>41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1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1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1</v>
      </c>
      <c r="AH860" s="3">
        <v>1</v>
      </c>
      <c r="AI860" s="3">
        <v>1</v>
      </c>
      <c r="AJ860" s="3">
        <v>2</v>
      </c>
      <c r="AK860" s="3">
        <v>-0.5</v>
      </c>
      <c r="AL860" s="3">
        <v>1</v>
      </c>
      <c r="AM860" s="3">
        <v>0</v>
      </c>
      <c r="AN860" s="3">
        <v>0</v>
      </c>
      <c r="AO860" s="3">
        <v>0</v>
      </c>
      <c r="AP860" s="3">
        <v>0</v>
      </c>
      <c r="AQ860" s="3">
        <v>1</v>
      </c>
      <c r="AR860" s="3">
        <v>2</v>
      </c>
      <c r="AS860" s="3">
        <v>0</v>
      </c>
      <c r="AT860" s="3">
        <v>0</v>
      </c>
    </row>
    <row r="861" spans="1:46" x14ac:dyDescent="0.3">
      <c r="A861" s="3" t="s">
        <v>45</v>
      </c>
      <c r="B861" s="3">
        <v>2</v>
      </c>
      <c r="C861" s="3">
        <v>3</v>
      </c>
      <c r="D861" s="3">
        <v>86</v>
      </c>
      <c r="E861" s="3">
        <v>0</v>
      </c>
      <c r="F861" s="3">
        <v>1</v>
      </c>
      <c r="G861" s="3">
        <v>1</v>
      </c>
      <c r="H861" s="3">
        <v>1</v>
      </c>
      <c r="I861" s="3">
        <v>15</v>
      </c>
      <c r="J861" s="3">
        <v>15</v>
      </c>
      <c r="K861" s="3">
        <v>1</v>
      </c>
      <c r="L861" s="3">
        <v>1</v>
      </c>
      <c r="M861" s="3">
        <v>1</v>
      </c>
      <c r="N861" s="3">
        <v>45</v>
      </c>
      <c r="O861" s="3">
        <v>41</v>
      </c>
      <c r="P861" s="3">
        <v>0</v>
      </c>
      <c r="Q861" s="3">
        <v>0</v>
      </c>
      <c r="R861" s="3">
        <v>0</v>
      </c>
      <c r="S861" s="3">
        <v>0</v>
      </c>
      <c r="T861" s="3">
        <v>1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1</v>
      </c>
      <c r="AH861" s="3">
        <v>1</v>
      </c>
      <c r="AI861" s="3">
        <v>1</v>
      </c>
      <c r="AJ861" s="3">
        <v>1</v>
      </c>
      <c r="AK861" s="3">
        <v>0.1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2</v>
      </c>
      <c r="AS861" s="3">
        <v>0</v>
      </c>
      <c r="AT861" s="3">
        <v>0</v>
      </c>
    </row>
    <row r="862" spans="1:46" x14ac:dyDescent="0.3">
      <c r="A862" s="3" t="s">
        <v>45</v>
      </c>
      <c r="B862" s="3">
        <v>2</v>
      </c>
      <c r="C862" s="3">
        <v>3</v>
      </c>
      <c r="D862" s="3">
        <v>87</v>
      </c>
      <c r="E862" s="3">
        <v>0</v>
      </c>
      <c r="F862" s="3">
        <v>1</v>
      </c>
      <c r="G862" s="3">
        <v>1</v>
      </c>
      <c r="H862" s="3">
        <v>1</v>
      </c>
      <c r="I862" s="3">
        <v>30</v>
      </c>
      <c r="J862" s="3">
        <v>15</v>
      </c>
      <c r="K862" s="3">
        <v>1</v>
      </c>
      <c r="L862" s="3">
        <v>1</v>
      </c>
      <c r="M862" s="3">
        <v>1</v>
      </c>
      <c r="N862" s="3">
        <v>46</v>
      </c>
      <c r="O862" s="3">
        <v>41</v>
      </c>
      <c r="P862" s="3">
        <v>0</v>
      </c>
      <c r="Q862" s="3">
        <v>0</v>
      </c>
      <c r="R862" s="3">
        <v>0</v>
      </c>
      <c r="S862" s="3">
        <v>0</v>
      </c>
      <c r="T862" s="3">
        <v>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1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1</v>
      </c>
      <c r="AH862" s="3">
        <v>0</v>
      </c>
      <c r="AI862" s="3">
        <v>1</v>
      </c>
      <c r="AJ862" s="3">
        <v>1</v>
      </c>
      <c r="AK862" s="3">
        <v>-0.5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3</v>
      </c>
      <c r="AS862" s="3">
        <v>0</v>
      </c>
      <c r="AT862" s="3">
        <v>0</v>
      </c>
    </row>
    <row r="863" spans="1:46" x14ac:dyDescent="0.3">
      <c r="A863" s="3" t="s">
        <v>45</v>
      </c>
      <c r="B863" s="3">
        <v>2</v>
      </c>
      <c r="C863" s="3">
        <v>3</v>
      </c>
      <c r="D863" s="3">
        <v>88</v>
      </c>
      <c r="E863" s="3">
        <v>0</v>
      </c>
      <c r="F863" s="3">
        <v>1</v>
      </c>
      <c r="G863" s="3">
        <v>1</v>
      </c>
      <c r="H863" s="3">
        <v>1</v>
      </c>
      <c r="I863" s="3">
        <v>40</v>
      </c>
      <c r="J863" s="3">
        <v>15</v>
      </c>
      <c r="K863" s="3">
        <v>1</v>
      </c>
      <c r="L863" s="3">
        <v>1</v>
      </c>
      <c r="M863" s="3">
        <v>2</v>
      </c>
      <c r="N863" s="3">
        <v>46</v>
      </c>
      <c r="O863" s="3">
        <v>42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</v>
      </c>
      <c r="AK863" s="3">
        <v>-1.1000000000000001</v>
      </c>
      <c r="AL863" s="3">
        <v>1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2</v>
      </c>
      <c r="AS863" s="3">
        <v>0</v>
      </c>
      <c r="AT863" s="3">
        <v>0</v>
      </c>
    </row>
    <row r="864" spans="1:46" x14ac:dyDescent="0.3">
      <c r="A864" s="3" t="s">
        <v>45</v>
      </c>
      <c r="B864" s="3">
        <v>2</v>
      </c>
      <c r="C864" s="3">
        <v>3</v>
      </c>
      <c r="D864" s="3">
        <v>89</v>
      </c>
      <c r="E864" s="3">
        <v>0</v>
      </c>
      <c r="F864" s="3">
        <v>1</v>
      </c>
      <c r="G864" s="3">
        <v>1</v>
      </c>
      <c r="H864" s="3">
        <v>1</v>
      </c>
      <c r="I864" s="3">
        <v>40</v>
      </c>
      <c r="J864" s="3">
        <v>30</v>
      </c>
      <c r="K864" s="3">
        <v>1</v>
      </c>
      <c r="L864" s="3">
        <v>2</v>
      </c>
      <c r="M864" s="3">
        <v>2</v>
      </c>
      <c r="N864" s="3">
        <v>46</v>
      </c>
      <c r="O864" s="3">
        <v>43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1</v>
      </c>
      <c r="W864" s="3">
        <v>0</v>
      </c>
      <c r="X864" s="3">
        <v>1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2</v>
      </c>
      <c r="AK864" s="3">
        <v>-0.5</v>
      </c>
      <c r="AL864" s="3">
        <v>2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2</v>
      </c>
      <c r="AS864" s="3">
        <v>0</v>
      </c>
      <c r="AT864" s="3">
        <v>0</v>
      </c>
    </row>
    <row r="865" spans="1:46" x14ac:dyDescent="0.3">
      <c r="A865" s="3" t="s">
        <v>45</v>
      </c>
      <c r="B865" s="3">
        <v>2</v>
      </c>
      <c r="C865" s="3">
        <v>3</v>
      </c>
      <c r="D865" s="3">
        <v>90</v>
      </c>
      <c r="E865" s="3">
        <v>0</v>
      </c>
      <c r="F865" s="3">
        <v>1</v>
      </c>
      <c r="G865" s="3">
        <v>1</v>
      </c>
      <c r="H865" s="3">
        <v>1</v>
      </c>
      <c r="I865" s="3">
        <v>40</v>
      </c>
      <c r="J865" s="3">
        <v>40</v>
      </c>
      <c r="K865" s="3">
        <v>1</v>
      </c>
      <c r="L865" s="3">
        <v>1</v>
      </c>
      <c r="M865" s="3">
        <v>1</v>
      </c>
      <c r="N865" s="3">
        <v>47</v>
      </c>
      <c r="O865" s="3">
        <v>43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1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2</v>
      </c>
      <c r="AK865" s="3">
        <v>0.1</v>
      </c>
      <c r="AL865" s="3">
        <v>2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2</v>
      </c>
      <c r="AS865" s="3">
        <v>0</v>
      </c>
      <c r="AT865" s="3">
        <v>0</v>
      </c>
    </row>
    <row r="866" spans="1:46" x14ac:dyDescent="0.3">
      <c r="A866" s="3" t="s">
        <v>45</v>
      </c>
      <c r="B866" s="3">
        <v>2</v>
      </c>
      <c r="C866" s="3">
        <v>3</v>
      </c>
      <c r="D866" s="3">
        <v>91</v>
      </c>
      <c r="E866" s="3">
        <v>0</v>
      </c>
      <c r="F866" s="3">
        <v>1</v>
      </c>
      <c r="G866" s="3">
        <v>1</v>
      </c>
      <c r="H866" s="3">
        <v>1</v>
      </c>
      <c r="I866" s="3" t="s">
        <v>46</v>
      </c>
      <c r="J866" s="3">
        <v>40</v>
      </c>
      <c r="K866" s="3">
        <v>1</v>
      </c>
      <c r="L866" s="3">
        <v>1</v>
      </c>
      <c r="M866" s="3">
        <v>1</v>
      </c>
      <c r="N866" s="3">
        <v>48</v>
      </c>
      <c r="O866" s="3">
        <v>43</v>
      </c>
      <c r="P866" s="3">
        <v>1</v>
      </c>
      <c r="Q866" s="3">
        <v>0</v>
      </c>
      <c r="R866" s="3">
        <v>0</v>
      </c>
      <c r="S866" s="3">
        <v>0</v>
      </c>
      <c r="T866" s="3">
        <v>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</v>
      </c>
      <c r="AK866" s="3">
        <v>-0.5</v>
      </c>
      <c r="AL866" s="3">
        <v>1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2</v>
      </c>
      <c r="AS866" s="3">
        <v>0</v>
      </c>
      <c r="AT866" s="3">
        <v>0</v>
      </c>
    </row>
    <row r="867" spans="1:46" x14ac:dyDescent="0.3">
      <c r="A867" s="3" t="s">
        <v>45</v>
      </c>
      <c r="B867" s="3">
        <v>2</v>
      </c>
      <c r="C867" s="3">
        <v>4</v>
      </c>
      <c r="D867" s="3">
        <v>92</v>
      </c>
      <c r="E867" s="3">
        <v>0</v>
      </c>
      <c r="F867" s="3">
        <v>1</v>
      </c>
      <c r="G867" s="3">
        <v>2</v>
      </c>
      <c r="H867" s="3">
        <v>1</v>
      </c>
      <c r="I867" s="3">
        <v>0</v>
      </c>
      <c r="J867" s="3">
        <v>0</v>
      </c>
      <c r="K867" s="3">
        <v>2</v>
      </c>
      <c r="L867" s="3">
        <v>2</v>
      </c>
      <c r="M867" s="3">
        <v>1</v>
      </c>
      <c r="N867" s="3">
        <v>49</v>
      </c>
      <c r="O867" s="3">
        <v>43</v>
      </c>
      <c r="P867" s="3">
        <v>0</v>
      </c>
      <c r="Q867" s="3">
        <v>0</v>
      </c>
      <c r="R867" s="3">
        <v>0</v>
      </c>
      <c r="S867" s="3">
        <v>0</v>
      </c>
      <c r="T867" s="3">
        <v>1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1</v>
      </c>
      <c r="AG867" s="3">
        <v>0</v>
      </c>
      <c r="AH867" s="3">
        <v>0</v>
      </c>
      <c r="AI867" s="3">
        <v>0</v>
      </c>
      <c r="AJ867" s="3">
        <v>0</v>
      </c>
      <c r="AK867" s="3">
        <v>-0.2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1</v>
      </c>
      <c r="AR867" s="3">
        <v>2</v>
      </c>
      <c r="AS867" s="3">
        <v>0</v>
      </c>
      <c r="AT867" s="3">
        <v>0</v>
      </c>
    </row>
    <row r="868" spans="1:46" x14ac:dyDescent="0.3">
      <c r="A868" s="3" t="s">
        <v>45</v>
      </c>
      <c r="B868" s="3">
        <v>2</v>
      </c>
      <c r="C868" s="3">
        <v>4</v>
      </c>
      <c r="D868" s="3">
        <v>93</v>
      </c>
      <c r="E868" s="3">
        <v>0</v>
      </c>
      <c r="F868" s="3">
        <v>1</v>
      </c>
      <c r="G868" s="3">
        <v>2</v>
      </c>
      <c r="H868" s="3">
        <v>1</v>
      </c>
      <c r="I868" s="3">
        <v>15</v>
      </c>
      <c r="J868" s="3">
        <v>0</v>
      </c>
      <c r="K868" s="3">
        <v>2</v>
      </c>
      <c r="L868" s="3">
        <v>1</v>
      </c>
      <c r="M868" s="3">
        <v>2</v>
      </c>
      <c r="N868" s="3">
        <v>49</v>
      </c>
      <c r="O868" s="3">
        <v>44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1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1</v>
      </c>
      <c r="AG868" s="3">
        <v>1</v>
      </c>
      <c r="AH868" s="3">
        <v>0</v>
      </c>
      <c r="AI868" s="3">
        <v>0</v>
      </c>
      <c r="AJ868" s="3">
        <v>1</v>
      </c>
      <c r="AK868" s="3">
        <v>-0.8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2</v>
      </c>
      <c r="AR868" s="3">
        <v>2</v>
      </c>
      <c r="AS868" s="3">
        <v>0</v>
      </c>
      <c r="AT868" s="3">
        <v>0</v>
      </c>
    </row>
    <row r="869" spans="1:46" x14ac:dyDescent="0.3">
      <c r="A869" s="3" t="s">
        <v>45</v>
      </c>
      <c r="B869" s="3">
        <v>2</v>
      </c>
      <c r="C869" s="3">
        <v>4</v>
      </c>
      <c r="D869" s="3">
        <v>94</v>
      </c>
      <c r="E869" s="3">
        <v>0</v>
      </c>
      <c r="F869" s="3">
        <v>1</v>
      </c>
      <c r="G869" s="3">
        <v>2</v>
      </c>
      <c r="H869" s="3">
        <v>1</v>
      </c>
      <c r="I869" s="3">
        <v>15</v>
      </c>
      <c r="J869" s="3">
        <v>15</v>
      </c>
      <c r="K869" s="3">
        <v>2</v>
      </c>
      <c r="L869" s="3">
        <v>1</v>
      </c>
      <c r="M869" s="3">
        <v>2</v>
      </c>
      <c r="N869" s="3">
        <v>49</v>
      </c>
      <c r="O869" s="3">
        <v>45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1</v>
      </c>
      <c r="AG869" s="3">
        <v>1</v>
      </c>
      <c r="AH869" s="3">
        <v>0</v>
      </c>
      <c r="AI869" s="3">
        <v>0</v>
      </c>
      <c r="AJ869" s="3">
        <v>2</v>
      </c>
      <c r="AK869" s="3">
        <v>-0.2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3</v>
      </c>
      <c r="AR869" s="3">
        <v>3</v>
      </c>
      <c r="AS869" s="3">
        <v>0</v>
      </c>
      <c r="AT869" s="3">
        <v>0</v>
      </c>
    </row>
    <row r="870" spans="1:46" x14ac:dyDescent="0.3">
      <c r="A870" s="3" t="s">
        <v>45</v>
      </c>
      <c r="B870" s="3">
        <v>2</v>
      </c>
      <c r="C870" s="3">
        <v>4</v>
      </c>
      <c r="D870" s="3">
        <v>95</v>
      </c>
      <c r="E870" s="3">
        <v>0</v>
      </c>
      <c r="F870" s="3">
        <v>1</v>
      </c>
      <c r="G870" s="3">
        <v>2</v>
      </c>
      <c r="H870" s="3">
        <v>1</v>
      </c>
      <c r="I870" s="3">
        <v>15</v>
      </c>
      <c r="J870" s="3">
        <v>30</v>
      </c>
      <c r="K870" s="3">
        <v>2</v>
      </c>
      <c r="L870" s="3">
        <v>2</v>
      </c>
      <c r="M870" s="3">
        <v>1</v>
      </c>
      <c r="N870" s="3">
        <v>50</v>
      </c>
      <c r="O870" s="3">
        <v>45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1</v>
      </c>
      <c r="X870" s="3">
        <v>0</v>
      </c>
      <c r="Y870" s="3">
        <v>1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1</v>
      </c>
      <c r="AG870" s="3">
        <v>1</v>
      </c>
      <c r="AH870" s="3">
        <v>1</v>
      </c>
      <c r="AI870" s="3">
        <v>0</v>
      </c>
      <c r="AJ870" s="3">
        <v>2</v>
      </c>
      <c r="AK870" s="3">
        <v>0.4</v>
      </c>
      <c r="AL870" s="3">
        <v>0</v>
      </c>
      <c r="AM870" s="3">
        <v>0</v>
      </c>
      <c r="AN870" s="3">
        <v>0</v>
      </c>
      <c r="AO870" s="3">
        <v>0</v>
      </c>
      <c r="AP870" s="3">
        <v>1</v>
      </c>
      <c r="AQ870" s="3">
        <v>3</v>
      </c>
      <c r="AR870" s="3">
        <v>4</v>
      </c>
      <c r="AS870" s="3">
        <v>1</v>
      </c>
      <c r="AT870" s="3">
        <v>1</v>
      </c>
    </row>
    <row r="871" spans="1:46" x14ac:dyDescent="0.3">
      <c r="A871" s="3" t="s">
        <v>45</v>
      </c>
      <c r="B871" s="3">
        <v>2</v>
      </c>
      <c r="C871" s="3">
        <v>4</v>
      </c>
      <c r="D871" s="3">
        <v>96</v>
      </c>
      <c r="E871" s="3">
        <v>0</v>
      </c>
      <c r="F871" s="3">
        <v>1</v>
      </c>
      <c r="G871" s="3">
        <v>2</v>
      </c>
      <c r="H871" s="3">
        <v>1</v>
      </c>
      <c r="I871" s="3">
        <v>30</v>
      </c>
      <c r="J871" s="3">
        <v>30</v>
      </c>
      <c r="K871" s="3">
        <v>2</v>
      </c>
      <c r="L871" s="3">
        <v>2</v>
      </c>
      <c r="M871" s="3">
        <v>2</v>
      </c>
      <c r="N871" s="3">
        <v>50</v>
      </c>
      <c r="O871" s="3">
        <v>46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1</v>
      </c>
      <c r="AG871" s="3">
        <v>0</v>
      </c>
      <c r="AH871" s="3">
        <v>1</v>
      </c>
      <c r="AI871" s="3">
        <v>0</v>
      </c>
      <c r="AJ871" s="3">
        <v>2</v>
      </c>
      <c r="AK871" s="3">
        <v>-0.2</v>
      </c>
      <c r="AL871" s="3">
        <v>0</v>
      </c>
      <c r="AM871" s="3">
        <v>0</v>
      </c>
      <c r="AN871" s="3">
        <v>0</v>
      </c>
      <c r="AO871" s="3">
        <v>0</v>
      </c>
      <c r="AP871" s="3">
        <v>1</v>
      </c>
      <c r="AQ871" s="3">
        <v>3</v>
      </c>
      <c r="AR871" s="3">
        <v>4</v>
      </c>
      <c r="AS871" s="3">
        <v>1</v>
      </c>
      <c r="AT871" s="3">
        <v>0</v>
      </c>
    </row>
    <row r="872" spans="1:46" x14ac:dyDescent="0.3">
      <c r="A872" s="3" t="s">
        <v>45</v>
      </c>
      <c r="B872" s="3">
        <v>2</v>
      </c>
      <c r="C872" s="3">
        <v>4</v>
      </c>
      <c r="D872" s="3">
        <v>97</v>
      </c>
      <c r="E872" s="3">
        <v>0</v>
      </c>
      <c r="F872" s="3">
        <v>1</v>
      </c>
      <c r="G872" s="3">
        <v>2</v>
      </c>
      <c r="H872" s="3">
        <v>1</v>
      </c>
      <c r="I872" s="3">
        <v>30</v>
      </c>
      <c r="J872" s="3">
        <v>40</v>
      </c>
      <c r="K872" s="3">
        <v>2</v>
      </c>
      <c r="L872" s="3">
        <v>1</v>
      </c>
      <c r="M872" s="3">
        <v>2</v>
      </c>
      <c r="N872" s="3">
        <v>50</v>
      </c>
      <c r="O872" s="3">
        <v>47</v>
      </c>
      <c r="P872" s="3">
        <v>2</v>
      </c>
      <c r="Q872" s="3">
        <v>0</v>
      </c>
      <c r="R872" s="3">
        <v>0</v>
      </c>
      <c r="S872" s="3">
        <v>0</v>
      </c>
      <c r="T872" s="3">
        <v>0</v>
      </c>
      <c r="U872" s="3">
        <v>1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1</v>
      </c>
      <c r="AG872" s="3">
        <v>1</v>
      </c>
      <c r="AH872" s="3">
        <v>1</v>
      </c>
      <c r="AI872" s="3">
        <v>0</v>
      </c>
      <c r="AJ872" s="3">
        <v>2</v>
      </c>
      <c r="AK872" s="3">
        <v>0.4</v>
      </c>
      <c r="AL872" s="3">
        <v>1</v>
      </c>
      <c r="AM872" s="3">
        <v>0</v>
      </c>
      <c r="AN872" s="3">
        <v>0</v>
      </c>
      <c r="AO872" s="3">
        <v>0</v>
      </c>
      <c r="AP872" s="3">
        <v>1</v>
      </c>
      <c r="AQ872" s="3">
        <v>3</v>
      </c>
      <c r="AR872" s="3">
        <v>4</v>
      </c>
      <c r="AS872" s="3">
        <v>1</v>
      </c>
      <c r="AT872" s="3">
        <v>0</v>
      </c>
    </row>
    <row r="873" spans="1:46" x14ac:dyDescent="0.3">
      <c r="A873" s="3" t="s">
        <v>45</v>
      </c>
      <c r="B873" s="3">
        <v>2</v>
      </c>
      <c r="C873" s="3">
        <v>5</v>
      </c>
      <c r="D873" s="3">
        <v>98</v>
      </c>
      <c r="E873" s="3">
        <v>0</v>
      </c>
      <c r="F873" s="3">
        <v>1</v>
      </c>
      <c r="G873" s="3">
        <v>2</v>
      </c>
      <c r="H873" s="3">
        <v>2</v>
      </c>
      <c r="I873" s="3">
        <v>0</v>
      </c>
      <c r="J873" s="3">
        <v>0</v>
      </c>
      <c r="K873" s="3">
        <v>1</v>
      </c>
      <c r="L873" s="3">
        <v>1</v>
      </c>
      <c r="M873" s="3">
        <v>2</v>
      </c>
      <c r="N873" s="3">
        <v>50</v>
      </c>
      <c r="O873" s="3">
        <v>48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1</v>
      </c>
      <c r="AH873" s="3">
        <v>0</v>
      </c>
      <c r="AI873" s="3">
        <v>0</v>
      </c>
      <c r="AJ873" s="3">
        <v>3</v>
      </c>
      <c r="AK873" s="3">
        <v>0.1</v>
      </c>
      <c r="AL873" s="3">
        <v>1</v>
      </c>
      <c r="AM873" s="3">
        <v>0</v>
      </c>
      <c r="AN873" s="3">
        <v>0</v>
      </c>
      <c r="AO873" s="3">
        <v>0</v>
      </c>
      <c r="AP873" s="3">
        <v>0</v>
      </c>
      <c r="AQ873" s="3">
        <v>2</v>
      </c>
      <c r="AR873" s="3">
        <v>4</v>
      </c>
      <c r="AS873" s="3">
        <v>1</v>
      </c>
      <c r="AT873" s="3">
        <v>0</v>
      </c>
    </row>
    <row r="874" spans="1:46" x14ac:dyDescent="0.3">
      <c r="A874" s="3" t="s">
        <v>45</v>
      </c>
      <c r="B874" s="3">
        <v>2</v>
      </c>
      <c r="C874" s="3">
        <v>5</v>
      </c>
      <c r="D874" s="3">
        <v>99</v>
      </c>
      <c r="E874" s="3">
        <v>0</v>
      </c>
      <c r="F874" s="3">
        <v>1</v>
      </c>
      <c r="G874" s="3">
        <v>2</v>
      </c>
      <c r="H874" s="3">
        <v>2</v>
      </c>
      <c r="I874" s="3">
        <v>0</v>
      </c>
      <c r="J874" s="3">
        <v>15</v>
      </c>
      <c r="K874" s="3">
        <v>1</v>
      </c>
      <c r="L874" s="3">
        <v>2</v>
      </c>
      <c r="M874" s="3">
        <v>2</v>
      </c>
      <c r="N874" s="3">
        <v>50</v>
      </c>
      <c r="O874" s="3">
        <v>49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1</v>
      </c>
      <c r="W874" s="3">
        <v>0</v>
      </c>
      <c r="X874" s="3">
        <v>1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1</v>
      </c>
      <c r="AH874" s="3">
        <v>0</v>
      </c>
      <c r="AI874" s="3">
        <v>0</v>
      </c>
      <c r="AJ874" s="3">
        <v>3</v>
      </c>
      <c r="AK874" s="3">
        <v>0.7</v>
      </c>
      <c r="AL874" s="3">
        <v>1</v>
      </c>
      <c r="AM874" s="3">
        <v>0</v>
      </c>
      <c r="AN874" s="3">
        <v>0</v>
      </c>
      <c r="AO874" s="3">
        <v>0</v>
      </c>
      <c r="AP874" s="3">
        <v>0</v>
      </c>
      <c r="AQ874" s="3">
        <v>1</v>
      </c>
      <c r="AR874" s="3">
        <v>4</v>
      </c>
      <c r="AS874" s="3">
        <v>1</v>
      </c>
      <c r="AT874" s="3">
        <v>0</v>
      </c>
    </row>
    <row r="875" spans="1:46" x14ac:dyDescent="0.3">
      <c r="A875" s="3" t="s">
        <v>45</v>
      </c>
      <c r="B875" s="3">
        <v>2</v>
      </c>
      <c r="C875" s="3">
        <v>5</v>
      </c>
      <c r="D875" s="3">
        <v>100</v>
      </c>
      <c r="E875" s="3">
        <v>0</v>
      </c>
      <c r="F875" s="3">
        <v>1</v>
      </c>
      <c r="G875" s="3">
        <v>2</v>
      </c>
      <c r="H875" s="3">
        <v>2</v>
      </c>
      <c r="I875" s="3">
        <v>0</v>
      </c>
      <c r="J875" s="3">
        <v>30</v>
      </c>
      <c r="K875" s="3">
        <v>1</v>
      </c>
      <c r="L875" s="3">
        <v>2</v>
      </c>
      <c r="M875" s="3">
        <v>1</v>
      </c>
      <c r="N875" s="3">
        <v>51</v>
      </c>
      <c r="O875" s="3">
        <v>49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1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1</v>
      </c>
      <c r="AI875" s="3">
        <v>0</v>
      </c>
      <c r="AJ875" s="3">
        <v>2</v>
      </c>
      <c r="AK875" s="3">
        <v>1.3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3</v>
      </c>
      <c r="AS875" s="3">
        <v>0</v>
      </c>
      <c r="AT875" s="3">
        <v>-1</v>
      </c>
    </row>
    <row r="876" spans="1:46" x14ac:dyDescent="0.3">
      <c r="A876" s="3" t="s">
        <v>45</v>
      </c>
      <c r="B876" s="3">
        <v>2</v>
      </c>
      <c r="C876" s="3">
        <v>5</v>
      </c>
      <c r="D876" s="3">
        <v>101</v>
      </c>
      <c r="E876" s="3">
        <v>0</v>
      </c>
      <c r="F876" s="3">
        <v>1</v>
      </c>
      <c r="G876" s="3">
        <v>2</v>
      </c>
      <c r="H876" s="3">
        <v>2</v>
      </c>
      <c r="I876" s="3">
        <v>15</v>
      </c>
      <c r="J876" s="3">
        <v>30</v>
      </c>
      <c r="K876" s="3">
        <v>1</v>
      </c>
      <c r="L876" s="3">
        <v>2</v>
      </c>
      <c r="M876" s="3">
        <v>2</v>
      </c>
      <c r="N876" s="3">
        <v>51</v>
      </c>
      <c r="O876" s="3">
        <v>50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1</v>
      </c>
      <c r="AI876" s="3">
        <v>0</v>
      </c>
      <c r="AJ876" s="3">
        <v>2</v>
      </c>
      <c r="AK876" s="3">
        <v>0.7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2</v>
      </c>
      <c r="AS876" s="3">
        <v>0</v>
      </c>
      <c r="AT876" s="3">
        <v>0</v>
      </c>
    </row>
    <row r="877" spans="1:46" x14ac:dyDescent="0.3">
      <c r="A877" s="3" t="s">
        <v>45</v>
      </c>
      <c r="B877" s="3">
        <v>2</v>
      </c>
      <c r="C877" s="3">
        <v>5</v>
      </c>
      <c r="D877" s="3">
        <v>102</v>
      </c>
      <c r="E877" s="3">
        <v>0</v>
      </c>
      <c r="F877" s="3">
        <v>1</v>
      </c>
      <c r="G877" s="3">
        <v>2</v>
      </c>
      <c r="H877" s="3">
        <v>2</v>
      </c>
      <c r="I877" s="3">
        <v>15</v>
      </c>
      <c r="J877" s="3">
        <v>40</v>
      </c>
      <c r="K877" s="3">
        <v>1</v>
      </c>
      <c r="L877" s="3">
        <v>1</v>
      </c>
      <c r="M877" s="3">
        <v>1</v>
      </c>
      <c r="N877" s="3">
        <v>52</v>
      </c>
      <c r="O877" s="3">
        <v>50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1</v>
      </c>
      <c r="AD877" s="3">
        <v>0</v>
      </c>
      <c r="AE877" s="3">
        <v>0</v>
      </c>
      <c r="AF877" s="3">
        <v>0</v>
      </c>
      <c r="AG877" s="3">
        <v>0</v>
      </c>
      <c r="AH877" s="3">
        <v>1</v>
      </c>
      <c r="AI877" s="3">
        <v>0</v>
      </c>
      <c r="AJ877" s="3">
        <v>1</v>
      </c>
      <c r="AK877" s="3">
        <v>1.3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2</v>
      </c>
      <c r="AS877" s="3">
        <v>0</v>
      </c>
      <c r="AT877" s="3">
        <v>0</v>
      </c>
    </row>
    <row r="878" spans="1:46" x14ac:dyDescent="0.3">
      <c r="A878" s="3" t="s">
        <v>45</v>
      </c>
      <c r="B878" s="3">
        <v>2</v>
      </c>
      <c r="C878" s="3">
        <v>5</v>
      </c>
      <c r="D878" s="3">
        <v>103</v>
      </c>
      <c r="E878" s="3">
        <v>0</v>
      </c>
      <c r="F878" s="3">
        <v>1</v>
      </c>
      <c r="G878" s="3">
        <v>2</v>
      </c>
      <c r="H878" s="3">
        <v>2</v>
      </c>
      <c r="I878" s="3">
        <v>30</v>
      </c>
      <c r="J878" s="3">
        <v>40</v>
      </c>
      <c r="K878" s="3">
        <v>1</v>
      </c>
      <c r="L878" s="3">
        <v>1</v>
      </c>
      <c r="M878" s="3">
        <v>1</v>
      </c>
      <c r="N878" s="3">
        <v>53</v>
      </c>
      <c r="O878" s="3">
        <v>50</v>
      </c>
      <c r="P878" s="3">
        <v>0</v>
      </c>
      <c r="Q878" s="3">
        <v>0</v>
      </c>
      <c r="R878" s="3">
        <v>1</v>
      </c>
      <c r="S878" s="3">
        <v>0</v>
      </c>
      <c r="T878" s="3">
        <v>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1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1</v>
      </c>
      <c r="AK878" s="3">
        <v>0.7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2</v>
      </c>
      <c r="AS878" s="3">
        <v>0</v>
      </c>
      <c r="AT878" s="3">
        <v>0</v>
      </c>
    </row>
    <row r="879" spans="1:46" x14ac:dyDescent="0.3">
      <c r="A879" s="3" t="s">
        <v>45</v>
      </c>
      <c r="B879" s="3">
        <v>2</v>
      </c>
      <c r="C879" s="3">
        <v>5</v>
      </c>
      <c r="D879" s="3">
        <v>104</v>
      </c>
      <c r="E879" s="3">
        <v>0</v>
      </c>
      <c r="F879" s="3">
        <v>1</v>
      </c>
      <c r="G879" s="3">
        <v>2</v>
      </c>
      <c r="H879" s="3">
        <v>2</v>
      </c>
      <c r="I879" s="3">
        <v>40</v>
      </c>
      <c r="J879" s="3">
        <v>40</v>
      </c>
      <c r="K879" s="3">
        <v>1</v>
      </c>
      <c r="L879" s="3">
        <v>1</v>
      </c>
      <c r="M879" s="3">
        <v>2</v>
      </c>
      <c r="N879" s="3">
        <v>53</v>
      </c>
      <c r="O879" s="3">
        <v>51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1</v>
      </c>
      <c r="AK879" s="3">
        <v>0.1</v>
      </c>
      <c r="AL879" s="3">
        <v>1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1</v>
      </c>
      <c r="AS879" s="3">
        <v>-1</v>
      </c>
      <c r="AT879" s="3">
        <v>-1</v>
      </c>
    </row>
    <row r="880" spans="1:46" x14ac:dyDescent="0.3">
      <c r="A880" s="3" t="s">
        <v>45</v>
      </c>
      <c r="B880" s="3">
        <v>2</v>
      </c>
      <c r="C880" s="3">
        <v>5</v>
      </c>
      <c r="D880" s="3">
        <v>105</v>
      </c>
      <c r="E880" s="3">
        <v>0</v>
      </c>
      <c r="F880" s="3">
        <v>1</v>
      </c>
      <c r="G880" s="3">
        <v>2</v>
      </c>
      <c r="H880" s="3">
        <v>2</v>
      </c>
      <c r="I880" s="3">
        <v>40</v>
      </c>
      <c r="J880" s="3" t="s">
        <v>46</v>
      </c>
      <c r="K880" s="3">
        <v>1</v>
      </c>
      <c r="L880" s="3">
        <v>1</v>
      </c>
      <c r="M880" s="3">
        <v>1</v>
      </c>
      <c r="N880" s="3">
        <v>54</v>
      </c>
      <c r="O880" s="3">
        <v>51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1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1</v>
      </c>
      <c r="AK880" s="3">
        <v>0.7</v>
      </c>
      <c r="AL880" s="3">
        <v>1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1</v>
      </c>
      <c r="AS880" s="3">
        <v>-1</v>
      </c>
      <c r="AT880" s="3">
        <v>0</v>
      </c>
    </row>
    <row r="881" spans="1:46" x14ac:dyDescent="0.3">
      <c r="A881" s="3" t="s">
        <v>45</v>
      </c>
      <c r="B881" s="3">
        <v>2</v>
      </c>
      <c r="C881" s="3">
        <v>5</v>
      </c>
      <c r="D881" s="3">
        <v>106</v>
      </c>
      <c r="E881" s="3">
        <v>0</v>
      </c>
      <c r="F881" s="3">
        <v>1</v>
      </c>
      <c r="G881" s="3">
        <v>2</v>
      </c>
      <c r="H881" s="3">
        <v>2</v>
      </c>
      <c r="I881" s="3">
        <v>40</v>
      </c>
      <c r="J881" s="3">
        <v>40</v>
      </c>
      <c r="K881" s="3">
        <v>1</v>
      </c>
      <c r="L881" s="3">
        <v>2</v>
      </c>
      <c r="M881" s="3">
        <v>1</v>
      </c>
      <c r="N881" s="3">
        <v>55</v>
      </c>
      <c r="O881" s="3">
        <v>51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1</v>
      </c>
      <c r="AK881" s="3">
        <v>0.1</v>
      </c>
      <c r="AL881" s="3">
        <v>1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1</v>
      </c>
      <c r="AS881" s="3">
        <v>-1</v>
      </c>
      <c r="AT881" s="3">
        <v>0</v>
      </c>
    </row>
    <row r="882" spans="1:46" x14ac:dyDescent="0.3">
      <c r="A882" s="3" t="s">
        <v>45</v>
      </c>
      <c r="B882" s="3">
        <v>2</v>
      </c>
      <c r="C882" s="3">
        <v>5</v>
      </c>
      <c r="D882" s="3">
        <v>107</v>
      </c>
      <c r="E882" s="3">
        <v>0</v>
      </c>
      <c r="F882" s="3">
        <v>1</v>
      </c>
      <c r="G882" s="3">
        <v>2</v>
      </c>
      <c r="H882" s="3">
        <v>2</v>
      </c>
      <c r="I882" s="3" t="s">
        <v>46</v>
      </c>
      <c r="J882" s="3">
        <v>40</v>
      </c>
      <c r="K882" s="3">
        <v>1</v>
      </c>
      <c r="L882" s="3">
        <v>1</v>
      </c>
      <c r="M882" s="3">
        <v>1</v>
      </c>
      <c r="N882" s="3">
        <v>56</v>
      </c>
      <c r="O882" s="3">
        <v>51</v>
      </c>
      <c r="P882" s="3">
        <v>1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-0.5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1</v>
      </c>
      <c r="AS882" s="3">
        <v>-1</v>
      </c>
      <c r="AT882" s="3">
        <v>0</v>
      </c>
    </row>
    <row r="883" spans="1:46" x14ac:dyDescent="0.3">
      <c r="A883" s="3" t="s">
        <v>45</v>
      </c>
      <c r="B883" s="3">
        <v>2</v>
      </c>
      <c r="C883" s="3">
        <v>6</v>
      </c>
      <c r="D883" s="3">
        <v>108</v>
      </c>
      <c r="E883" s="3">
        <v>0</v>
      </c>
      <c r="F883" s="3">
        <v>1</v>
      </c>
      <c r="G883" s="3">
        <v>3</v>
      </c>
      <c r="H883" s="3">
        <v>2</v>
      </c>
      <c r="I883" s="3">
        <v>0</v>
      </c>
      <c r="J883" s="3">
        <v>0</v>
      </c>
      <c r="K883" s="3">
        <v>2</v>
      </c>
      <c r="L883" s="3">
        <v>1</v>
      </c>
      <c r="M883" s="3">
        <v>1</v>
      </c>
      <c r="N883" s="3">
        <v>57</v>
      </c>
      <c r="O883" s="3">
        <v>51</v>
      </c>
      <c r="P883" s="3">
        <v>0</v>
      </c>
      <c r="Q883" s="3">
        <v>0</v>
      </c>
      <c r="R883" s="3">
        <v>0</v>
      </c>
      <c r="S883" s="3">
        <v>0</v>
      </c>
      <c r="T883" s="3">
        <v>1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1</v>
      </c>
      <c r="AG883" s="3">
        <v>0</v>
      </c>
      <c r="AH883" s="3">
        <v>0</v>
      </c>
      <c r="AI883" s="3">
        <v>0</v>
      </c>
      <c r="AJ883" s="3">
        <v>0</v>
      </c>
      <c r="AK883" s="3">
        <v>-0.2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1</v>
      </c>
      <c r="AR883" s="3">
        <v>2</v>
      </c>
      <c r="AS883" s="3">
        <v>0</v>
      </c>
      <c r="AT883" s="3">
        <v>1</v>
      </c>
    </row>
    <row r="884" spans="1:46" x14ac:dyDescent="0.3">
      <c r="A884" s="3" t="s">
        <v>45</v>
      </c>
      <c r="B884" s="3">
        <v>2</v>
      </c>
      <c r="C884" s="3">
        <v>6</v>
      </c>
      <c r="D884" s="3">
        <v>109</v>
      </c>
      <c r="E884" s="3">
        <v>0</v>
      </c>
      <c r="F884" s="3">
        <v>1</v>
      </c>
      <c r="G884" s="3">
        <v>3</v>
      </c>
      <c r="H884" s="3">
        <v>2</v>
      </c>
      <c r="I884" s="3">
        <v>15</v>
      </c>
      <c r="J884" s="3">
        <v>0</v>
      </c>
      <c r="K884" s="3">
        <v>2</v>
      </c>
      <c r="L884" s="3">
        <v>2</v>
      </c>
      <c r="M884" s="3">
        <v>2</v>
      </c>
      <c r="N884" s="3">
        <v>57</v>
      </c>
      <c r="O884" s="3">
        <v>52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-0.8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2</v>
      </c>
      <c r="AR884" s="3">
        <v>3</v>
      </c>
      <c r="AS884" s="3">
        <v>0</v>
      </c>
      <c r="AT884" s="3">
        <v>0</v>
      </c>
    </row>
    <row r="885" spans="1:46" x14ac:dyDescent="0.3">
      <c r="A885" s="3" t="s">
        <v>45</v>
      </c>
      <c r="B885" s="3">
        <v>2</v>
      </c>
      <c r="C885" s="3">
        <v>6</v>
      </c>
      <c r="D885" s="3">
        <v>110</v>
      </c>
      <c r="E885" s="3">
        <v>0</v>
      </c>
      <c r="F885" s="3">
        <v>1</v>
      </c>
      <c r="G885" s="3">
        <v>3</v>
      </c>
      <c r="H885" s="3">
        <v>2</v>
      </c>
      <c r="I885" s="3">
        <v>15</v>
      </c>
      <c r="J885" s="3">
        <v>15</v>
      </c>
      <c r="K885" s="3">
        <v>2</v>
      </c>
      <c r="L885" s="3">
        <v>1</v>
      </c>
      <c r="M885" s="3">
        <v>2</v>
      </c>
      <c r="N885" s="3">
        <v>57</v>
      </c>
      <c r="O885" s="3">
        <v>53</v>
      </c>
      <c r="P885" s="3">
        <v>0</v>
      </c>
      <c r="Q885" s="3">
        <v>0</v>
      </c>
      <c r="R885" s="3">
        <v>0</v>
      </c>
      <c r="S885" s="3">
        <v>1</v>
      </c>
      <c r="T885" s="3">
        <v>0</v>
      </c>
      <c r="U885" s="3">
        <v>1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1</v>
      </c>
      <c r="AG885" s="3">
        <v>1</v>
      </c>
      <c r="AH885" s="3">
        <v>0</v>
      </c>
      <c r="AI885" s="3">
        <v>0</v>
      </c>
      <c r="AJ885" s="3">
        <v>2</v>
      </c>
      <c r="AK885" s="3">
        <v>-0.2</v>
      </c>
      <c r="AL885" s="3">
        <v>0</v>
      </c>
      <c r="AM885" s="3">
        <v>0</v>
      </c>
      <c r="AN885" s="3">
        <v>0</v>
      </c>
      <c r="AO885" s="3">
        <v>1</v>
      </c>
      <c r="AP885" s="3">
        <v>0</v>
      </c>
      <c r="AQ885" s="3">
        <v>3</v>
      </c>
      <c r="AR885" s="3">
        <v>4</v>
      </c>
      <c r="AS885" s="3">
        <v>1</v>
      </c>
      <c r="AT885" s="3">
        <v>1</v>
      </c>
    </row>
    <row r="886" spans="1:46" x14ac:dyDescent="0.3">
      <c r="A886" s="3" t="s">
        <v>45</v>
      </c>
      <c r="B886" s="3">
        <v>2</v>
      </c>
      <c r="C886" s="3">
        <v>6</v>
      </c>
      <c r="D886" s="3">
        <v>111</v>
      </c>
      <c r="E886" s="3">
        <v>0</v>
      </c>
      <c r="F886" s="3">
        <v>1</v>
      </c>
      <c r="G886" s="3">
        <v>3</v>
      </c>
      <c r="H886" s="3">
        <v>2</v>
      </c>
      <c r="I886" s="3">
        <v>15</v>
      </c>
      <c r="J886" s="3">
        <v>30</v>
      </c>
      <c r="K886" s="3">
        <v>2</v>
      </c>
      <c r="L886" s="3">
        <v>1</v>
      </c>
      <c r="M886" s="3">
        <v>2</v>
      </c>
      <c r="N886" s="3">
        <v>57</v>
      </c>
      <c r="O886" s="3">
        <v>54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1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1</v>
      </c>
      <c r="AB886" s="3">
        <v>0</v>
      </c>
      <c r="AC886" s="3">
        <v>0</v>
      </c>
      <c r="AD886" s="3">
        <v>0</v>
      </c>
      <c r="AE886" s="3">
        <v>0</v>
      </c>
      <c r="AF886" s="3">
        <v>1</v>
      </c>
      <c r="AG886" s="3">
        <v>2</v>
      </c>
      <c r="AH886" s="3">
        <v>0</v>
      </c>
      <c r="AI886" s="3">
        <v>1</v>
      </c>
      <c r="AJ886" s="3">
        <v>3</v>
      </c>
      <c r="AK886" s="3">
        <v>0.4</v>
      </c>
      <c r="AL886" s="3">
        <v>0</v>
      </c>
      <c r="AM886" s="3">
        <v>0</v>
      </c>
      <c r="AN886" s="3">
        <v>0</v>
      </c>
      <c r="AO886" s="3">
        <v>1</v>
      </c>
      <c r="AP886" s="3">
        <v>0</v>
      </c>
      <c r="AQ886" s="3">
        <v>3</v>
      </c>
      <c r="AR886" s="3">
        <v>4</v>
      </c>
      <c r="AS886" s="3">
        <v>1</v>
      </c>
      <c r="AT886" s="3">
        <v>0</v>
      </c>
    </row>
    <row r="887" spans="1:46" x14ac:dyDescent="0.3">
      <c r="A887" s="3" t="s">
        <v>45</v>
      </c>
      <c r="B887" s="3">
        <v>2</v>
      </c>
      <c r="C887" s="3">
        <v>6</v>
      </c>
      <c r="D887" s="3">
        <v>112</v>
      </c>
      <c r="E887" s="3">
        <v>0</v>
      </c>
      <c r="F887" s="3">
        <v>1</v>
      </c>
      <c r="G887" s="3">
        <v>3</v>
      </c>
      <c r="H887" s="3">
        <v>2</v>
      </c>
      <c r="I887" s="3">
        <v>15</v>
      </c>
      <c r="J887" s="3">
        <v>40</v>
      </c>
      <c r="K887" s="3">
        <v>2</v>
      </c>
      <c r="L887" s="3">
        <v>1</v>
      </c>
      <c r="M887" s="3">
        <v>2</v>
      </c>
      <c r="N887" s="3">
        <v>57</v>
      </c>
      <c r="O887" s="3">
        <v>55</v>
      </c>
      <c r="P887" s="3">
        <v>2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1</v>
      </c>
      <c r="AG887" s="3">
        <v>2</v>
      </c>
      <c r="AH887" s="3">
        <v>0</v>
      </c>
      <c r="AI887" s="3">
        <v>1</v>
      </c>
      <c r="AJ887" s="3">
        <v>3</v>
      </c>
      <c r="AK887" s="3">
        <v>1</v>
      </c>
      <c r="AL887" s="3">
        <v>1</v>
      </c>
      <c r="AM887" s="3">
        <v>0</v>
      </c>
      <c r="AN887" s="3">
        <v>0</v>
      </c>
      <c r="AO887" s="3">
        <v>1</v>
      </c>
      <c r="AP887" s="3">
        <v>0</v>
      </c>
      <c r="AQ887" s="3">
        <v>3</v>
      </c>
      <c r="AR887" s="3">
        <v>3</v>
      </c>
      <c r="AS887" s="3">
        <v>0</v>
      </c>
      <c r="AT887" s="3">
        <v>-1</v>
      </c>
    </row>
    <row r="888" spans="1:46" x14ac:dyDescent="0.3">
      <c r="A888" s="3" t="s">
        <v>45</v>
      </c>
      <c r="B888" s="3">
        <v>2</v>
      </c>
      <c r="C888" s="3">
        <v>7</v>
      </c>
      <c r="D888" s="3">
        <v>113</v>
      </c>
      <c r="E888" s="3">
        <v>0</v>
      </c>
      <c r="F888" s="3">
        <v>1</v>
      </c>
      <c r="G888" s="3">
        <v>3</v>
      </c>
      <c r="H888" s="3">
        <v>3</v>
      </c>
      <c r="I888" s="3">
        <v>0</v>
      </c>
      <c r="J888" s="3">
        <v>0</v>
      </c>
      <c r="K888" s="3">
        <v>1</v>
      </c>
      <c r="L888" s="3">
        <v>1</v>
      </c>
      <c r="M888" s="3">
        <v>1</v>
      </c>
      <c r="N888" s="3">
        <v>58</v>
      </c>
      <c r="O888" s="3">
        <v>55</v>
      </c>
      <c r="P888" s="3">
        <v>0</v>
      </c>
      <c r="Q888" s="3">
        <v>0</v>
      </c>
      <c r="R888" s="3">
        <v>1</v>
      </c>
      <c r="S888" s="3">
        <v>0</v>
      </c>
      <c r="T888" s="3">
        <v>1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1</v>
      </c>
      <c r="AH888" s="3">
        <v>0</v>
      </c>
      <c r="AI888" s="3">
        <v>1</v>
      </c>
      <c r="AJ888" s="3">
        <v>2</v>
      </c>
      <c r="AK888" s="3">
        <v>0.1</v>
      </c>
      <c r="AL888" s="3">
        <v>1</v>
      </c>
      <c r="AM888" s="3">
        <v>0</v>
      </c>
      <c r="AN888" s="3">
        <v>0</v>
      </c>
      <c r="AO888" s="3">
        <v>0</v>
      </c>
      <c r="AP888" s="3">
        <v>0</v>
      </c>
      <c r="AQ888" s="3">
        <v>2</v>
      </c>
      <c r="AR888" s="3">
        <v>3</v>
      </c>
      <c r="AS888" s="3">
        <v>0</v>
      </c>
      <c r="AT888" s="3">
        <v>0</v>
      </c>
    </row>
    <row r="889" spans="1:46" x14ac:dyDescent="0.3">
      <c r="A889" s="3" t="s">
        <v>45</v>
      </c>
      <c r="B889" s="3">
        <v>2</v>
      </c>
      <c r="C889" s="3">
        <v>7</v>
      </c>
      <c r="D889" s="3">
        <v>114</v>
      </c>
      <c r="E889" s="3">
        <v>0</v>
      </c>
      <c r="F889" s="3">
        <v>1</v>
      </c>
      <c r="G889" s="3">
        <v>3</v>
      </c>
      <c r="H889" s="3">
        <v>3</v>
      </c>
      <c r="I889" s="3">
        <v>15</v>
      </c>
      <c r="J889" s="3">
        <v>0</v>
      </c>
      <c r="K889" s="3">
        <v>1</v>
      </c>
      <c r="L889" s="3">
        <v>2</v>
      </c>
      <c r="M889" s="3">
        <v>1</v>
      </c>
      <c r="N889" s="3">
        <v>59</v>
      </c>
      <c r="O889" s="3">
        <v>55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1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1</v>
      </c>
      <c r="AI889" s="3">
        <v>0</v>
      </c>
      <c r="AJ889" s="3">
        <v>1</v>
      </c>
      <c r="AK889" s="3">
        <v>-0.5</v>
      </c>
      <c r="AL889" s="3">
        <v>1</v>
      </c>
      <c r="AM889" s="3">
        <v>0</v>
      </c>
      <c r="AN889" s="3">
        <v>0</v>
      </c>
      <c r="AO889" s="3">
        <v>0</v>
      </c>
      <c r="AP889" s="3">
        <v>0</v>
      </c>
      <c r="AQ889" s="3">
        <v>1</v>
      </c>
      <c r="AR889" s="3">
        <v>2</v>
      </c>
      <c r="AS889" s="3">
        <v>0</v>
      </c>
      <c r="AT889" s="3">
        <v>0</v>
      </c>
    </row>
    <row r="890" spans="1:46" x14ac:dyDescent="0.3">
      <c r="A890" s="3" t="s">
        <v>45</v>
      </c>
      <c r="B890" s="3">
        <v>2</v>
      </c>
      <c r="C890" s="3">
        <v>7</v>
      </c>
      <c r="D890" s="3">
        <v>115</v>
      </c>
      <c r="E890" s="3">
        <v>0</v>
      </c>
      <c r="F890" s="3">
        <v>1</v>
      </c>
      <c r="G890" s="3">
        <v>3</v>
      </c>
      <c r="H890" s="3">
        <v>3</v>
      </c>
      <c r="I890" s="3">
        <v>30</v>
      </c>
      <c r="J890" s="3">
        <v>0</v>
      </c>
      <c r="K890" s="3">
        <v>1</v>
      </c>
      <c r="L890" s="3">
        <v>2</v>
      </c>
      <c r="M890" s="3">
        <v>2</v>
      </c>
      <c r="N890" s="3">
        <v>59</v>
      </c>
      <c r="O890" s="3">
        <v>56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1</v>
      </c>
      <c r="AI890" s="3">
        <v>0</v>
      </c>
      <c r="AJ890" s="3">
        <v>1</v>
      </c>
      <c r="AK890" s="3">
        <v>-1.1000000000000001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2</v>
      </c>
      <c r="AS890" s="3">
        <v>0</v>
      </c>
      <c r="AT890" s="3">
        <v>0</v>
      </c>
    </row>
    <row r="891" spans="1:46" x14ac:dyDescent="0.3">
      <c r="A891" s="3" t="s">
        <v>45</v>
      </c>
      <c r="B891" s="3">
        <v>2</v>
      </c>
      <c r="C891" s="3">
        <v>7</v>
      </c>
      <c r="D891" s="3">
        <v>116</v>
      </c>
      <c r="E891" s="3">
        <v>0</v>
      </c>
      <c r="F891" s="3">
        <v>1</v>
      </c>
      <c r="G891" s="3">
        <v>3</v>
      </c>
      <c r="H891" s="3">
        <v>3</v>
      </c>
      <c r="I891" s="3">
        <v>30</v>
      </c>
      <c r="J891" s="3">
        <v>15</v>
      </c>
      <c r="K891" s="3">
        <v>1</v>
      </c>
      <c r="L891" s="3">
        <v>1</v>
      </c>
      <c r="M891" s="3">
        <v>1</v>
      </c>
      <c r="N891" s="3">
        <v>60</v>
      </c>
      <c r="O891" s="3">
        <v>56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1</v>
      </c>
      <c r="AI891" s="3">
        <v>0</v>
      </c>
      <c r="AJ891" s="3">
        <v>1</v>
      </c>
      <c r="AK891" s="3">
        <v>-0.5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2</v>
      </c>
      <c r="AS891" s="3">
        <v>0</v>
      </c>
      <c r="AT891" s="3">
        <v>0</v>
      </c>
    </row>
    <row r="892" spans="1:46" x14ac:dyDescent="0.3">
      <c r="A892" s="3" t="s">
        <v>45</v>
      </c>
      <c r="B892" s="3">
        <v>2</v>
      </c>
      <c r="C892" s="3">
        <v>7</v>
      </c>
      <c r="D892" s="3">
        <v>117</v>
      </c>
      <c r="E892" s="3">
        <v>0</v>
      </c>
      <c r="F892" s="3">
        <v>1</v>
      </c>
      <c r="G892" s="3">
        <v>3</v>
      </c>
      <c r="H892" s="3">
        <v>3</v>
      </c>
      <c r="I892" s="3">
        <v>40</v>
      </c>
      <c r="J892" s="3">
        <v>15</v>
      </c>
      <c r="K892" s="3">
        <v>1</v>
      </c>
      <c r="L892" s="3">
        <v>2</v>
      </c>
      <c r="M892" s="3">
        <v>2</v>
      </c>
      <c r="N892" s="3">
        <v>60</v>
      </c>
      <c r="O892" s="3">
        <v>57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2</v>
      </c>
      <c r="AK892" s="3">
        <v>-1.1000000000000001</v>
      </c>
      <c r="AL892" s="3">
        <v>1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3</v>
      </c>
      <c r="AS892" s="3">
        <v>0</v>
      </c>
      <c r="AT892" s="3">
        <v>0</v>
      </c>
    </row>
    <row r="893" spans="1:46" x14ac:dyDescent="0.3">
      <c r="A893" s="3" t="s">
        <v>45</v>
      </c>
      <c r="B893" s="3">
        <v>2</v>
      </c>
      <c r="C893" s="3">
        <v>7</v>
      </c>
      <c r="D893" s="3">
        <v>118</v>
      </c>
      <c r="E893" s="3">
        <v>0</v>
      </c>
      <c r="F893" s="3">
        <v>1</v>
      </c>
      <c r="G893" s="3">
        <v>3</v>
      </c>
      <c r="H893" s="3">
        <v>3</v>
      </c>
      <c r="I893" s="3">
        <v>40</v>
      </c>
      <c r="J893" s="3">
        <v>30</v>
      </c>
      <c r="K893" s="3">
        <v>1</v>
      </c>
      <c r="L893" s="3">
        <v>2</v>
      </c>
      <c r="M893" s="3">
        <v>1</v>
      </c>
      <c r="N893" s="3">
        <v>61</v>
      </c>
      <c r="O893" s="3">
        <v>57</v>
      </c>
      <c r="P893" s="3">
        <v>1</v>
      </c>
      <c r="Q893" s="3">
        <v>0</v>
      </c>
      <c r="R893" s="3">
        <v>0</v>
      </c>
      <c r="S893" s="3">
        <v>0</v>
      </c>
      <c r="T893" s="3">
        <v>1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</v>
      </c>
      <c r="AK893" s="3">
        <v>-0.5</v>
      </c>
      <c r="AL893" s="3">
        <v>1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2</v>
      </c>
      <c r="AS893" s="3">
        <v>0</v>
      </c>
      <c r="AT893" s="3">
        <v>0</v>
      </c>
    </row>
    <row r="894" spans="1:46" x14ac:dyDescent="0.3">
      <c r="A894" s="3" t="s">
        <v>45</v>
      </c>
      <c r="B894" s="3">
        <v>2</v>
      </c>
      <c r="C894" s="3">
        <v>8</v>
      </c>
      <c r="D894" s="3">
        <v>119</v>
      </c>
      <c r="E894" s="3">
        <v>0</v>
      </c>
      <c r="F894" s="3">
        <v>1</v>
      </c>
      <c r="G894" s="3">
        <v>4</v>
      </c>
      <c r="H894" s="3">
        <v>3</v>
      </c>
      <c r="I894" s="3">
        <v>0</v>
      </c>
      <c r="J894" s="3">
        <v>0</v>
      </c>
      <c r="K894" s="3">
        <v>2</v>
      </c>
      <c r="L894" s="3">
        <v>1</v>
      </c>
      <c r="M894" s="3">
        <v>2</v>
      </c>
      <c r="N894" s="3">
        <v>61</v>
      </c>
      <c r="O894" s="3">
        <v>58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1</v>
      </c>
      <c r="AG894" s="3">
        <v>0</v>
      </c>
      <c r="AH894" s="3">
        <v>0</v>
      </c>
      <c r="AI894" s="3">
        <v>0</v>
      </c>
      <c r="AJ894" s="3">
        <v>2</v>
      </c>
      <c r="AK894" s="3">
        <v>-0.2</v>
      </c>
      <c r="AL894" s="3">
        <v>1</v>
      </c>
      <c r="AM894" s="3">
        <v>0</v>
      </c>
      <c r="AN894" s="3">
        <v>0</v>
      </c>
      <c r="AO894" s="3">
        <v>0</v>
      </c>
      <c r="AP894" s="3">
        <v>0</v>
      </c>
      <c r="AQ894" s="3">
        <v>1</v>
      </c>
      <c r="AR894" s="3">
        <v>3</v>
      </c>
      <c r="AS894" s="3">
        <v>0</v>
      </c>
      <c r="AT894" s="3">
        <v>0</v>
      </c>
    </row>
    <row r="895" spans="1:46" x14ac:dyDescent="0.3">
      <c r="A895" s="3" t="s">
        <v>45</v>
      </c>
      <c r="B895" s="3">
        <v>2</v>
      </c>
      <c r="C895" s="3">
        <v>8</v>
      </c>
      <c r="D895" s="3">
        <v>120</v>
      </c>
      <c r="E895" s="3">
        <v>0</v>
      </c>
      <c r="F895" s="3">
        <v>1</v>
      </c>
      <c r="G895" s="3">
        <v>4</v>
      </c>
      <c r="H895" s="3">
        <v>3</v>
      </c>
      <c r="I895" s="3">
        <v>0</v>
      </c>
      <c r="J895" s="3">
        <v>15</v>
      </c>
      <c r="K895" s="3">
        <v>2</v>
      </c>
      <c r="L895" s="3">
        <v>1</v>
      </c>
      <c r="M895" s="3">
        <v>1</v>
      </c>
      <c r="N895" s="3">
        <v>62</v>
      </c>
      <c r="O895" s="3">
        <v>58</v>
      </c>
      <c r="P895" s="3">
        <v>0</v>
      </c>
      <c r="Q895" s="3">
        <v>0</v>
      </c>
      <c r="R895" s="3">
        <v>0</v>
      </c>
      <c r="S895" s="3">
        <v>0</v>
      </c>
      <c r="T895" s="3">
        <v>1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0.4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2</v>
      </c>
      <c r="AR895" s="3">
        <v>3</v>
      </c>
      <c r="AS895" s="3">
        <v>0</v>
      </c>
      <c r="AT895" s="3">
        <v>0</v>
      </c>
    </row>
    <row r="896" spans="1:46" x14ac:dyDescent="0.3">
      <c r="A896" s="3" t="s">
        <v>45</v>
      </c>
      <c r="B896" s="3">
        <v>2</v>
      </c>
      <c r="C896" s="3">
        <v>8</v>
      </c>
      <c r="D896" s="3">
        <v>121</v>
      </c>
      <c r="E896" s="3">
        <v>0</v>
      </c>
      <c r="F896" s="3">
        <v>1</v>
      </c>
      <c r="G896" s="3">
        <v>4</v>
      </c>
      <c r="H896" s="3">
        <v>3</v>
      </c>
      <c r="I896" s="3">
        <v>15</v>
      </c>
      <c r="J896" s="3">
        <v>15</v>
      </c>
      <c r="K896" s="3">
        <v>2</v>
      </c>
      <c r="L896" s="3">
        <v>2</v>
      </c>
      <c r="M896" s="3">
        <v>2</v>
      </c>
      <c r="N896" s="3">
        <v>62</v>
      </c>
      <c r="O896" s="3">
        <v>59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1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1</v>
      </c>
      <c r="AG896" s="3">
        <v>1</v>
      </c>
      <c r="AH896" s="3">
        <v>0</v>
      </c>
      <c r="AI896" s="3">
        <v>0</v>
      </c>
      <c r="AJ896" s="3">
        <v>2</v>
      </c>
      <c r="AK896" s="3">
        <v>-0.2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3</v>
      </c>
      <c r="AR896" s="3">
        <v>4</v>
      </c>
      <c r="AS896" s="3">
        <v>1</v>
      </c>
      <c r="AT896" s="3">
        <v>1</v>
      </c>
    </row>
    <row r="897" spans="1:46" x14ac:dyDescent="0.3">
      <c r="A897" s="3" t="s">
        <v>45</v>
      </c>
      <c r="B897" s="3">
        <v>2</v>
      </c>
      <c r="C897" s="3">
        <v>8</v>
      </c>
      <c r="D897" s="3">
        <v>122</v>
      </c>
      <c r="E897" s="3">
        <v>0</v>
      </c>
      <c r="F897" s="3">
        <v>1</v>
      </c>
      <c r="G897" s="3">
        <v>4</v>
      </c>
      <c r="H897" s="3">
        <v>3</v>
      </c>
      <c r="I897" s="3">
        <v>15</v>
      </c>
      <c r="J897" s="3">
        <v>30</v>
      </c>
      <c r="K897" s="3">
        <v>2</v>
      </c>
      <c r="L897" s="3">
        <v>1</v>
      </c>
      <c r="M897" s="3">
        <v>2</v>
      </c>
      <c r="N897" s="3">
        <v>62</v>
      </c>
      <c r="O897" s="3">
        <v>60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1</v>
      </c>
      <c r="AG897" s="3">
        <v>1</v>
      </c>
      <c r="AH897" s="3">
        <v>0</v>
      </c>
      <c r="AI897" s="3">
        <v>0</v>
      </c>
      <c r="AJ897" s="3">
        <v>2</v>
      </c>
      <c r="AK897" s="3">
        <v>0.4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3</v>
      </c>
      <c r="AR897" s="3">
        <v>3</v>
      </c>
      <c r="AS897" s="3">
        <v>0</v>
      </c>
      <c r="AT897" s="3">
        <v>-1</v>
      </c>
    </row>
    <row r="898" spans="1:46" x14ac:dyDescent="0.3">
      <c r="A898" s="3" t="s">
        <v>45</v>
      </c>
      <c r="B898" s="3">
        <v>2</v>
      </c>
      <c r="C898" s="3">
        <v>8</v>
      </c>
      <c r="D898" s="3">
        <v>123</v>
      </c>
      <c r="E898" s="3">
        <v>0</v>
      </c>
      <c r="F898" s="3">
        <v>1</v>
      </c>
      <c r="G898" s="3">
        <v>4</v>
      </c>
      <c r="H898" s="3">
        <v>3</v>
      </c>
      <c r="I898" s="3">
        <v>15</v>
      </c>
      <c r="J898" s="3">
        <v>40</v>
      </c>
      <c r="K898" s="3">
        <v>2</v>
      </c>
      <c r="L898" s="3">
        <v>1</v>
      </c>
      <c r="M898" s="3">
        <v>2</v>
      </c>
      <c r="N898" s="3">
        <v>62</v>
      </c>
      <c r="O898" s="3">
        <v>61</v>
      </c>
      <c r="P898" s="3">
        <v>2</v>
      </c>
      <c r="Q898" s="3">
        <v>0</v>
      </c>
      <c r="R898" s="3">
        <v>0</v>
      </c>
      <c r="S898" s="3">
        <v>1</v>
      </c>
      <c r="T898" s="3">
        <v>0</v>
      </c>
      <c r="U898" s="3">
        <v>1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1</v>
      </c>
      <c r="AG898" s="3">
        <v>2</v>
      </c>
      <c r="AH898" s="3">
        <v>0</v>
      </c>
      <c r="AI898" s="3">
        <v>0</v>
      </c>
      <c r="AJ898" s="3">
        <v>3</v>
      </c>
      <c r="AK898" s="3">
        <v>1</v>
      </c>
      <c r="AL898" s="3">
        <v>1</v>
      </c>
      <c r="AM898" s="3">
        <v>0</v>
      </c>
      <c r="AN898" s="3">
        <v>0</v>
      </c>
      <c r="AO898" s="3">
        <v>1</v>
      </c>
      <c r="AP898" s="3">
        <v>0</v>
      </c>
      <c r="AQ898" s="3">
        <v>3</v>
      </c>
      <c r="AR898" s="3">
        <v>3</v>
      </c>
      <c r="AS898" s="3">
        <v>0</v>
      </c>
      <c r="AT898" s="3">
        <v>0</v>
      </c>
    </row>
    <row r="899" spans="1:46" x14ac:dyDescent="0.3">
      <c r="A899" s="3" t="s">
        <v>45</v>
      </c>
      <c r="B899" s="3">
        <v>2</v>
      </c>
      <c r="C899" s="3">
        <v>9</v>
      </c>
      <c r="D899" s="3">
        <v>124</v>
      </c>
      <c r="E899" s="3">
        <v>0</v>
      </c>
      <c r="F899" s="3">
        <v>1</v>
      </c>
      <c r="G899" s="3">
        <v>4</v>
      </c>
      <c r="H899" s="3">
        <v>4</v>
      </c>
      <c r="I899" s="3">
        <v>0</v>
      </c>
      <c r="J899" s="3">
        <v>0</v>
      </c>
      <c r="K899" s="3">
        <v>1</v>
      </c>
      <c r="L899" s="3">
        <v>1</v>
      </c>
      <c r="M899" s="3">
        <v>1</v>
      </c>
      <c r="N899" s="3">
        <v>63</v>
      </c>
      <c r="O899" s="3">
        <v>61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1</v>
      </c>
      <c r="AH899" s="3">
        <v>0</v>
      </c>
      <c r="AI899" s="3">
        <v>0</v>
      </c>
      <c r="AJ899" s="3">
        <v>2</v>
      </c>
      <c r="AK899" s="3">
        <v>0.1</v>
      </c>
      <c r="AL899" s="3">
        <v>1</v>
      </c>
      <c r="AM899" s="3">
        <v>0</v>
      </c>
      <c r="AN899" s="3">
        <v>0</v>
      </c>
      <c r="AO899" s="3">
        <v>1</v>
      </c>
      <c r="AP899" s="3">
        <v>0</v>
      </c>
      <c r="AQ899" s="3">
        <v>2</v>
      </c>
      <c r="AR899" s="3">
        <v>3</v>
      </c>
      <c r="AS899" s="3">
        <v>0</v>
      </c>
      <c r="AT899" s="3">
        <v>0</v>
      </c>
    </row>
    <row r="900" spans="1:46" x14ac:dyDescent="0.3">
      <c r="A900" s="3" t="s">
        <v>45</v>
      </c>
      <c r="B900" s="3">
        <v>2</v>
      </c>
      <c r="C900" s="3">
        <v>9</v>
      </c>
      <c r="D900" s="3">
        <v>125</v>
      </c>
      <c r="E900" s="3">
        <v>0</v>
      </c>
      <c r="F900" s="3">
        <v>1</v>
      </c>
      <c r="G900" s="3">
        <v>4</v>
      </c>
      <c r="H900" s="3">
        <v>4</v>
      </c>
      <c r="I900" s="3">
        <v>15</v>
      </c>
      <c r="J900" s="3">
        <v>0</v>
      </c>
      <c r="K900" s="3">
        <v>1</v>
      </c>
      <c r="L900" s="3">
        <v>1</v>
      </c>
      <c r="M900" s="3">
        <v>1</v>
      </c>
      <c r="N900" s="3">
        <v>64</v>
      </c>
      <c r="O900" s="3">
        <v>61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1</v>
      </c>
      <c r="AH900" s="3">
        <v>0</v>
      </c>
      <c r="AI900" s="3">
        <v>0</v>
      </c>
      <c r="AJ900" s="3">
        <v>1</v>
      </c>
      <c r="AK900" s="3">
        <v>-0.5</v>
      </c>
      <c r="AL900" s="3">
        <v>1</v>
      </c>
      <c r="AM900" s="3">
        <v>0</v>
      </c>
      <c r="AN900" s="3">
        <v>0</v>
      </c>
      <c r="AO900" s="3">
        <v>1</v>
      </c>
      <c r="AP900" s="3">
        <v>0</v>
      </c>
      <c r="AQ900" s="3">
        <v>1</v>
      </c>
      <c r="AR900" s="3">
        <v>2</v>
      </c>
      <c r="AS900" s="3">
        <v>0</v>
      </c>
      <c r="AT900" s="3">
        <v>0</v>
      </c>
    </row>
    <row r="901" spans="1:46" x14ac:dyDescent="0.3">
      <c r="A901" s="3" t="s">
        <v>45</v>
      </c>
      <c r="B901" s="3">
        <v>2</v>
      </c>
      <c r="C901" s="3">
        <v>9</v>
      </c>
      <c r="D901" s="3">
        <v>126</v>
      </c>
      <c r="E901" s="3">
        <v>0</v>
      </c>
      <c r="F901" s="3">
        <v>1</v>
      </c>
      <c r="G901" s="3">
        <v>4</v>
      </c>
      <c r="H901" s="3">
        <v>4</v>
      </c>
      <c r="I901" s="3">
        <v>30</v>
      </c>
      <c r="J901" s="3">
        <v>0</v>
      </c>
      <c r="K901" s="3">
        <v>1</v>
      </c>
      <c r="L901" s="3">
        <v>2</v>
      </c>
      <c r="M901" s="3">
        <v>2</v>
      </c>
      <c r="N901" s="3">
        <v>64</v>
      </c>
      <c r="O901" s="3">
        <v>62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1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1</v>
      </c>
      <c r="AK901" s="3">
        <v>-1.1000000000000001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2</v>
      </c>
      <c r="AS901" s="3">
        <v>0</v>
      </c>
      <c r="AT901" s="3">
        <v>0</v>
      </c>
    </row>
    <row r="902" spans="1:46" x14ac:dyDescent="0.3">
      <c r="A902" s="3" t="s">
        <v>45</v>
      </c>
      <c r="B902" s="3">
        <v>2</v>
      </c>
      <c r="C902" s="3">
        <v>9</v>
      </c>
      <c r="D902" s="3">
        <v>127</v>
      </c>
      <c r="E902" s="3">
        <v>0</v>
      </c>
      <c r="F902" s="3">
        <v>1</v>
      </c>
      <c r="G902" s="3">
        <v>4</v>
      </c>
      <c r="H902" s="3">
        <v>4</v>
      </c>
      <c r="I902" s="3">
        <v>30</v>
      </c>
      <c r="J902" s="3">
        <v>15</v>
      </c>
      <c r="K902" s="3">
        <v>1</v>
      </c>
      <c r="L902" s="3">
        <v>1</v>
      </c>
      <c r="M902" s="3">
        <v>1</v>
      </c>
      <c r="N902" s="3">
        <v>65</v>
      </c>
      <c r="O902" s="3">
        <v>62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1</v>
      </c>
      <c r="AK902" s="3">
        <v>-0.5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2</v>
      </c>
      <c r="AS902" s="3">
        <v>0</v>
      </c>
      <c r="AT902" s="3">
        <v>0</v>
      </c>
    </row>
    <row r="903" spans="1:46" x14ac:dyDescent="0.3">
      <c r="A903" s="3" t="s">
        <v>45</v>
      </c>
      <c r="B903" s="3">
        <v>2</v>
      </c>
      <c r="C903" s="3">
        <v>9</v>
      </c>
      <c r="D903" s="3">
        <v>128</v>
      </c>
      <c r="E903" s="3">
        <v>0</v>
      </c>
      <c r="F903" s="3">
        <v>1</v>
      </c>
      <c r="G903" s="3">
        <v>4</v>
      </c>
      <c r="H903" s="3">
        <v>4</v>
      </c>
      <c r="I903" s="3">
        <v>40</v>
      </c>
      <c r="J903" s="3">
        <v>15</v>
      </c>
      <c r="K903" s="3">
        <v>1</v>
      </c>
      <c r="L903" s="3">
        <v>2</v>
      </c>
      <c r="M903" s="3">
        <v>2</v>
      </c>
      <c r="N903" s="3">
        <v>65</v>
      </c>
      <c r="O903" s="3">
        <v>63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2</v>
      </c>
      <c r="AK903" s="3">
        <v>-1.1000000000000001</v>
      </c>
      <c r="AL903" s="3">
        <v>1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2</v>
      </c>
      <c r="AS903" s="3">
        <v>0</v>
      </c>
      <c r="AT903" s="3">
        <v>0</v>
      </c>
    </row>
    <row r="904" spans="1:46" x14ac:dyDescent="0.3">
      <c r="A904" s="3" t="s">
        <v>45</v>
      </c>
      <c r="B904" s="3">
        <v>2</v>
      </c>
      <c r="C904" s="3">
        <v>9</v>
      </c>
      <c r="D904" s="3">
        <v>129</v>
      </c>
      <c r="E904" s="3">
        <v>0</v>
      </c>
      <c r="F904" s="3">
        <v>1</v>
      </c>
      <c r="G904" s="3">
        <v>4</v>
      </c>
      <c r="H904" s="3">
        <v>4</v>
      </c>
      <c r="I904" s="3">
        <v>40</v>
      </c>
      <c r="J904" s="3">
        <v>30</v>
      </c>
      <c r="K904" s="3">
        <v>1</v>
      </c>
      <c r="L904" s="3">
        <v>1</v>
      </c>
      <c r="M904" s="3">
        <v>1</v>
      </c>
      <c r="N904" s="3">
        <v>66</v>
      </c>
      <c r="O904" s="3">
        <v>63</v>
      </c>
      <c r="P904" s="3">
        <v>1</v>
      </c>
      <c r="Q904" s="3">
        <v>0</v>
      </c>
      <c r="R904" s="3">
        <v>1</v>
      </c>
      <c r="S904" s="3">
        <v>0</v>
      </c>
      <c r="T904" s="3">
        <v>1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1</v>
      </c>
      <c r="AK904" s="3">
        <v>-0.5</v>
      </c>
      <c r="AL904" s="3">
        <v>1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2</v>
      </c>
      <c r="AS904" s="3">
        <v>0</v>
      </c>
      <c r="AT904" s="3">
        <v>0</v>
      </c>
    </row>
    <row r="905" spans="1:46" x14ac:dyDescent="0.3">
      <c r="A905" s="3" t="s">
        <v>45</v>
      </c>
      <c r="B905" s="3">
        <v>2</v>
      </c>
      <c r="C905" s="3">
        <v>10</v>
      </c>
      <c r="D905" s="3">
        <v>130</v>
      </c>
      <c r="E905" s="3">
        <v>0</v>
      </c>
      <c r="F905" s="3">
        <v>1</v>
      </c>
      <c r="G905" s="3">
        <v>5</v>
      </c>
      <c r="H905" s="3">
        <v>4</v>
      </c>
      <c r="I905" s="3">
        <v>0</v>
      </c>
      <c r="J905" s="3">
        <v>0</v>
      </c>
      <c r="K905" s="3">
        <v>2</v>
      </c>
      <c r="L905" s="3">
        <v>1</v>
      </c>
      <c r="M905" s="3">
        <v>1</v>
      </c>
      <c r="N905" s="3">
        <v>67</v>
      </c>
      <c r="O905" s="3">
        <v>63</v>
      </c>
      <c r="P905" s="3">
        <v>0</v>
      </c>
      <c r="Q905" s="3">
        <v>0</v>
      </c>
      <c r="R905" s="3">
        <v>0</v>
      </c>
      <c r="S905" s="3">
        <v>0</v>
      </c>
      <c r="T905" s="3">
        <v>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-0.2</v>
      </c>
      <c r="AL905" s="3">
        <v>1</v>
      </c>
      <c r="AM905" s="3">
        <v>0</v>
      </c>
      <c r="AN905" s="3">
        <v>0</v>
      </c>
      <c r="AO905" s="3">
        <v>0</v>
      </c>
      <c r="AP905" s="3">
        <v>0</v>
      </c>
      <c r="AQ905" s="3">
        <v>1</v>
      </c>
      <c r="AR905" s="3">
        <v>2</v>
      </c>
      <c r="AS905" s="3">
        <v>0</v>
      </c>
      <c r="AT905" s="3">
        <v>0</v>
      </c>
    </row>
    <row r="906" spans="1:46" x14ac:dyDescent="0.3">
      <c r="A906" s="3" t="s">
        <v>45</v>
      </c>
      <c r="B906" s="3">
        <v>2</v>
      </c>
      <c r="C906" s="3">
        <v>10</v>
      </c>
      <c r="D906" s="3">
        <v>131</v>
      </c>
      <c r="E906" s="3">
        <v>0</v>
      </c>
      <c r="F906" s="3">
        <v>1</v>
      </c>
      <c r="G906" s="3">
        <v>5</v>
      </c>
      <c r="H906" s="3">
        <v>4</v>
      </c>
      <c r="I906" s="3">
        <v>15</v>
      </c>
      <c r="J906" s="3">
        <v>0</v>
      </c>
      <c r="K906" s="3">
        <v>2</v>
      </c>
      <c r="L906" s="3">
        <v>1</v>
      </c>
      <c r="M906" s="3">
        <v>2</v>
      </c>
      <c r="N906" s="3">
        <v>67</v>
      </c>
      <c r="O906" s="3">
        <v>64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1</v>
      </c>
      <c r="AB906" s="3">
        <v>0</v>
      </c>
      <c r="AC906" s="3">
        <v>0</v>
      </c>
      <c r="AD906" s="3">
        <v>0</v>
      </c>
      <c r="AE906" s="3">
        <v>0</v>
      </c>
      <c r="AF906" s="3">
        <v>1</v>
      </c>
      <c r="AG906" s="3">
        <v>0</v>
      </c>
      <c r="AH906" s="3">
        <v>0</v>
      </c>
      <c r="AI906" s="3">
        <v>1</v>
      </c>
      <c r="AJ906" s="3">
        <v>1</v>
      </c>
      <c r="AK906" s="3">
        <v>-0.8</v>
      </c>
      <c r="AL906" s="3">
        <v>0</v>
      </c>
      <c r="AM906" s="3">
        <v>1</v>
      </c>
      <c r="AN906" s="3">
        <v>0</v>
      </c>
      <c r="AO906" s="3">
        <v>0</v>
      </c>
      <c r="AP906" s="3">
        <v>0</v>
      </c>
      <c r="AQ906" s="3">
        <v>2</v>
      </c>
      <c r="AR906" s="3">
        <v>1</v>
      </c>
      <c r="AS906" s="3">
        <v>-1</v>
      </c>
      <c r="AT906" s="3">
        <v>-1</v>
      </c>
    </row>
    <row r="907" spans="1:46" x14ac:dyDescent="0.3">
      <c r="A907" s="3" t="s">
        <v>45</v>
      </c>
      <c r="B907" s="3">
        <v>2</v>
      </c>
      <c r="C907" s="3">
        <v>10</v>
      </c>
      <c r="D907" s="3">
        <v>132</v>
      </c>
      <c r="E907" s="3">
        <v>0</v>
      </c>
      <c r="F907" s="3">
        <v>1</v>
      </c>
      <c r="G907" s="3">
        <v>5</v>
      </c>
      <c r="H907" s="3">
        <v>4</v>
      </c>
      <c r="I907" s="3">
        <v>15</v>
      </c>
      <c r="J907" s="3">
        <v>15</v>
      </c>
      <c r="K907" s="3">
        <v>2</v>
      </c>
      <c r="L907" s="3">
        <v>1</v>
      </c>
      <c r="M907" s="3">
        <v>1</v>
      </c>
      <c r="N907" s="3">
        <v>68</v>
      </c>
      <c r="O907" s="3">
        <v>64</v>
      </c>
      <c r="P907" s="3">
        <v>0</v>
      </c>
      <c r="Q907" s="3">
        <v>0</v>
      </c>
      <c r="R907" s="3">
        <v>0</v>
      </c>
      <c r="S907" s="3">
        <v>0</v>
      </c>
      <c r="T907" s="3">
        <v>1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1</v>
      </c>
      <c r="AG907" s="3">
        <v>0</v>
      </c>
      <c r="AH907" s="3">
        <v>0</v>
      </c>
      <c r="AI907" s="3">
        <v>1</v>
      </c>
      <c r="AJ907" s="3">
        <v>1</v>
      </c>
      <c r="AK907" s="3">
        <v>-0.2</v>
      </c>
      <c r="AL907" s="3">
        <v>0</v>
      </c>
      <c r="AM907" s="3">
        <v>1</v>
      </c>
      <c r="AN907" s="3">
        <v>0</v>
      </c>
      <c r="AO907" s="3">
        <v>0</v>
      </c>
      <c r="AP907" s="3">
        <v>0</v>
      </c>
      <c r="AQ907" s="3">
        <v>3</v>
      </c>
      <c r="AR907" s="3">
        <v>1</v>
      </c>
      <c r="AS907" s="3">
        <v>-1</v>
      </c>
      <c r="AT907" s="3">
        <v>0</v>
      </c>
    </row>
    <row r="908" spans="1:46" x14ac:dyDescent="0.3">
      <c r="A908" s="3" t="s">
        <v>45</v>
      </c>
      <c r="B908" s="3">
        <v>2</v>
      </c>
      <c r="C908" s="3">
        <v>10</v>
      </c>
      <c r="D908" s="3">
        <v>133</v>
      </c>
      <c r="E908" s="3">
        <v>0</v>
      </c>
      <c r="F908" s="3">
        <v>1</v>
      </c>
      <c r="G908" s="3">
        <v>5</v>
      </c>
      <c r="H908" s="3">
        <v>4</v>
      </c>
      <c r="I908" s="3">
        <v>30</v>
      </c>
      <c r="J908" s="3">
        <v>15</v>
      </c>
      <c r="K908" s="3">
        <v>2</v>
      </c>
      <c r="L908" s="3">
        <v>2</v>
      </c>
      <c r="M908" s="3">
        <v>1</v>
      </c>
      <c r="N908" s="3">
        <v>69</v>
      </c>
      <c r="O908" s="3">
        <v>64</v>
      </c>
      <c r="P908" s="3">
        <v>0</v>
      </c>
      <c r="Q908" s="3">
        <v>0</v>
      </c>
      <c r="R908" s="3">
        <v>0</v>
      </c>
      <c r="S908" s="3">
        <v>0</v>
      </c>
      <c r="T908" s="3">
        <v>1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1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1</v>
      </c>
      <c r="AG908" s="3">
        <v>0</v>
      </c>
      <c r="AH908" s="3">
        <v>0</v>
      </c>
      <c r="AI908" s="3">
        <v>1</v>
      </c>
      <c r="AJ908" s="3">
        <v>1</v>
      </c>
      <c r="AK908" s="3">
        <v>-0.8</v>
      </c>
      <c r="AL908" s="3">
        <v>0</v>
      </c>
      <c r="AM908" s="3">
        <v>1</v>
      </c>
      <c r="AN908" s="3">
        <v>0</v>
      </c>
      <c r="AO908" s="3">
        <v>0</v>
      </c>
      <c r="AP908" s="3">
        <v>0</v>
      </c>
      <c r="AQ908" s="3">
        <v>3</v>
      </c>
      <c r="AR908" s="3">
        <v>1</v>
      </c>
      <c r="AS908" s="3">
        <v>-1</v>
      </c>
      <c r="AT908" s="3">
        <v>0</v>
      </c>
    </row>
    <row r="909" spans="1:46" x14ac:dyDescent="0.3">
      <c r="A909" s="3" t="s">
        <v>45</v>
      </c>
      <c r="B909" s="3">
        <v>2</v>
      </c>
      <c r="C909" s="3">
        <v>10</v>
      </c>
      <c r="D909" s="3">
        <v>134</v>
      </c>
      <c r="E909" s="3">
        <v>0</v>
      </c>
      <c r="F909" s="3">
        <v>1</v>
      </c>
      <c r="G909" s="3">
        <v>5</v>
      </c>
      <c r="H909" s="3">
        <v>4</v>
      </c>
      <c r="I909" s="3">
        <v>40</v>
      </c>
      <c r="J909" s="3">
        <v>15</v>
      </c>
      <c r="K909" s="3">
        <v>2</v>
      </c>
      <c r="L909" s="3">
        <v>2</v>
      </c>
      <c r="M909" s="3">
        <v>1</v>
      </c>
      <c r="N909" s="3">
        <v>70</v>
      </c>
      <c r="O909" s="3">
        <v>64</v>
      </c>
      <c r="P909" s="3">
        <v>1</v>
      </c>
      <c r="Q909" s="3">
        <v>1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1</v>
      </c>
      <c r="AC909" s="3">
        <v>0</v>
      </c>
      <c r="AD909" s="3">
        <v>1</v>
      </c>
      <c r="AE909" s="3">
        <v>0</v>
      </c>
      <c r="AF909" s="3">
        <v>1</v>
      </c>
      <c r="AG909" s="3">
        <v>0</v>
      </c>
      <c r="AH909" s="3">
        <v>0</v>
      </c>
      <c r="AI909" s="3">
        <v>0</v>
      </c>
      <c r="AJ909" s="3">
        <v>0</v>
      </c>
      <c r="AK909" s="3">
        <v>-1.4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3</v>
      </c>
      <c r="AR909" s="3">
        <v>1</v>
      </c>
      <c r="AS909" s="3">
        <v>-1</v>
      </c>
      <c r="AT909" s="3">
        <v>0</v>
      </c>
    </row>
    <row r="910" spans="1:46" x14ac:dyDescent="0.3">
      <c r="A910" s="3" t="s">
        <v>45</v>
      </c>
      <c r="B910" s="3">
        <v>3</v>
      </c>
      <c r="C910" s="3">
        <v>1</v>
      </c>
      <c r="D910" s="3">
        <v>135</v>
      </c>
      <c r="E910" s="3">
        <v>0</v>
      </c>
      <c r="F910" s="3">
        <v>1</v>
      </c>
      <c r="G910" s="3">
        <v>6</v>
      </c>
      <c r="H910" s="3">
        <v>4</v>
      </c>
      <c r="I910" s="3">
        <v>0</v>
      </c>
      <c r="J910" s="3">
        <v>0</v>
      </c>
      <c r="K910" s="3">
        <v>1</v>
      </c>
      <c r="L910" s="3">
        <v>1</v>
      </c>
      <c r="M910" s="3">
        <v>1</v>
      </c>
      <c r="N910" s="3">
        <v>71</v>
      </c>
      <c r="O910" s="3">
        <v>64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-0.5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2</v>
      </c>
      <c r="AR910" s="3">
        <v>1</v>
      </c>
      <c r="AS910" s="3">
        <v>-1</v>
      </c>
      <c r="AT910" s="3">
        <v>0</v>
      </c>
    </row>
    <row r="911" spans="1:46" x14ac:dyDescent="0.3">
      <c r="A911" s="3" t="s">
        <v>45</v>
      </c>
      <c r="B911" s="3">
        <v>3</v>
      </c>
      <c r="C911" s="3">
        <v>1</v>
      </c>
      <c r="D911" s="3">
        <v>136</v>
      </c>
      <c r="E911" s="3">
        <v>1</v>
      </c>
      <c r="F911" s="3">
        <v>1</v>
      </c>
      <c r="G911" s="3">
        <v>0</v>
      </c>
      <c r="H911" s="3">
        <v>0</v>
      </c>
      <c r="I911" s="3">
        <v>15</v>
      </c>
      <c r="J911" s="3">
        <v>0</v>
      </c>
      <c r="K911" s="3">
        <v>1</v>
      </c>
      <c r="L911" s="3">
        <v>1</v>
      </c>
      <c r="M911" s="3">
        <v>2</v>
      </c>
      <c r="N911" s="3">
        <v>71</v>
      </c>
      <c r="O911" s="3">
        <v>65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1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</v>
      </c>
      <c r="AK911" s="3">
        <v>-0.6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1</v>
      </c>
      <c r="AR911" s="3">
        <v>2</v>
      </c>
      <c r="AS911" s="3">
        <v>0</v>
      </c>
      <c r="AT911" s="3">
        <v>1</v>
      </c>
    </row>
    <row r="912" spans="1:46" x14ac:dyDescent="0.3">
      <c r="A912" s="3" t="s">
        <v>45</v>
      </c>
      <c r="B912" s="3">
        <v>3</v>
      </c>
      <c r="C912" s="3">
        <v>1</v>
      </c>
      <c r="D912" s="3">
        <v>137</v>
      </c>
      <c r="E912" s="3">
        <v>1</v>
      </c>
      <c r="F912" s="3">
        <v>1</v>
      </c>
      <c r="G912" s="3">
        <v>0</v>
      </c>
      <c r="H912" s="3">
        <v>0</v>
      </c>
      <c r="I912" s="3">
        <v>15</v>
      </c>
      <c r="J912" s="3">
        <v>15</v>
      </c>
      <c r="K912" s="3">
        <v>1</v>
      </c>
      <c r="L912" s="3">
        <v>1</v>
      </c>
      <c r="M912" s="3">
        <v>1</v>
      </c>
      <c r="N912" s="3">
        <v>72</v>
      </c>
      <c r="O912" s="3">
        <v>65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2</v>
      </c>
      <c r="AS912" s="3">
        <v>0</v>
      </c>
      <c r="AT912" s="3">
        <v>0</v>
      </c>
    </row>
    <row r="913" spans="1:46" x14ac:dyDescent="0.3">
      <c r="A913" s="3" t="s">
        <v>45</v>
      </c>
      <c r="B913" s="3">
        <v>3</v>
      </c>
      <c r="C913" s="3">
        <v>1</v>
      </c>
      <c r="D913" s="3">
        <v>138</v>
      </c>
      <c r="E913" s="3">
        <v>1</v>
      </c>
      <c r="F913" s="3">
        <v>1</v>
      </c>
      <c r="G913" s="3">
        <v>0</v>
      </c>
      <c r="H913" s="3">
        <v>0</v>
      </c>
      <c r="I913" s="3">
        <v>30</v>
      </c>
      <c r="J913" s="3">
        <v>15</v>
      </c>
      <c r="K913" s="3">
        <v>1</v>
      </c>
      <c r="L913" s="3">
        <v>1</v>
      </c>
      <c r="M913" s="3">
        <v>2</v>
      </c>
      <c r="N913" s="3">
        <v>72</v>
      </c>
      <c r="O913" s="3">
        <v>66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1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1</v>
      </c>
      <c r="AH913" s="3">
        <v>0</v>
      </c>
      <c r="AI913" s="3">
        <v>0</v>
      </c>
      <c r="AJ913" s="3">
        <v>2</v>
      </c>
      <c r="AK913" s="3">
        <v>-0.6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3</v>
      </c>
      <c r="AS913" s="3">
        <v>0</v>
      </c>
      <c r="AT913" s="3">
        <v>0</v>
      </c>
    </row>
    <row r="914" spans="1:46" x14ac:dyDescent="0.3">
      <c r="A914" s="3" t="s">
        <v>45</v>
      </c>
      <c r="B914" s="3">
        <v>3</v>
      </c>
      <c r="C914" s="3">
        <v>1</v>
      </c>
      <c r="D914" s="3">
        <v>139</v>
      </c>
      <c r="E914" s="3">
        <v>1</v>
      </c>
      <c r="F914" s="3">
        <v>1</v>
      </c>
      <c r="G914" s="3">
        <v>0</v>
      </c>
      <c r="H914" s="3">
        <v>0</v>
      </c>
      <c r="I914" s="3">
        <v>30</v>
      </c>
      <c r="J914" s="3">
        <v>30</v>
      </c>
      <c r="K914" s="3">
        <v>1</v>
      </c>
      <c r="L914" s="3">
        <v>1</v>
      </c>
      <c r="M914" s="3">
        <v>1</v>
      </c>
      <c r="N914" s="3">
        <v>73</v>
      </c>
      <c r="O914" s="3">
        <v>66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1</v>
      </c>
      <c r="AH914" s="3">
        <v>0</v>
      </c>
      <c r="AI914" s="3">
        <v>0</v>
      </c>
      <c r="AJ914" s="3">
        <v>1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2</v>
      </c>
      <c r="AS914" s="3">
        <v>0</v>
      </c>
      <c r="AT914" s="3">
        <v>0</v>
      </c>
    </row>
    <row r="915" spans="1:46" x14ac:dyDescent="0.3">
      <c r="A915" s="3" t="s">
        <v>45</v>
      </c>
      <c r="B915" s="3">
        <v>3</v>
      </c>
      <c r="C915" s="3">
        <v>1</v>
      </c>
      <c r="D915" s="3">
        <v>140</v>
      </c>
      <c r="E915" s="3">
        <v>1</v>
      </c>
      <c r="F915" s="3">
        <v>1</v>
      </c>
      <c r="G915" s="3">
        <v>0</v>
      </c>
      <c r="H915" s="3">
        <v>0</v>
      </c>
      <c r="I915" s="3">
        <v>40</v>
      </c>
      <c r="J915" s="3">
        <v>30</v>
      </c>
      <c r="K915" s="3">
        <v>1</v>
      </c>
      <c r="L915" s="3">
        <v>2</v>
      </c>
      <c r="M915" s="3">
        <v>2</v>
      </c>
      <c r="N915" s="3">
        <v>73</v>
      </c>
      <c r="O915" s="3">
        <v>67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1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2</v>
      </c>
      <c r="AH915" s="3">
        <v>0</v>
      </c>
      <c r="AI915" s="3">
        <v>0</v>
      </c>
      <c r="AJ915" s="3">
        <v>2</v>
      </c>
      <c r="AK915" s="3">
        <v>-0.6</v>
      </c>
      <c r="AL915" s="3">
        <v>1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2</v>
      </c>
      <c r="AS915" s="3">
        <v>0</v>
      </c>
      <c r="AT915" s="3">
        <v>0</v>
      </c>
    </row>
    <row r="916" spans="1:46" x14ac:dyDescent="0.3">
      <c r="A916" s="3" t="s">
        <v>45</v>
      </c>
      <c r="B916" s="3">
        <v>3</v>
      </c>
      <c r="C916" s="3">
        <v>1</v>
      </c>
      <c r="D916" s="3">
        <v>141</v>
      </c>
      <c r="E916" s="3">
        <v>1</v>
      </c>
      <c r="F916" s="3">
        <v>1</v>
      </c>
      <c r="G916" s="3">
        <v>0</v>
      </c>
      <c r="H916" s="3">
        <v>0</v>
      </c>
      <c r="I916" s="3">
        <v>40</v>
      </c>
      <c r="J916" s="3">
        <v>40</v>
      </c>
      <c r="K916" s="3">
        <v>1</v>
      </c>
      <c r="L916" s="3">
        <v>1</v>
      </c>
      <c r="M916" s="3">
        <v>1</v>
      </c>
      <c r="N916" s="3">
        <v>74</v>
      </c>
      <c r="O916" s="3">
        <v>67</v>
      </c>
      <c r="P916" s="3">
        <v>0</v>
      </c>
      <c r="Q916" s="3">
        <v>0</v>
      </c>
      <c r="R916" s="3">
        <v>0</v>
      </c>
      <c r="S916" s="3">
        <v>0</v>
      </c>
      <c r="T916" s="3">
        <v>1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1</v>
      </c>
      <c r="AH916" s="3">
        <v>0</v>
      </c>
      <c r="AI916" s="3">
        <v>0</v>
      </c>
      <c r="AJ916" s="3">
        <v>1</v>
      </c>
      <c r="AK916" s="3">
        <v>0</v>
      </c>
      <c r="AL916" s="3">
        <v>1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1</v>
      </c>
      <c r="AS916" s="3">
        <v>-1</v>
      </c>
      <c r="AT916" s="3">
        <v>-1</v>
      </c>
    </row>
    <row r="917" spans="1:46" x14ac:dyDescent="0.3">
      <c r="A917" s="3" t="s">
        <v>45</v>
      </c>
      <c r="B917" s="3">
        <v>3</v>
      </c>
      <c r="C917" s="3">
        <v>1</v>
      </c>
      <c r="D917" s="3">
        <v>142</v>
      </c>
      <c r="E917" s="3">
        <v>1</v>
      </c>
      <c r="F917" s="3">
        <v>1</v>
      </c>
      <c r="G917" s="3">
        <v>0</v>
      </c>
      <c r="H917" s="3">
        <v>0</v>
      </c>
      <c r="I917" s="3" t="s">
        <v>46</v>
      </c>
      <c r="J917" s="3">
        <v>40</v>
      </c>
      <c r="K917" s="3">
        <v>1</v>
      </c>
      <c r="L917" s="3">
        <v>2</v>
      </c>
      <c r="M917" s="3">
        <v>1</v>
      </c>
      <c r="N917" s="3">
        <v>75</v>
      </c>
      <c r="O917" s="3">
        <v>67</v>
      </c>
      <c r="P917" s="3">
        <v>1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1</v>
      </c>
      <c r="AH917" s="3">
        <v>0</v>
      </c>
      <c r="AI917" s="3">
        <v>0</v>
      </c>
      <c r="AJ917" s="3">
        <v>1</v>
      </c>
      <c r="AK917" s="3">
        <v>-0.6</v>
      </c>
      <c r="AL917" s="3">
        <v>1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1</v>
      </c>
      <c r="AS917" s="3">
        <v>-1</v>
      </c>
      <c r="AT917" s="3">
        <v>0</v>
      </c>
    </row>
    <row r="918" spans="1:46" x14ac:dyDescent="0.3">
      <c r="A918" s="3" t="s">
        <v>45</v>
      </c>
      <c r="B918" s="3">
        <v>3</v>
      </c>
      <c r="C918" s="3">
        <v>2</v>
      </c>
      <c r="D918" s="3">
        <v>143</v>
      </c>
      <c r="E918" s="3">
        <v>1</v>
      </c>
      <c r="F918" s="3">
        <v>1</v>
      </c>
      <c r="G918" s="3">
        <v>1</v>
      </c>
      <c r="H918" s="3">
        <v>0</v>
      </c>
      <c r="I918" s="3">
        <v>0</v>
      </c>
      <c r="J918" s="3">
        <v>0</v>
      </c>
      <c r="K918" s="3">
        <v>2</v>
      </c>
      <c r="L918" s="3">
        <v>2</v>
      </c>
      <c r="M918" s="3">
        <v>1</v>
      </c>
      <c r="N918" s="3">
        <v>76</v>
      </c>
      <c r="O918" s="3">
        <v>67</v>
      </c>
      <c r="P918" s="3">
        <v>0</v>
      </c>
      <c r="Q918" s="3">
        <v>0</v>
      </c>
      <c r="R918" s="3">
        <v>0</v>
      </c>
      <c r="S918" s="3">
        <v>0</v>
      </c>
      <c r="T918" s="3">
        <v>1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1</v>
      </c>
      <c r="AG918" s="3">
        <v>0</v>
      </c>
      <c r="AH918" s="3">
        <v>0</v>
      </c>
      <c r="AI918" s="3">
        <v>0</v>
      </c>
      <c r="AJ918" s="3">
        <v>0</v>
      </c>
      <c r="AK918" s="3">
        <v>-0.3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1</v>
      </c>
      <c r="AR918" s="3">
        <v>0</v>
      </c>
      <c r="AS918" s="3">
        <v>-1</v>
      </c>
      <c r="AT918" s="3">
        <v>0</v>
      </c>
    </row>
    <row r="919" spans="1:46" x14ac:dyDescent="0.3">
      <c r="A919" s="3" t="s">
        <v>45</v>
      </c>
      <c r="B919" s="3">
        <v>3</v>
      </c>
      <c r="C919" s="3">
        <v>2</v>
      </c>
      <c r="D919" s="3">
        <v>144</v>
      </c>
      <c r="E919" s="3">
        <v>1</v>
      </c>
      <c r="F919" s="3">
        <v>1</v>
      </c>
      <c r="G919" s="3">
        <v>1</v>
      </c>
      <c r="H919" s="3">
        <v>0</v>
      </c>
      <c r="I919" s="3">
        <v>15</v>
      </c>
      <c r="J919" s="3">
        <v>0</v>
      </c>
      <c r="K919" s="3">
        <v>2</v>
      </c>
      <c r="L919" s="3">
        <v>2</v>
      </c>
      <c r="M919" s="3">
        <v>1</v>
      </c>
      <c r="N919" s="3">
        <v>77</v>
      </c>
      <c r="O919" s="3">
        <v>67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1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1</v>
      </c>
      <c r="AG919" s="3">
        <v>0</v>
      </c>
      <c r="AH919" s="3">
        <v>1</v>
      </c>
      <c r="AI919" s="3">
        <v>0</v>
      </c>
      <c r="AJ919" s="3">
        <v>0</v>
      </c>
      <c r="AK919" s="3">
        <v>-0.9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2</v>
      </c>
      <c r="AR919" s="3">
        <v>0</v>
      </c>
      <c r="AS919" s="3">
        <v>-1</v>
      </c>
      <c r="AT919" s="3">
        <v>0</v>
      </c>
    </row>
    <row r="920" spans="1:46" x14ac:dyDescent="0.3">
      <c r="A920" s="3" t="s">
        <v>45</v>
      </c>
      <c r="B920" s="3">
        <v>3</v>
      </c>
      <c r="C920" s="3">
        <v>2</v>
      </c>
      <c r="D920" s="3">
        <v>145</v>
      </c>
      <c r="E920" s="3">
        <v>1</v>
      </c>
      <c r="F920" s="3">
        <v>1</v>
      </c>
      <c r="G920" s="3">
        <v>1</v>
      </c>
      <c r="H920" s="3">
        <v>0</v>
      </c>
      <c r="I920" s="3">
        <v>30</v>
      </c>
      <c r="J920" s="3">
        <v>0</v>
      </c>
      <c r="K920" s="3">
        <v>2</v>
      </c>
      <c r="L920" s="3">
        <v>2</v>
      </c>
      <c r="M920" s="3">
        <v>1</v>
      </c>
      <c r="N920" s="3">
        <v>78</v>
      </c>
      <c r="O920" s="3">
        <v>67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1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1</v>
      </c>
      <c r="AG920" s="3">
        <v>0</v>
      </c>
      <c r="AH920" s="3">
        <v>2</v>
      </c>
      <c r="AI920" s="3">
        <v>0</v>
      </c>
      <c r="AJ920" s="3">
        <v>0</v>
      </c>
      <c r="AK920" s="3">
        <v>-1.5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3</v>
      </c>
      <c r="AR920" s="3">
        <v>0</v>
      </c>
      <c r="AS920" s="3">
        <v>-1</v>
      </c>
      <c r="AT920" s="3">
        <v>0</v>
      </c>
    </row>
    <row r="921" spans="1:46" x14ac:dyDescent="0.3">
      <c r="A921" s="3" t="s">
        <v>45</v>
      </c>
      <c r="B921" s="3">
        <v>3</v>
      </c>
      <c r="C921" s="3">
        <v>2</v>
      </c>
      <c r="D921" s="3">
        <v>146</v>
      </c>
      <c r="E921" s="3">
        <v>1</v>
      </c>
      <c r="F921" s="3">
        <v>1</v>
      </c>
      <c r="G921" s="3">
        <v>1</v>
      </c>
      <c r="H921" s="3">
        <v>0</v>
      </c>
      <c r="I921" s="3">
        <v>40</v>
      </c>
      <c r="J921" s="3">
        <v>0</v>
      </c>
      <c r="K921" s="3">
        <v>2</v>
      </c>
      <c r="L921" s="3">
        <v>1</v>
      </c>
      <c r="M921" s="3">
        <v>1</v>
      </c>
      <c r="N921" s="3">
        <v>79</v>
      </c>
      <c r="O921" s="3">
        <v>67</v>
      </c>
      <c r="P921" s="3">
        <v>1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1</v>
      </c>
      <c r="AC921" s="3">
        <v>0</v>
      </c>
      <c r="AD921" s="3">
        <v>1</v>
      </c>
      <c r="AE921" s="3">
        <v>0</v>
      </c>
      <c r="AF921" s="3">
        <v>1</v>
      </c>
      <c r="AG921" s="3">
        <v>0</v>
      </c>
      <c r="AH921" s="3">
        <v>2</v>
      </c>
      <c r="AI921" s="3">
        <v>0</v>
      </c>
      <c r="AJ921" s="3">
        <v>0</v>
      </c>
      <c r="AK921" s="3">
        <v>-2.1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3</v>
      </c>
      <c r="AR921" s="3">
        <v>0</v>
      </c>
      <c r="AS921" s="3">
        <v>-1</v>
      </c>
      <c r="AT921" s="3">
        <v>0</v>
      </c>
    </row>
    <row r="922" spans="1:46" x14ac:dyDescent="0.3">
      <c r="A922" s="3" t="s">
        <v>45</v>
      </c>
      <c r="B922" s="3">
        <v>3</v>
      </c>
      <c r="C922" s="3">
        <v>3</v>
      </c>
      <c r="D922" s="3">
        <v>147</v>
      </c>
      <c r="E922" s="3">
        <v>1</v>
      </c>
      <c r="F922" s="3">
        <v>1</v>
      </c>
      <c r="G922" s="3">
        <v>2</v>
      </c>
      <c r="H922" s="3">
        <v>0</v>
      </c>
      <c r="I922" s="3">
        <v>0</v>
      </c>
      <c r="J922" s="3">
        <v>0</v>
      </c>
      <c r="K922" s="3">
        <v>1</v>
      </c>
      <c r="L922" s="3">
        <v>1</v>
      </c>
      <c r="M922" s="3">
        <v>1</v>
      </c>
      <c r="N922" s="3">
        <v>80</v>
      </c>
      <c r="O922" s="3">
        <v>67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1</v>
      </c>
      <c r="AI922" s="3">
        <v>0</v>
      </c>
      <c r="AJ922" s="3">
        <v>0</v>
      </c>
      <c r="AK922" s="3">
        <v>-0.6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2</v>
      </c>
      <c r="AR922" s="3">
        <v>1</v>
      </c>
      <c r="AS922" s="3">
        <v>-1</v>
      </c>
      <c r="AT922" s="3">
        <v>0</v>
      </c>
    </row>
    <row r="923" spans="1:46" x14ac:dyDescent="0.3">
      <c r="A923" s="3" t="s">
        <v>45</v>
      </c>
      <c r="B923" s="3">
        <v>3</v>
      </c>
      <c r="C923" s="3">
        <v>3</v>
      </c>
      <c r="D923" s="3">
        <v>148</v>
      </c>
      <c r="E923" s="3">
        <v>1</v>
      </c>
      <c r="F923" s="3">
        <v>1</v>
      </c>
      <c r="G923" s="3">
        <v>2</v>
      </c>
      <c r="H923" s="3">
        <v>0</v>
      </c>
      <c r="I923" s="3">
        <v>15</v>
      </c>
      <c r="J923" s="3">
        <v>0</v>
      </c>
      <c r="K923" s="3">
        <v>1</v>
      </c>
      <c r="L923" s="3">
        <v>2</v>
      </c>
      <c r="M923" s="3">
        <v>1</v>
      </c>
      <c r="N923" s="3">
        <v>81</v>
      </c>
      <c r="O923" s="3">
        <v>67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-1.2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1</v>
      </c>
      <c r="AR923" s="3">
        <v>2</v>
      </c>
      <c r="AS923" s="3">
        <v>0</v>
      </c>
      <c r="AT923" s="3">
        <v>1</v>
      </c>
    </row>
    <row r="924" spans="1:46" x14ac:dyDescent="0.3">
      <c r="A924" s="3" t="s">
        <v>45</v>
      </c>
      <c r="B924" s="3">
        <v>3</v>
      </c>
      <c r="C924" s="3">
        <v>3</v>
      </c>
      <c r="D924" s="3">
        <v>149</v>
      </c>
      <c r="E924" s="3">
        <v>1</v>
      </c>
      <c r="F924" s="3">
        <v>1</v>
      </c>
      <c r="G924" s="3">
        <v>2</v>
      </c>
      <c r="H924" s="3">
        <v>0</v>
      </c>
      <c r="I924" s="3">
        <v>30</v>
      </c>
      <c r="J924" s="3">
        <v>0</v>
      </c>
      <c r="K924" s="3">
        <v>1</v>
      </c>
      <c r="L924" s="3">
        <v>2</v>
      </c>
      <c r="M924" s="3">
        <v>2</v>
      </c>
      <c r="N924" s="3">
        <v>81</v>
      </c>
      <c r="O924" s="3">
        <v>68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-1.8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2</v>
      </c>
      <c r="AS924" s="3">
        <v>0</v>
      </c>
      <c r="AT924" s="3">
        <v>0</v>
      </c>
    </row>
    <row r="925" spans="1:46" x14ac:dyDescent="0.3">
      <c r="A925" s="3" t="s">
        <v>45</v>
      </c>
      <c r="B925" s="3">
        <v>3</v>
      </c>
      <c r="C925" s="3">
        <v>3</v>
      </c>
      <c r="D925" s="3">
        <v>150</v>
      </c>
      <c r="E925" s="3">
        <v>1</v>
      </c>
      <c r="F925" s="3">
        <v>1</v>
      </c>
      <c r="G925" s="3">
        <v>2</v>
      </c>
      <c r="H925" s="3">
        <v>0</v>
      </c>
      <c r="I925" s="3">
        <v>30</v>
      </c>
      <c r="J925" s="3">
        <v>15</v>
      </c>
      <c r="K925" s="3">
        <v>1</v>
      </c>
      <c r="L925" s="3">
        <v>2</v>
      </c>
      <c r="M925" s="3">
        <v>2</v>
      </c>
      <c r="N925" s="3">
        <v>81</v>
      </c>
      <c r="O925" s="3">
        <v>69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2</v>
      </c>
      <c r="AK925" s="3">
        <v>-1.2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3</v>
      </c>
      <c r="AS925" s="3">
        <v>0</v>
      </c>
      <c r="AT925" s="3">
        <v>0</v>
      </c>
    </row>
    <row r="926" spans="1:46" x14ac:dyDescent="0.3">
      <c r="A926" s="3" t="s">
        <v>45</v>
      </c>
      <c r="B926" s="3">
        <v>3</v>
      </c>
      <c r="C926" s="3">
        <v>3</v>
      </c>
      <c r="D926" s="3">
        <v>151</v>
      </c>
      <c r="E926" s="3">
        <v>1</v>
      </c>
      <c r="F926" s="3">
        <v>1</v>
      </c>
      <c r="G926" s="3">
        <v>2</v>
      </c>
      <c r="H926" s="3">
        <v>0</v>
      </c>
      <c r="I926" s="3">
        <v>30</v>
      </c>
      <c r="J926" s="3">
        <v>30</v>
      </c>
      <c r="K926" s="3">
        <v>1</v>
      </c>
      <c r="L926" s="3">
        <v>2</v>
      </c>
      <c r="M926" s="3">
        <v>1</v>
      </c>
      <c r="N926" s="3">
        <v>82</v>
      </c>
      <c r="O926" s="3">
        <v>69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1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1</v>
      </c>
      <c r="AI926" s="3">
        <v>0</v>
      </c>
      <c r="AJ926" s="3">
        <v>2</v>
      </c>
      <c r="AK926" s="3">
        <v>-0.6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3</v>
      </c>
      <c r="AS926" s="3">
        <v>0</v>
      </c>
      <c r="AT926" s="3">
        <v>0</v>
      </c>
    </row>
    <row r="927" spans="1:46" x14ac:dyDescent="0.3">
      <c r="A927" s="3" t="s">
        <v>45</v>
      </c>
      <c r="B927" s="3">
        <v>3</v>
      </c>
      <c r="C927" s="3">
        <v>3</v>
      </c>
      <c r="D927" s="3">
        <v>152</v>
      </c>
      <c r="E927" s="3">
        <v>1</v>
      </c>
      <c r="F927" s="3">
        <v>1</v>
      </c>
      <c r="G927" s="3">
        <v>2</v>
      </c>
      <c r="H927" s="3">
        <v>0</v>
      </c>
      <c r="I927" s="3">
        <v>40</v>
      </c>
      <c r="J927" s="3">
        <v>30</v>
      </c>
      <c r="K927" s="3">
        <v>1</v>
      </c>
      <c r="L927" s="3">
        <v>2</v>
      </c>
      <c r="M927" s="3">
        <v>2</v>
      </c>
      <c r="N927" s="3">
        <v>82</v>
      </c>
      <c r="O927" s="3">
        <v>70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2</v>
      </c>
      <c r="AK927" s="3">
        <v>-1.2</v>
      </c>
      <c r="AL927" s="3">
        <v>1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2</v>
      </c>
      <c r="AS927" s="3">
        <v>0</v>
      </c>
      <c r="AT927" s="3">
        <v>0</v>
      </c>
    </row>
    <row r="928" spans="1:46" x14ac:dyDescent="0.3">
      <c r="A928" s="3" t="s">
        <v>45</v>
      </c>
      <c r="B928" s="3">
        <v>3</v>
      </c>
      <c r="C928" s="3">
        <v>3</v>
      </c>
      <c r="D928" s="3">
        <v>153</v>
      </c>
      <c r="E928" s="3">
        <v>1</v>
      </c>
      <c r="F928" s="3">
        <v>1</v>
      </c>
      <c r="G928" s="3">
        <v>2</v>
      </c>
      <c r="H928" s="3">
        <v>0</v>
      </c>
      <c r="I928" s="3">
        <v>40</v>
      </c>
      <c r="J928" s="3">
        <v>40</v>
      </c>
      <c r="K928" s="3">
        <v>1</v>
      </c>
      <c r="L928" s="3">
        <v>1</v>
      </c>
      <c r="M928" s="3">
        <v>1</v>
      </c>
      <c r="N928" s="3">
        <v>83</v>
      </c>
      <c r="O928" s="3">
        <v>70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1</v>
      </c>
      <c r="AI928" s="3">
        <v>0</v>
      </c>
      <c r="AJ928" s="3">
        <v>1</v>
      </c>
      <c r="AK928" s="3">
        <v>-0.6</v>
      </c>
      <c r="AL928" s="3">
        <v>1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1</v>
      </c>
      <c r="AS928" s="3">
        <v>-1</v>
      </c>
      <c r="AT928" s="3">
        <v>-1</v>
      </c>
    </row>
    <row r="929" spans="1:46" x14ac:dyDescent="0.3">
      <c r="A929" s="3" t="s">
        <v>45</v>
      </c>
      <c r="B929" s="3">
        <v>3</v>
      </c>
      <c r="C929" s="3">
        <v>3</v>
      </c>
      <c r="D929" s="3">
        <v>154</v>
      </c>
      <c r="E929" s="3">
        <v>1</v>
      </c>
      <c r="F929" s="3">
        <v>1</v>
      </c>
      <c r="G929" s="3">
        <v>2</v>
      </c>
      <c r="H929" s="3">
        <v>0</v>
      </c>
      <c r="I929" s="3" t="s">
        <v>46</v>
      </c>
      <c r="J929" s="3">
        <v>40</v>
      </c>
      <c r="K929" s="3">
        <v>1</v>
      </c>
      <c r="L929" s="3">
        <v>2</v>
      </c>
      <c r="M929" s="3">
        <v>1</v>
      </c>
      <c r="N929" s="3">
        <v>84</v>
      </c>
      <c r="O929" s="3">
        <v>70</v>
      </c>
      <c r="P929" s="3">
        <v>1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-1.2</v>
      </c>
      <c r="AL929" s="3">
        <v>1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1</v>
      </c>
      <c r="AS929" s="3">
        <v>-1</v>
      </c>
      <c r="AT929" s="3">
        <v>0</v>
      </c>
    </row>
    <row r="930" spans="1:46" x14ac:dyDescent="0.3">
      <c r="A930" s="3" t="s">
        <v>45</v>
      </c>
      <c r="B930" s="3">
        <v>3</v>
      </c>
      <c r="C930" s="3">
        <v>4</v>
      </c>
      <c r="D930" s="3">
        <v>155</v>
      </c>
      <c r="E930" s="3">
        <v>1</v>
      </c>
      <c r="F930" s="3">
        <v>1</v>
      </c>
      <c r="G930" s="3">
        <v>3</v>
      </c>
      <c r="H930" s="3">
        <v>0</v>
      </c>
      <c r="I930" s="3">
        <v>0</v>
      </c>
      <c r="J930" s="3">
        <v>0</v>
      </c>
      <c r="K930" s="3">
        <v>2</v>
      </c>
      <c r="L930" s="3">
        <v>1</v>
      </c>
      <c r="M930" s="3">
        <v>1</v>
      </c>
      <c r="N930" s="3">
        <v>85</v>
      </c>
      <c r="O930" s="3">
        <v>70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1</v>
      </c>
      <c r="AG930" s="3">
        <v>0</v>
      </c>
      <c r="AH930" s="3">
        <v>0</v>
      </c>
      <c r="AI930" s="3">
        <v>0</v>
      </c>
      <c r="AJ930" s="3">
        <v>0</v>
      </c>
      <c r="AK930" s="3">
        <v>-0.9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1</v>
      </c>
      <c r="AR930" s="3">
        <v>1</v>
      </c>
      <c r="AS930" s="3">
        <v>-1</v>
      </c>
      <c r="AT930" s="3">
        <v>0</v>
      </c>
    </row>
    <row r="931" spans="1:46" x14ac:dyDescent="0.3">
      <c r="A931" s="3" t="s">
        <v>45</v>
      </c>
      <c r="B931" s="3">
        <v>3</v>
      </c>
      <c r="C931" s="3">
        <v>4</v>
      </c>
      <c r="D931" s="3">
        <v>156</v>
      </c>
      <c r="E931" s="3">
        <v>1</v>
      </c>
      <c r="F931" s="3">
        <v>1</v>
      </c>
      <c r="G931" s="3">
        <v>3</v>
      </c>
      <c r="H931" s="3">
        <v>0</v>
      </c>
      <c r="I931" s="3">
        <v>15</v>
      </c>
      <c r="J931" s="3">
        <v>0</v>
      </c>
      <c r="K931" s="3">
        <v>2</v>
      </c>
      <c r="L931" s="3">
        <v>2</v>
      </c>
      <c r="M931" s="3">
        <v>1</v>
      </c>
      <c r="N931" s="3">
        <v>86</v>
      </c>
      <c r="O931" s="3">
        <v>70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1</v>
      </c>
      <c r="AG931" s="3">
        <v>0</v>
      </c>
      <c r="AH931" s="3">
        <v>0</v>
      </c>
      <c r="AI931" s="3">
        <v>0</v>
      </c>
      <c r="AJ931" s="3">
        <v>0</v>
      </c>
      <c r="AK931" s="3">
        <v>-1.5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2</v>
      </c>
      <c r="AR931" s="3">
        <v>2</v>
      </c>
      <c r="AS931" s="3">
        <v>0</v>
      </c>
      <c r="AT931" s="3">
        <v>1</v>
      </c>
    </row>
    <row r="932" spans="1:46" x14ac:dyDescent="0.3">
      <c r="A932" s="3" t="s">
        <v>45</v>
      </c>
      <c r="B932" s="3">
        <v>3</v>
      </c>
      <c r="C932" s="3">
        <v>4</v>
      </c>
      <c r="D932" s="3">
        <v>157</v>
      </c>
      <c r="E932" s="3">
        <v>1</v>
      </c>
      <c r="F932" s="3">
        <v>1</v>
      </c>
      <c r="G932" s="3">
        <v>3</v>
      </c>
      <c r="H932" s="3">
        <v>0</v>
      </c>
      <c r="I932" s="3">
        <v>30</v>
      </c>
      <c r="J932" s="3">
        <v>0</v>
      </c>
      <c r="K932" s="3">
        <v>2</v>
      </c>
      <c r="L932" s="3">
        <v>1</v>
      </c>
      <c r="M932" s="3">
        <v>2</v>
      </c>
      <c r="N932" s="3">
        <v>86</v>
      </c>
      <c r="O932" s="3">
        <v>71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1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1</v>
      </c>
      <c r="AG932" s="3">
        <v>1</v>
      </c>
      <c r="AH932" s="3">
        <v>0</v>
      </c>
      <c r="AI932" s="3">
        <v>0</v>
      </c>
      <c r="AJ932" s="3">
        <v>1</v>
      </c>
      <c r="AK932" s="3">
        <v>-2.1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3</v>
      </c>
      <c r="AR932" s="3">
        <v>3</v>
      </c>
      <c r="AS932" s="3">
        <v>0</v>
      </c>
      <c r="AT932" s="3">
        <v>0</v>
      </c>
    </row>
    <row r="933" spans="1:46" x14ac:dyDescent="0.3">
      <c r="A933" s="3" t="s">
        <v>45</v>
      </c>
      <c r="B933" s="3">
        <v>3</v>
      </c>
      <c r="C933" s="3">
        <v>4</v>
      </c>
      <c r="D933" s="3">
        <v>158</v>
      </c>
      <c r="E933" s="3">
        <v>1</v>
      </c>
      <c r="F933" s="3">
        <v>1</v>
      </c>
      <c r="G933" s="3">
        <v>3</v>
      </c>
      <c r="H933" s="3">
        <v>0</v>
      </c>
      <c r="I933" s="3">
        <v>30</v>
      </c>
      <c r="J933" s="3">
        <v>15</v>
      </c>
      <c r="K933" s="3">
        <v>2</v>
      </c>
      <c r="L933" s="3">
        <v>1</v>
      </c>
      <c r="M933" s="3">
        <v>2</v>
      </c>
      <c r="N933" s="3">
        <v>86</v>
      </c>
      <c r="O933" s="3">
        <v>72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1</v>
      </c>
      <c r="AG933" s="3">
        <v>1</v>
      </c>
      <c r="AH933" s="3">
        <v>0</v>
      </c>
      <c r="AI933" s="3">
        <v>0</v>
      </c>
      <c r="AJ933" s="3">
        <v>2</v>
      </c>
      <c r="AK933" s="3">
        <v>-1.5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3</v>
      </c>
      <c r="AR933" s="3">
        <v>3</v>
      </c>
      <c r="AS933" s="3">
        <v>0</v>
      </c>
      <c r="AT933" s="3">
        <v>0</v>
      </c>
    </row>
    <row r="934" spans="1:46" x14ac:dyDescent="0.3">
      <c r="A934" s="3" t="s">
        <v>45</v>
      </c>
      <c r="B934" s="3">
        <v>3</v>
      </c>
      <c r="C934" s="3">
        <v>4</v>
      </c>
      <c r="D934" s="3">
        <v>159</v>
      </c>
      <c r="E934" s="3">
        <v>1</v>
      </c>
      <c r="F934" s="3">
        <v>1</v>
      </c>
      <c r="G934" s="3">
        <v>3</v>
      </c>
      <c r="H934" s="3">
        <v>0</v>
      </c>
      <c r="I934" s="3">
        <v>30</v>
      </c>
      <c r="J934" s="3">
        <v>30</v>
      </c>
      <c r="K934" s="3">
        <v>2</v>
      </c>
      <c r="L934" s="3">
        <v>2</v>
      </c>
      <c r="M934" s="3">
        <v>2</v>
      </c>
      <c r="N934" s="3">
        <v>86</v>
      </c>
      <c r="O934" s="3">
        <v>73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1</v>
      </c>
      <c r="AB934" s="3">
        <v>0</v>
      </c>
      <c r="AC934" s="3">
        <v>0</v>
      </c>
      <c r="AD934" s="3">
        <v>0</v>
      </c>
      <c r="AE934" s="3">
        <v>0</v>
      </c>
      <c r="AF934" s="3">
        <v>1</v>
      </c>
      <c r="AG934" s="3">
        <v>2</v>
      </c>
      <c r="AH934" s="3">
        <v>0</v>
      </c>
      <c r="AI934" s="3">
        <v>1</v>
      </c>
      <c r="AJ934" s="3">
        <v>3</v>
      </c>
      <c r="AK934" s="3">
        <v>-0.9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3</v>
      </c>
      <c r="AR934" s="3">
        <v>4</v>
      </c>
      <c r="AS934" s="3">
        <v>1</v>
      </c>
      <c r="AT934" s="3">
        <v>1</v>
      </c>
    </row>
    <row r="935" spans="1:46" x14ac:dyDescent="0.3">
      <c r="A935" s="3" t="s">
        <v>45</v>
      </c>
      <c r="B935" s="3">
        <v>3</v>
      </c>
      <c r="C935" s="3">
        <v>4</v>
      </c>
      <c r="D935" s="3">
        <v>160</v>
      </c>
      <c r="E935" s="3">
        <v>1</v>
      </c>
      <c r="F935" s="3">
        <v>1</v>
      </c>
      <c r="G935" s="3">
        <v>3</v>
      </c>
      <c r="H935" s="3">
        <v>0</v>
      </c>
      <c r="I935" s="3">
        <v>30</v>
      </c>
      <c r="J935" s="3">
        <v>40</v>
      </c>
      <c r="K935" s="3">
        <v>2</v>
      </c>
      <c r="L935" s="3">
        <v>2</v>
      </c>
      <c r="M935" s="3">
        <v>1</v>
      </c>
      <c r="N935" s="3">
        <v>87</v>
      </c>
      <c r="O935" s="3">
        <v>73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1</v>
      </c>
      <c r="X935" s="3">
        <v>0</v>
      </c>
      <c r="Y935" s="3">
        <v>1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1</v>
      </c>
      <c r="AG935" s="3">
        <v>1</v>
      </c>
      <c r="AH935" s="3">
        <v>1</v>
      </c>
      <c r="AI935" s="3">
        <v>1</v>
      </c>
      <c r="AJ935" s="3">
        <v>2</v>
      </c>
      <c r="AK935" s="3">
        <v>-0.3</v>
      </c>
      <c r="AL935" s="3">
        <v>0</v>
      </c>
      <c r="AM935" s="3">
        <v>0</v>
      </c>
      <c r="AN935" s="3">
        <v>0</v>
      </c>
      <c r="AO935" s="3">
        <v>0</v>
      </c>
      <c r="AP935" s="3">
        <v>1</v>
      </c>
      <c r="AQ935" s="3">
        <v>3</v>
      </c>
      <c r="AR935" s="3">
        <v>4</v>
      </c>
      <c r="AS935" s="3">
        <v>1</v>
      </c>
      <c r="AT935" s="3">
        <v>0</v>
      </c>
    </row>
    <row r="936" spans="1:46" x14ac:dyDescent="0.3">
      <c r="A936" s="3" t="s">
        <v>45</v>
      </c>
      <c r="B936" s="3">
        <v>3</v>
      </c>
      <c r="C936" s="3">
        <v>4</v>
      </c>
      <c r="D936" s="3">
        <v>161</v>
      </c>
      <c r="E936" s="3">
        <v>1</v>
      </c>
      <c r="F936" s="3">
        <v>1</v>
      </c>
      <c r="G936" s="3">
        <v>3</v>
      </c>
      <c r="H936" s="3">
        <v>0</v>
      </c>
      <c r="I936" s="3">
        <v>40</v>
      </c>
      <c r="J936" s="3">
        <v>40</v>
      </c>
      <c r="K936" s="3">
        <v>2</v>
      </c>
      <c r="L936" s="3">
        <v>2</v>
      </c>
      <c r="M936" s="3">
        <v>2</v>
      </c>
      <c r="N936" s="3">
        <v>87</v>
      </c>
      <c r="O936" s="3">
        <v>74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1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1</v>
      </c>
      <c r="AG936" s="3">
        <v>1</v>
      </c>
      <c r="AH936" s="3">
        <v>1</v>
      </c>
      <c r="AI936" s="3">
        <v>1</v>
      </c>
      <c r="AJ936" s="3">
        <v>2</v>
      </c>
      <c r="AK936" s="3">
        <v>-0.9</v>
      </c>
      <c r="AL936" s="3">
        <v>1</v>
      </c>
      <c r="AM936" s="3">
        <v>0</v>
      </c>
      <c r="AN936" s="3">
        <v>0</v>
      </c>
      <c r="AO936" s="3">
        <v>0</v>
      </c>
      <c r="AP936" s="3">
        <v>1</v>
      </c>
      <c r="AQ936" s="3">
        <v>3</v>
      </c>
      <c r="AR936" s="3">
        <v>4</v>
      </c>
      <c r="AS936" s="3">
        <v>1</v>
      </c>
      <c r="AT936" s="3">
        <v>0</v>
      </c>
    </row>
    <row r="937" spans="1:46" x14ac:dyDescent="0.3">
      <c r="A937" s="3" t="s">
        <v>45</v>
      </c>
      <c r="B937" s="3">
        <v>3</v>
      </c>
      <c r="C937" s="3">
        <v>4</v>
      </c>
      <c r="D937" s="3">
        <v>162</v>
      </c>
      <c r="E937" s="3">
        <v>1</v>
      </c>
      <c r="F937" s="3">
        <v>1</v>
      </c>
      <c r="G937" s="3">
        <v>3</v>
      </c>
      <c r="H937" s="3">
        <v>0</v>
      </c>
      <c r="I937" s="3">
        <v>40</v>
      </c>
      <c r="J937" s="3" t="s">
        <v>46</v>
      </c>
      <c r="K937" s="3">
        <v>2</v>
      </c>
      <c r="L937" s="3">
        <v>2</v>
      </c>
      <c r="M937" s="3">
        <v>2</v>
      </c>
      <c r="N937" s="3">
        <v>87</v>
      </c>
      <c r="O937" s="3">
        <v>75</v>
      </c>
      <c r="P937" s="3">
        <v>2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1</v>
      </c>
      <c r="AG937" s="3">
        <v>0</v>
      </c>
      <c r="AH937" s="3">
        <v>1</v>
      </c>
      <c r="AI937" s="3">
        <v>0</v>
      </c>
      <c r="AJ937" s="3">
        <v>2</v>
      </c>
      <c r="AK937" s="3">
        <v>-0.3</v>
      </c>
      <c r="AL937" s="3">
        <v>2</v>
      </c>
      <c r="AM937" s="3">
        <v>0</v>
      </c>
      <c r="AN937" s="3">
        <v>0</v>
      </c>
      <c r="AO937" s="3">
        <v>0</v>
      </c>
      <c r="AP937" s="3">
        <v>1</v>
      </c>
      <c r="AQ937" s="3">
        <v>3</v>
      </c>
      <c r="AR937" s="3">
        <v>4</v>
      </c>
      <c r="AS937" s="3">
        <v>1</v>
      </c>
      <c r="AT937" s="3">
        <v>0</v>
      </c>
    </row>
    <row r="938" spans="1:46" x14ac:dyDescent="0.3">
      <c r="A938" s="3" t="s">
        <v>45</v>
      </c>
      <c r="B938" s="3">
        <v>3</v>
      </c>
      <c r="C938" s="3">
        <v>5</v>
      </c>
      <c r="D938" s="3">
        <v>163</v>
      </c>
      <c r="E938" s="3">
        <v>1</v>
      </c>
      <c r="F938" s="3">
        <v>1</v>
      </c>
      <c r="G938" s="3">
        <v>3</v>
      </c>
      <c r="H938" s="3">
        <v>1</v>
      </c>
      <c r="I938" s="3">
        <v>0</v>
      </c>
      <c r="J938" s="3">
        <v>0</v>
      </c>
      <c r="K938" s="3">
        <v>1</v>
      </c>
      <c r="L938" s="3">
        <v>2</v>
      </c>
      <c r="M938" s="3">
        <v>2</v>
      </c>
      <c r="N938" s="3">
        <v>87</v>
      </c>
      <c r="O938" s="3">
        <v>76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3</v>
      </c>
      <c r="AK938" s="3">
        <v>-0.6</v>
      </c>
      <c r="AL938" s="3">
        <v>2</v>
      </c>
      <c r="AM938" s="3">
        <v>0</v>
      </c>
      <c r="AN938" s="3">
        <v>0</v>
      </c>
      <c r="AO938" s="3">
        <v>0</v>
      </c>
      <c r="AP938" s="3">
        <v>0</v>
      </c>
      <c r="AQ938" s="3">
        <v>2</v>
      </c>
      <c r="AR938" s="3">
        <v>4</v>
      </c>
      <c r="AS938" s="3">
        <v>1</v>
      </c>
      <c r="AT938" s="3">
        <v>0</v>
      </c>
    </row>
    <row r="939" spans="1:46" x14ac:dyDescent="0.3">
      <c r="A939" s="3" t="s">
        <v>45</v>
      </c>
      <c r="B939" s="3">
        <v>3</v>
      </c>
      <c r="C939" s="3">
        <v>5</v>
      </c>
      <c r="D939" s="3">
        <v>164</v>
      </c>
      <c r="E939" s="3">
        <v>1</v>
      </c>
      <c r="F939" s="3">
        <v>1</v>
      </c>
      <c r="G939" s="3">
        <v>3</v>
      </c>
      <c r="H939" s="3">
        <v>1</v>
      </c>
      <c r="I939" s="3">
        <v>0</v>
      </c>
      <c r="J939" s="3">
        <v>15</v>
      </c>
      <c r="K939" s="3">
        <v>1</v>
      </c>
      <c r="L939" s="3">
        <v>2</v>
      </c>
      <c r="M939" s="3">
        <v>2</v>
      </c>
      <c r="N939" s="3">
        <v>87</v>
      </c>
      <c r="O939" s="3">
        <v>77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1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3</v>
      </c>
      <c r="AK939" s="3">
        <v>0</v>
      </c>
      <c r="AL939" s="3">
        <v>1</v>
      </c>
      <c r="AM939" s="3">
        <v>0</v>
      </c>
      <c r="AN939" s="3">
        <v>0</v>
      </c>
      <c r="AO939" s="3">
        <v>0</v>
      </c>
      <c r="AP939" s="3">
        <v>0</v>
      </c>
      <c r="AQ939" s="3">
        <v>1</v>
      </c>
      <c r="AR939" s="3">
        <v>4</v>
      </c>
      <c r="AS939" s="3">
        <v>1</v>
      </c>
      <c r="AT939" s="3">
        <v>0</v>
      </c>
    </row>
    <row r="940" spans="1:46" x14ac:dyDescent="0.3">
      <c r="A940" s="3" t="s">
        <v>45</v>
      </c>
      <c r="B940" s="3">
        <v>3</v>
      </c>
      <c r="C940" s="3">
        <v>5</v>
      </c>
      <c r="D940" s="3">
        <v>165</v>
      </c>
      <c r="E940" s="3">
        <v>1</v>
      </c>
      <c r="F940" s="3">
        <v>1</v>
      </c>
      <c r="G940" s="3">
        <v>3</v>
      </c>
      <c r="H940" s="3">
        <v>1</v>
      </c>
      <c r="I940" s="3">
        <v>0</v>
      </c>
      <c r="J940" s="3">
        <v>30</v>
      </c>
      <c r="K940" s="3">
        <v>1</v>
      </c>
      <c r="L940" s="3">
        <v>1</v>
      </c>
      <c r="M940" s="3">
        <v>1</v>
      </c>
      <c r="N940" s="3">
        <v>88</v>
      </c>
      <c r="O940" s="3">
        <v>77</v>
      </c>
      <c r="P940" s="3">
        <v>0</v>
      </c>
      <c r="Q940" s="3">
        <v>0</v>
      </c>
      <c r="R940" s="3">
        <v>1</v>
      </c>
      <c r="S940" s="3">
        <v>0</v>
      </c>
      <c r="T940" s="3">
        <v>1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2</v>
      </c>
      <c r="AK940" s="3">
        <v>0.6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3</v>
      </c>
      <c r="AS940" s="3">
        <v>0</v>
      </c>
      <c r="AT940" s="3">
        <v>-1</v>
      </c>
    </row>
    <row r="941" spans="1:46" x14ac:dyDescent="0.3">
      <c r="A941" s="3" t="s">
        <v>45</v>
      </c>
      <c r="B941" s="3">
        <v>3</v>
      </c>
      <c r="C941" s="3">
        <v>5</v>
      </c>
      <c r="D941" s="3">
        <v>166</v>
      </c>
      <c r="E941" s="3">
        <v>1</v>
      </c>
      <c r="F941" s="3">
        <v>1</v>
      </c>
      <c r="G941" s="3">
        <v>3</v>
      </c>
      <c r="H941" s="3">
        <v>1</v>
      </c>
      <c r="I941" s="3">
        <v>15</v>
      </c>
      <c r="J941" s="3">
        <v>30</v>
      </c>
      <c r="K941" s="3">
        <v>1</v>
      </c>
      <c r="L941" s="3">
        <v>1</v>
      </c>
      <c r="M941" s="3">
        <v>2</v>
      </c>
      <c r="N941" s="3">
        <v>88</v>
      </c>
      <c r="O941" s="3">
        <v>78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1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2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2</v>
      </c>
      <c r="AS941" s="3">
        <v>0</v>
      </c>
      <c r="AT941" s="3">
        <v>0</v>
      </c>
    </row>
    <row r="942" spans="1:46" x14ac:dyDescent="0.3">
      <c r="A942" s="3" t="s">
        <v>45</v>
      </c>
      <c r="B942" s="3">
        <v>3</v>
      </c>
      <c r="C942" s="3">
        <v>5</v>
      </c>
      <c r="D942" s="3">
        <v>167</v>
      </c>
      <c r="E942" s="3">
        <v>1</v>
      </c>
      <c r="F942" s="3">
        <v>1</v>
      </c>
      <c r="G942" s="3">
        <v>3</v>
      </c>
      <c r="H942" s="3">
        <v>1</v>
      </c>
      <c r="I942" s="3">
        <v>15</v>
      </c>
      <c r="J942" s="3">
        <v>40</v>
      </c>
      <c r="K942" s="3">
        <v>1</v>
      </c>
      <c r="L942" s="3">
        <v>2</v>
      </c>
      <c r="M942" s="3">
        <v>1</v>
      </c>
      <c r="N942" s="3">
        <v>89</v>
      </c>
      <c r="O942" s="3">
        <v>78</v>
      </c>
      <c r="P942" s="3">
        <v>0</v>
      </c>
      <c r="Q942" s="3">
        <v>0</v>
      </c>
      <c r="R942" s="3">
        <v>0</v>
      </c>
      <c r="S942" s="3">
        <v>0</v>
      </c>
      <c r="T942" s="3">
        <v>1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1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0.6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1</v>
      </c>
      <c r="AS942" s="3">
        <v>-1</v>
      </c>
      <c r="AT942" s="3">
        <v>-1</v>
      </c>
    </row>
    <row r="943" spans="1:46" x14ac:dyDescent="0.3">
      <c r="A943" s="3" t="s">
        <v>45</v>
      </c>
      <c r="B943" s="3">
        <v>3</v>
      </c>
      <c r="C943" s="3">
        <v>5</v>
      </c>
      <c r="D943" s="3">
        <v>168</v>
      </c>
      <c r="E943" s="3">
        <v>1</v>
      </c>
      <c r="F943" s="3">
        <v>1</v>
      </c>
      <c r="G943" s="3">
        <v>3</v>
      </c>
      <c r="H943" s="3">
        <v>1</v>
      </c>
      <c r="I943" s="3">
        <v>30</v>
      </c>
      <c r="J943" s="3">
        <v>40</v>
      </c>
      <c r="K943" s="3">
        <v>1</v>
      </c>
      <c r="L943" s="3">
        <v>2</v>
      </c>
      <c r="M943" s="3">
        <v>1</v>
      </c>
      <c r="N943" s="3">
        <v>90</v>
      </c>
      <c r="O943" s="3">
        <v>78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1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1</v>
      </c>
      <c r="AS943" s="3">
        <v>-1</v>
      </c>
      <c r="AT943" s="3">
        <v>0</v>
      </c>
    </row>
    <row r="944" spans="1:46" x14ac:dyDescent="0.3">
      <c r="A944" s="3" t="s">
        <v>45</v>
      </c>
      <c r="B944" s="3">
        <v>3</v>
      </c>
      <c r="C944" s="3">
        <v>5</v>
      </c>
      <c r="D944" s="3">
        <v>169</v>
      </c>
      <c r="E944" s="3">
        <v>1</v>
      </c>
      <c r="F944" s="3">
        <v>1</v>
      </c>
      <c r="G944" s="3">
        <v>3</v>
      </c>
      <c r="H944" s="3">
        <v>1</v>
      </c>
      <c r="I944" s="3">
        <v>40</v>
      </c>
      <c r="J944" s="3">
        <v>40</v>
      </c>
      <c r="K944" s="3">
        <v>1</v>
      </c>
      <c r="L944" s="3">
        <v>2</v>
      </c>
      <c r="M944" s="3">
        <v>1</v>
      </c>
      <c r="N944" s="3">
        <v>91</v>
      </c>
      <c r="O944" s="3">
        <v>78</v>
      </c>
      <c r="P944" s="3">
        <v>0</v>
      </c>
      <c r="Q944" s="3">
        <v>0</v>
      </c>
      <c r="R944" s="3">
        <v>0</v>
      </c>
      <c r="S944" s="3">
        <v>0</v>
      </c>
      <c r="T944" s="3">
        <v>1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-0.6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-1</v>
      </c>
      <c r="AT944" s="3">
        <v>0</v>
      </c>
    </row>
    <row r="945" spans="1:46" x14ac:dyDescent="0.3">
      <c r="A945" s="3" t="s">
        <v>45</v>
      </c>
      <c r="B945" s="3">
        <v>3</v>
      </c>
      <c r="C945" s="3">
        <v>5</v>
      </c>
      <c r="D945" s="3">
        <v>170</v>
      </c>
      <c r="E945" s="3">
        <v>1</v>
      </c>
      <c r="F945" s="3">
        <v>1</v>
      </c>
      <c r="G945" s="3">
        <v>3</v>
      </c>
      <c r="H945" s="3">
        <v>1</v>
      </c>
      <c r="I945" s="3" t="s">
        <v>46</v>
      </c>
      <c r="J945" s="3">
        <v>40</v>
      </c>
      <c r="K945" s="3">
        <v>1</v>
      </c>
      <c r="L945" s="3">
        <v>1</v>
      </c>
      <c r="M945" s="3">
        <v>1</v>
      </c>
      <c r="N945" s="3">
        <v>92</v>
      </c>
      <c r="O945" s="3">
        <v>78</v>
      </c>
      <c r="P945" s="3">
        <v>1</v>
      </c>
      <c r="Q945" s="3">
        <v>0</v>
      </c>
      <c r="R945" s="3">
        <v>1</v>
      </c>
      <c r="S945" s="3">
        <v>0</v>
      </c>
      <c r="T945" s="3">
        <v>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-1.2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-1</v>
      </c>
      <c r="AT945" s="3">
        <v>0</v>
      </c>
    </row>
    <row r="946" spans="1:46" x14ac:dyDescent="0.3">
      <c r="A946" s="3" t="s">
        <v>45</v>
      </c>
      <c r="B946" s="3">
        <v>3</v>
      </c>
      <c r="C946" s="3">
        <v>6</v>
      </c>
      <c r="D946" s="3">
        <v>171</v>
      </c>
      <c r="E946" s="3">
        <v>1</v>
      </c>
      <c r="F946" s="3">
        <v>1</v>
      </c>
      <c r="G946" s="3">
        <v>4</v>
      </c>
      <c r="H946" s="3">
        <v>1</v>
      </c>
      <c r="I946" s="3">
        <v>0</v>
      </c>
      <c r="J946" s="3">
        <v>0</v>
      </c>
      <c r="K946" s="3">
        <v>2</v>
      </c>
      <c r="L946" s="3">
        <v>1</v>
      </c>
      <c r="M946" s="3">
        <v>1</v>
      </c>
      <c r="N946" s="3">
        <v>93</v>
      </c>
      <c r="O946" s="3">
        <v>78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1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1</v>
      </c>
      <c r="AG946" s="3">
        <v>0</v>
      </c>
      <c r="AH946" s="3">
        <v>1</v>
      </c>
      <c r="AI946" s="3">
        <v>0</v>
      </c>
      <c r="AJ946" s="3">
        <v>0</v>
      </c>
      <c r="AK946" s="3">
        <v>-0.9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1</v>
      </c>
      <c r="AR946" s="3">
        <v>1</v>
      </c>
      <c r="AS946" s="3">
        <v>-1</v>
      </c>
      <c r="AT946" s="3">
        <v>0</v>
      </c>
    </row>
    <row r="947" spans="1:46" x14ac:dyDescent="0.3">
      <c r="A947" s="3" t="s">
        <v>45</v>
      </c>
      <c r="B947" s="3">
        <v>3</v>
      </c>
      <c r="C947" s="3">
        <v>6</v>
      </c>
      <c r="D947" s="3">
        <v>172</v>
      </c>
      <c r="E947" s="3">
        <v>1</v>
      </c>
      <c r="F947" s="3">
        <v>1</v>
      </c>
      <c r="G947" s="3">
        <v>4</v>
      </c>
      <c r="H947" s="3">
        <v>1</v>
      </c>
      <c r="I947" s="3">
        <v>15</v>
      </c>
      <c r="J947" s="3">
        <v>0</v>
      </c>
      <c r="K947" s="3">
        <v>2</v>
      </c>
      <c r="L947" s="3">
        <v>2</v>
      </c>
      <c r="M947" s="3">
        <v>1</v>
      </c>
      <c r="N947" s="3">
        <v>94</v>
      </c>
      <c r="O947" s="3">
        <v>78</v>
      </c>
      <c r="P947" s="3">
        <v>0</v>
      </c>
      <c r="Q947" s="3">
        <v>0</v>
      </c>
      <c r="R947" s="3">
        <v>0</v>
      </c>
      <c r="S947" s="3">
        <v>0</v>
      </c>
      <c r="T947" s="3">
        <v>1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1</v>
      </c>
      <c r="AG947" s="3">
        <v>0</v>
      </c>
      <c r="AH947" s="3">
        <v>1</v>
      </c>
      <c r="AI947" s="3">
        <v>0</v>
      </c>
      <c r="AJ947" s="3">
        <v>0</v>
      </c>
      <c r="AK947" s="3">
        <v>-1.5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2</v>
      </c>
      <c r="AR947" s="3">
        <v>1</v>
      </c>
      <c r="AS947" s="3">
        <v>-1</v>
      </c>
      <c r="AT947" s="3">
        <v>0</v>
      </c>
    </row>
    <row r="948" spans="1:46" x14ac:dyDescent="0.3">
      <c r="A948" s="3" t="s">
        <v>45</v>
      </c>
      <c r="B948" s="3">
        <v>3</v>
      </c>
      <c r="C948" s="3">
        <v>6</v>
      </c>
      <c r="D948" s="3">
        <v>173</v>
      </c>
      <c r="E948" s="3">
        <v>1</v>
      </c>
      <c r="F948" s="3">
        <v>1</v>
      </c>
      <c r="G948" s="3">
        <v>4</v>
      </c>
      <c r="H948" s="3">
        <v>1</v>
      </c>
      <c r="I948" s="3">
        <v>30</v>
      </c>
      <c r="J948" s="3">
        <v>0</v>
      </c>
      <c r="K948" s="3">
        <v>2</v>
      </c>
      <c r="L948" s="3">
        <v>2</v>
      </c>
      <c r="M948" s="3">
        <v>2</v>
      </c>
      <c r="N948" s="3">
        <v>94</v>
      </c>
      <c r="O948" s="3">
        <v>79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1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1</v>
      </c>
      <c r="AB948" s="3">
        <v>0</v>
      </c>
      <c r="AC948" s="3">
        <v>0</v>
      </c>
      <c r="AD948" s="3">
        <v>0</v>
      </c>
      <c r="AE948" s="3">
        <v>0</v>
      </c>
      <c r="AF948" s="3">
        <v>1</v>
      </c>
      <c r="AG948" s="3">
        <v>1</v>
      </c>
      <c r="AH948" s="3">
        <v>1</v>
      </c>
      <c r="AI948" s="3">
        <v>1</v>
      </c>
      <c r="AJ948" s="3">
        <v>1</v>
      </c>
      <c r="AK948" s="3">
        <v>-2.1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3</v>
      </c>
      <c r="AR948" s="3">
        <v>2</v>
      </c>
      <c r="AS948" s="3">
        <v>0</v>
      </c>
      <c r="AT948" s="3">
        <v>1</v>
      </c>
    </row>
    <row r="949" spans="1:46" x14ac:dyDescent="0.3">
      <c r="A949" s="3" t="s">
        <v>45</v>
      </c>
      <c r="B949" s="3">
        <v>3</v>
      </c>
      <c r="C949" s="3">
        <v>6</v>
      </c>
      <c r="D949" s="3">
        <v>174</v>
      </c>
      <c r="E949" s="3">
        <v>1</v>
      </c>
      <c r="F949" s="3">
        <v>1</v>
      </c>
      <c r="G949" s="3">
        <v>4</v>
      </c>
      <c r="H949" s="3">
        <v>1</v>
      </c>
      <c r="I949" s="3">
        <v>30</v>
      </c>
      <c r="J949" s="3">
        <v>15</v>
      </c>
      <c r="K949" s="3">
        <v>2</v>
      </c>
      <c r="L949" s="3">
        <v>2</v>
      </c>
      <c r="M949" s="3">
        <v>1</v>
      </c>
      <c r="N949" s="3">
        <v>95</v>
      </c>
      <c r="O949" s="3">
        <v>79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1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1</v>
      </c>
      <c r="AG949" s="3">
        <v>1</v>
      </c>
      <c r="AH949" s="3">
        <v>1</v>
      </c>
      <c r="AI949" s="3">
        <v>1</v>
      </c>
      <c r="AJ949" s="3">
        <v>1</v>
      </c>
      <c r="AK949" s="3">
        <v>-1.5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3</v>
      </c>
      <c r="AR949" s="3">
        <v>2</v>
      </c>
      <c r="AS949" s="3">
        <v>0</v>
      </c>
      <c r="AT949" s="3">
        <v>0</v>
      </c>
    </row>
    <row r="950" spans="1:46" x14ac:dyDescent="0.3">
      <c r="A950" s="3" t="s">
        <v>45</v>
      </c>
      <c r="B950" s="3">
        <v>3</v>
      </c>
      <c r="C950" s="3">
        <v>6</v>
      </c>
      <c r="D950" s="3">
        <v>175</v>
      </c>
      <c r="E950" s="3">
        <v>1</v>
      </c>
      <c r="F950" s="3">
        <v>1</v>
      </c>
      <c r="G950" s="3">
        <v>4</v>
      </c>
      <c r="H950" s="3">
        <v>1</v>
      </c>
      <c r="I950" s="3">
        <v>40</v>
      </c>
      <c r="J950" s="3">
        <v>15</v>
      </c>
      <c r="K950" s="3">
        <v>2</v>
      </c>
      <c r="L950" s="3">
        <v>2</v>
      </c>
      <c r="M950" s="3">
        <v>2</v>
      </c>
      <c r="N950" s="3">
        <v>95</v>
      </c>
      <c r="O950" s="3">
        <v>80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1</v>
      </c>
      <c r="Y950" s="3">
        <v>0</v>
      </c>
      <c r="Z950" s="3">
        <v>0</v>
      </c>
      <c r="AA950" s="3">
        <v>0</v>
      </c>
      <c r="AB950" s="3">
        <v>1</v>
      </c>
      <c r="AC950" s="3">
        <v>0</v>
      </c>
      <c r="AD950" s="3">
        <v>0</v>
      </c>
      <c r="AE950" s="3">
        <v>0</v>
      </c>
      <c r="AF950" s="3">
        <v>1</v>
      </c>
      <c r="AG950" s="3">
        <v>1</v>
      </c>
      <c r="AH950" s="3">
        <v>1</v>
      </c>
      <c r="AI950" s="3">
        <v>1</v>
      </c>
      <c r="AJ950" s="3">
        <v>2</v>
      </c>
      <c r="AK950" s="3">
        <v>-2.1</v>
      </c>
      <c r="AL950" s="3">
        <v>1</v>
      </c>
      <c r="AM950" s="3">
        <v>0</v>
      </c>
      <c r="AN950" s="3">
        <v>0</v>
      </c>
      <c r="AO950" s="3">
        <v>0</v>
      </c>
      <c r="AP950" s="3">
        <v>0</v>
      </c>
      <c r="AQ950" s="3">
        <v>3</v>
      </c>
      <c r="AR950" s="3">
        <v>2</v>
      </c>
      <c r="AS950" s="3">
        <v>0</v>
      </c>
      <c r="AT950" s="3">
        <v>0</v>
      </c>
    </row>
    <row r="951" spans="1:46" x14ac:dyDescent="0.3">
      <c r="A951" s="3" t="s">
        <v>45</v>
      </c>
      <c r="B951" s="3">
        <v>3</v>
      </c>
      <c r="C951" s="3">
        <v>6</v>
      </c>
      <c r="D951" s="3">
        <v>176</v>
      </c>
      <c r="E951" s="3">
        <v>1</v>
      </c>
      <c r="F951" s="3">
        <v>1</v>
      </c>
      <c r="G951" s="3">
        <v>4</v>
      </c>
      <c r="H951" s="3">
        <v>1</v>
      </c>
      <c r="I951" s="3">
        <v>40</v>
      </c>
      <c r="J951" s="3">
        <v>30</v>
      </c>
      <c r="K951" s="3">
        <v>2</v>
      </c>
      <c r="L951" s="3">
        <v>2</v>
      </c>
      <c r="M951" s="3">
        <v>1</v>
      </c>
      <c r="N951" s="3">
        <v>96</v>
      </c>
      <c r="O951" s="3">
        <v>80</v>
      </c>
      <c r="P951" s="3">
        <v>1</v>
      </c>
      <c r="Q951" s="3">
        <v>0</v>
      </c>
      <c r="R951" s="3">
        <v>0</v>
      </c>
      <c r="S951" s="3">
        <v>0</v>
      </c>
      <c r="T951" s="3">
        <v>1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1</v>
      </c>
      <c r="AC951" s="3">
        <v>0</v>
      </c>
      <c r="AD951" s="3">
        <v>1</v>
      </c>
      <c r="AE951" s="3">
        <v>0</v>
      </c>
      <c r="AF951" s="3">
        <v>1</v>
      </c>
      <c r="AG951" s="3">
        <v>0</v>
      </c>
      <c r="AH951" s="3">
        <v>1</v>
      </c>
      <c r="AI951" s="3">
        <v>0</v>
      </c>
      <c r="AJ951" s="3">
        <v>1</v>
      </c>
      <c r="AK951" s="3">
        <v>-1.5</v>
      </c>
      <c r="AL951" s="3">
        <v>1</v>
      </c>
      <c r="AM951" s="3">
        <v>0</v>
      </c>
      <c r="AN951" s="3">
        <v>0</v>
      </c>
      <c r="AO951" s="3">
        <v>0</v>
      </c>
      <c r="AP951" s="3">
        <v>0</v>
      </c>
      <c r="AQ951" s="3">
        <v>3</v>
      </c>
      <c r="AR951" s="3">
        <v>2</v>
      </c>
      <c r="AS951" s="3">
        <v>0</v>
      </c>
      <c r="AT951" s="3">
        <v>0</v>
      </c>
    </row>
    <row r="952" spans="1:46" x14ac:dyDescent="0.3">
      <c r="A952" s="3" t="s">
        <v>45</v>
      </c>
      <c r="B952" s="3">
        <v>3</v>
      </c>
      <c r="C952" s="3">
        <v>7</v>
      </c>
      <c r="D952" s="3">
        <v>177</v>
      </c>
      <c r="E952" s="3">
        <v>1</v>
      </c>
      <c r="F952" s="3">
        <v>1</v>
      </c>
      <c r="G952" s="3">
        <v>5</v>
      </c>
      <c r="H952" s="3">
        <v>1</v>
      </c>
      <c r="I952" s="3">
        <v>0</v>
      </c>
      <c r="J952" s="3">
        <v>0</v>
      </c>
      <c r="K952" s="3">
        <v>1</v>
      </c>
      <c r="L952" s="3">
        <v>1</v>
      </c>
      <c r="M952" s="3">
        <v>1</v>
      </c>
      <c r="N952" s="3">
        <v>97</v>
      </c>
      <c r="O952" s="3">
        <v>80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-1.2</v>
      </c>
      <c r="AL952" s="3">
        <v>1</v>
      </c>
      <c r="AM952" s="3">
        <v>0</v>
      </c>
      <c r="AN952" s="3">
        <v>0</v>
      </c>
      <c r="AO952" s="3">
        <v>0</v>
      </c>
      <c r="AP952" s="3">
        <v>0</v>
      </c>
      <c r="AQ952" s="3">
        <v>2</v>
      </c>
      <c r="AR952" s="3">
        <v>2</v>
      </c>
      <c r="AS952" s="3">
        <v>0</v>
      </c>
      <c r="AT952" s="3">
        <v>0</v>
      </c>
    </row>
    <row r="953" spans="1:46" x14ac:dyDescent="0.3">
      <c r="A953" s="3" t="s">
        <v>45</v>
      </c>
      <c r="B953" s="3">
        <v>3</v>
      </c>
      <c r="C953" s="3">
        <v>7</v>
      </c>
      <c r="D953" s="3">
        <v>178</v>
      </c>
      <c r="E953" s="3">
        <v>1</v>
      </c>
      <c r="F953" s="3">
        <v>1</v>
      </c>
      <c r="G953" s="3">
        <v>5</v>
      </c>
      <c r="H953" s="3">
        <v>1</v>
      </c>
      <c r="I953" s="3">
        <v>15</v>
      </c>
      <c r="J953" s="3">
        <v>0</v>
      </c>
      <c r="K953" s="3">
        <v>1</v>
      </c>
      <c r="L953" s="3">
        <v>2</v>
      </c>
      <c r="M953" s="3">
        <v>2</v>
      </c>
      <c r="N953" s="3">
        <v>97</v>
      </c>
      <c r="O953" s="3">
        <v>81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1</v>
      </c>
      <c r="W953" s="3">
        <v>0</v>
      </c>
      <c r="X953" s="3">
        <v>1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-1.8</v>
      </c>
      <c r="AL953" s="3">
        <v>0</v>
      </c>
      <c r="AM953" s="3">
        <v>1</v>
      </c>
      <c r="AN953" s="3">
        <v>0</v>
      </c>
      <c r="AO953" s="3">
        <v>0</v>
      </c>
      <c r="AP953" s="3">
        <v>0</v>
      </c>
      <c r="AQ953" s="3">
        <v>1</v>
      </c>
      <c r="AR953" s="3">
        <v>2</v>
      </c>
      <c r="AS953" s="3">
        <v>0</v>
      </c>
      <c r="AT953" s="3">
        <v>0</v>
      </c>
    </row>
    <row r="954" spans="1:46" x14ac:dyDescent="0.3">
      <c r="A954" s="3" t="s">
        <v>45</v>
      </c>
      <c r="B954" s="3">
        <v>3</v>
      </c>
      <c r="C954" s="3">
        <v>7</v>
      </c>
      <c r="D954" s="3">
        <v>179</v>
      </c>
      <c r="E954" s="3">
        <v>1</v>
      </c>
      <c r="F954" s="3">
        <v>1</v>
      </c>
      <c r="G954" s="3">
        <v>5</v>
      </c>
      <c r="H954" s="3">
        <v>1</v>
      </c>
      <c r="I954" s="3">
        <v>15</v>
      </c>
      <c r="J954" s="3">
        <v>15</v>
      </c>
      <c r="K954" s="3">
        <v>1</v>
      </c>
      <c r="L954" s="3">
        <v>1</v>
      </c>
      <c r="M954" s="3">
        <v>1</v>
      </c>
      <c r="N954" s="3">
        <v>98</v>
      </c>
      <c r="O954" s="3">
        <v>81</v>
      </c>
      <c r="P954" s="3">
        <v>0</v>
      </c>
      <c r="Q954" s="3">
        <v>0</v>
      </c>
      <c r="R954" s="3">
        <v>0</v>
      </c>
      <c r="S954" s="3">
        <v>0</v>
      </c>
      <c r="T954" s="3">
        <v>1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1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-1.2</v>
      </c>
      <c r="AL954" s="3">
        <v>0</v>
      </c>
      <c r="AM954" s="3">
        <v>1</v>
      </c>
      <c r="AN954" s="3">
        <v>0</v>
      </c>
      <c r="AO954" s="3">
        <v>0</v>
      </c>
      <c r="AP954" s="3">
        <v>0</v>
      </c>
      <c r="AQ954" s="3">
        <v>0</v>
      </c>
      <c r="AR954" s="3">
        <v>2</v>
      </c>
      <c r="AS954" s="3">
        <v>0</v>
      </c>
      <c r="AT954" s="3">
        <v>0</v>
      </c>
    </row>
    <row r="955" spans="1:46" x14ac:dyDescent="0.3">
      <c r="A955" s="3" t="s">
        <v>45</v>
      </c>
      <c r="B955" s="3">
        <v>3</v>
      </c>
      <c r="C955" s="3">
        <v>7</v>
      </c>
      <c r="D955" s="3">
        <v>180</v>
      </c>
      <c r="E955" s="3">
        <v>1</v>
      </c>
      <c r="F955" s="3">
        <v>1</v>
      </c>
      <c r="G955" s="3">
        <v>5</v>
      </c>
      <c r="H955" s="3">
        <v>1</v>
      </c>
      <c r="I955" s="3">
        <v>30</v>
      </c>
      <c r="J955" s="3">
        <v>15</v>
      </c>
      <c r="K955" s="3">
        <v>1</v>
      </c>
      <c r="L955" s="3">
        <v>1</v>
      </c>
      <c r="M955" s="3">
        <v>2</v>
      </c>
      <c r="N955" s="3">
        <v>98</v>
      </c>
      <c r="O955" s="3">
        <v>82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2</v>
      </c>
      <c r="AK955" s="3">
        <v>-1.8</v>
      </c>
      <c r="AL955" s="3">
        <v>0</v>
      </c>
      <c r="AM955" s="3">
        <v>2</v>
      </c>
      <c r="AN955" s="3">
        <v>0</v>
      </c>
      <c r="AO955" s="3">
        <v>0</v>
      </c>
      <c r="AP955" s="3">
        <v>0</v>
      </c>
      <c r="AQ955" s="3">
        <v>0</v>
      </c>
      <c r="AR955" s="3">
        <v>2</v>
      </c>
      <c r="AS955" s="3">
        <v>0</v>
      </c>
      <c r="AT955" s="3">
        <v>0</v>
      </c>
    </row>
    <row r="956" spans="1:46" x14ac:dyDescent="0.3">
      <c r="A956" s="3" t="s">
        <v>45</v>
      </c>
      <c r="B956" s="3">
        <v>3</v>
      </c>
      <c r="C956" s="3">
        <v>7</v>
      </c>
      <c r="D956" s="3">
        <v>181</v>
      </c>
      <c r="E956" s="3">
        <v>1</v>
      </c>
      <c r="F956" s="3">
        <v>1</v>
      </c>
      <c r="G956" s="3">
        <v>5</v>
      </c>
      <c r="H956" s="3">
        <v>1</v>
      </c>
      <c r="I956" s="3">
        <v>30</v>
      </c>
      <c r="J956" s="3">
        <v>30</v>
      </c>
      <c r="K956" s="3">
        <v>1</v>
      </c>
      <c r="L956" s="3">
        <v>1</v>
      </c>
      <c r="M956" s="3">
        <v>1</v>
      </c>
      <c r="N956" s="3">
        <v>99</v>
      </c>
      <c r="O956" s="3">
        <v>82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-1.2</v>
      </c>
      <c r="AL956" s="3">
        <v>0</v>
      </c>
      <c r="AM956" s="3">
        <v>1</v>
      </c>
      <c r="AN956" s="3">
        <v>0</v>
      </c>
      <c r="AO956" s="3">
        <v>0</v>
      </c>
      <c r="AP956" s="3">
        <v>0</v>
      </c>
      <c r="AQ956" s="3">
        <v>0</v>
      </c>
      <c r="AR956" s="3">
        <v>1</v>
      </c>
      <c r="AS956" s="3">
        <v>-1</v>
      </c>
      <c r="AT956" s="3">
        <v>-1</v>
      </c>
    </row>
    <row r="957" spans="1:46" x14ac:dyDescent="0.3">
      <c r="A957" s="3" t="s">
        <v>45</v>
      </c>
      <c r="B957" s="3">
        <v>3</v>
      </c>
      <c r="C957" s="3">
        <v>7</v>
      </c>
      <c r="D957" s="3">
        <v>182</v>
      </c>
      <c r="E957" s="3">
        <v>1</v>
      </c>
      <c r="F957" s="3">
        <v>1</v>
      </c>
      <c r="G957" s="3">
        <v>5</v>
      </c>
      <c r="H957" s="3">
        <v>1</v>
      </c>
      <c r="I957" s="3">
        <v>40</v>
      </c>
      <c r="J957" s="3">
        <v>30</v>
      </c>
      <c r="K957" s="3">
        <v>1</v>
      </c>
      <c r="L957" s="3">
        <v>2</v>
      </c>
      <c r="M957" s="3">
        <v>1</v>
      </c>
      <c r="N957" s="3">
        <v>100</v>
      </c>
      <c r="O957" s="3">
        <v>82</v>
      </c>
      <c r="P957" s="3">
        <v>1</v>
      </c>
      <c r="Q957" s="3">
        <v>1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-1.8</v>
      </c>
      <c r="AL957" s="3">
        <v>0</v>
      </c>
      <c r="AM957" s="3">
        <v>1</v>
      </c>
      <c r="AN957" s="3">
        <v>0</v>
      </c>
      <c r="AO957" s="3">
        <v>0</v>
      </c>
      <c r="AP957" s="3">
        <v>0</v>
      </c>
      <c r="AQ957" s="3">
        <v>0</v>
      </c>
      <c r="AR957" s="3">
        <v>1</v>
      </c>
      <c r="AS957" s="3">
        <v>-1</v>
      </c>
      <c r="AT957" s="3">
        <v>0</v>
      </c>
    </row>
    <row r="958" spans="1:46" x14ac:dyDescent="0.3">
      <c r="A958" s="3" t="s">
        <v>47</v>
      </c>
      <c r="B958" s="3">
        <v>1</v>
      </c>
      <c r="C958" s="3">
        <v>1</v>
      </c>
      <c r="D958" s="3">
        <v>1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1</v>
      </c>
      <c r="L958" s="3">
        <v>1</v>
      </c>
      <c r="M958" s="3">
        <v>1</v>
      </c>
      <c r="N958" s="3">
        <v>1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2</v>
      </c>
      <c r="AS958" s="3">
        <v>0</v>
      </c>
      <c r="AT958" s="3">
        <v>1</v>
      </c>
    </row>
    <row r="959" spans="1:46" x14ac:dyDescent="0.3">
      <c r="A959" s="3" t="s">
        <v>47</v>
      </c>
      <c r="B959" s="3">
        <v>1</v>
      </c>
      <c r="C959" s="3">
        <v>1</v>
      </c>
      <c r="D959" s="3">
        <v>2</v>
      </c>
      <c r="E959" s="3">
        <v>0</v>
      </c>
      <c r="F959" s="3">
        <v>0</v>
      </c>
      <c r="G959" s="3">
        <v>0</v>
      </c>
      <c r="H959" s="3">
        <v>0</v>
      </c>
      <c r="I959" s="3">
        <v>15</v>
      </c>
      <c r="J959" s="3">
        <v>0</v>
      </c>
      <c r="K959" s="3">
        <v>1</v>
      </c>
      <c r="L959" s="3">
        <v>1</v>
      </c>
      <c r="M959" s="3">
        <v>2</v>
      </c>
      <c r="N959" s="3">
        <v>1</v>
      </c>
      <c r="O959" s="3">
        <v>1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-0.6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3</v>
      </c>
      <c r="AS959" s="3">
        <v>0</v>
      </c>
      <c r="AT959" s="3">
        <v>0</v>
      </c>
    </row>
    <row r="960" spans="1:46" x14ac:dyDescent="0.3">
      <c r="A960" s="3" t="s">
        <v>47</v>
      </c>
      <c r="B960" s="3">
        <v>1</v>
      </c>
      <c r="C960" s="3">
        <v>1</v>
      </c>
      <c r="D960" s="3">
        <v>3</v>
      </c>
      <c r="E960" s="3">
        <v>0</v>
      </c>
      <c r="F960" s="3">
        <v>0</v>
      </c>
      <c r="G960" s="3">
        <v>0</v>
      </c>
      <c r="H960" s="3">
        <v>0</v>
      </c>
      <c r="I960" s="3">
        <v>15</v>
      </c>
      <c r="J960" s="3">
        <v>15</v>
      </c>
      <c r="K960" s="3">
        <v>1</v>
      </c>
      <c r="L960" s="3">
        <v>2</v>
      </c>
      <c r="M960" s="3">
        <v>2</v>
      </c>
      <c r="N960" s="3">
        <v>1</v>
      </c>
      <c r="O960" s="3">
        <v>2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1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2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3</v>
      </c>
      <c r="AS960" s="3">
        <v>0</v>
      </c>
      <c r="AT960" s="3">
        <v>0</v>
      </c>
    </row>
    <row r="961" spans="1:46" x14ac:dyDescent="0.3">
      <c r="A961" s="3" t="s">
        <v>47</v>
      </c>
      <c r="B961" s="3">
        <v>1</v>
      </c>
      <c r="C961" s="3">
        <v>1</v>
      </c>
      <c r="D961" s="3">
        <v>4</v>
      </c>
      <c r="E961" s="3">
        <v>0</v>
      </c>
      <c r="F961" s="3">
        <v>0</v>
      </c>
      <c r="G961" s="3">
        <v>0</v>
      </c>
      <c r="H961" s="3">
        <v>0</v>
      </c>
      <c r="I961" s="3">
        <v>15</v>
      </c>
      <c r="J961" s="3">
        <v>30</v>
      </c>
      <c r="K961" s="3">
        <v>1</v>
      </c>
      <c r="L961" s="3">
        <v>1</v>
      </c>
      <c r="M961" s="3">
        <v>2</v>
      </c>
      <c r="N961" s="3">
        <v>1</v>
      </c>
      <c r="O961" s="3">
        <v>3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3</v>
      </c>
      <c r="AK961" s="3">
        <v>0.6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3</v>
      </c>
      <c r="AS961" s="3">
        <v>0</v>
      </c>
      <c r="AT961" s="3">
        <v>0</v>
      </c>
    </row>
    <row r="962" spans="1:46" x14ac:dyDescent="0.3">
      <c r="A962" s="3" t="s">
        <v>47</v>
      </c>
      <c r="B962" s="3">
        <v>1</v>
      </c>
      <c r="C962" s="3">
        <v>1</v>
      </c>
      <c r="D962" s="3">
        <v>5</v>
      </c>
      <c r="E962" s="3">
        <v>0</v>
      </c>
      <c r="F962" s="3">
        <v>0</v>
      </c>
      <c r="G962" s="3">
        <v>0</v>
      </c>
      <c r="H962" s="3">
        <v>0</v>
      </c>
      <c r="I962" s="3">
        <v>15</v>
      </c>
      <c r="J962" s="3">
        <v>40</v>
      </c>
      <c r="K962" s="3">
        <v>1</v>
      </c>
      <c r="L962" s="3">
        <v>1</v>
      </c>
      <c r="M962" s="3">
        <v>1</v>
      </c>
      <c r="N962" s="3">
        <v>2</v>
      </c>
      <c r="O962" s="3">
        <v>3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</v>
      </c>
      <c r="AK962" s="3">
        <v>1.2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3</v>
      </c>
      <c r="AS962" s="3">
        <v>0</v>
      </c>
      <c r="AT962" s="3">
        <v>0</v>
      </c>
    </row>
    <row r="963" spans="1:46" x14ac:dyDescent="0.3">
      <c r="A963" s="3" t="s">
        <v>47</v>
      </c>
      <c r="B963" s="3">
        <v>1</v>
      </c>
      <c r="C963" s="3">
        <v>1</v>
      </c>
      <c r="D963" s="3">
        <v>6</v>
      </c>
      <c r="E963" s="3">
        <v>0</v>
      </c>
      <c r="F963" s="3">
        <v>0</v>
      </c>
      <c r="G963" s="3">
        <v>0</v>
      </c>
      <c r="H963" s="3">
        <v>0</v>
      </c>
      <c r="I963" s="3">
        <v>30</v>
      </c>
      <c r="J963" s="3">
        <v>40</v>
      </c>
      <c r="K963" s="3">
        <v>1</v>
      </c>
      <c r="L963" s="3">
        <v>2</v>
      </c>
      <c r="M963" s="3">
        <v>1</v>
      </c>
      <c r="N963" s="3">
        <v>3</v>
      </c>
      <c r="O963" s="3">
        <v>3</v>
      </c>
      <c r="P963" s="3">
        <v>0</v>
      </c>
      <c r="Q963" s="3">
        <v>0</v>
      </c>
      <c r="R963" s="3">
        <v>0</v>
      </c>
      <c r="S963" s="3">
        <v>0</v>
      </c>
      <c r="T963" s="3">
        <v>1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0.6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2</v>
      </c>
      <c r="AS963" s="3">
        <v>0</v>
      </c>
      <c r="AT963" s="3">
        <v>0</v>
      </c>
    </row>
    <row r="964" spans="1:46" x14ac:dyDescent="0.3">
      <c r="A964" s="3" t="s">
        <v>47</v>
      </c>
      <c r="B964" s="3">
        <v>1</v>
      </c>
      <c r="C964" s="3">
        <v>1</v>
      </c>
      <c r="D964" s="3">
        <v>7</v>
      </c>
      <c r="E964" s="3">
        <v>0</v>
      </c>
      <c r="F964" s="3">
        <v>0</v>
      </c>
      <c r="G964" s="3">
        <v>0</v>
      </c>
      <c r="H964" s="3">
        <v>0</v>
      </c>
      <c r="I964" s="3">
        <v>40</v>
      </c>
      <c r="J964" s="3">
        <v>40</v>
      </c>
      <c r="K964" s="3">
        <v>1</v>
      </c>
      <c r="L964" s="3">
        <v>1</v>
      </c>
      <c r="M964" s="3">
        <v>2</v>
      </c>
      <c r="N964" s="3">
        <v>3</v>
      </c>
      <c r="O964" s="3">
        <v>4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</v>
      </c>
      <c r="AL964" s="3">
        <v>1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1</v>
      </c>
      <c r="AS964" s="3">
        <v>-1</v>
      </c>
      <c r="AT964" s="3">
        <v>-1</v>
      </c>
    </row>
    <row r="965" spans="1:46" x14ac:dyDescent="0.3">
      <c r="A965" s="3" t="s">
        <v>47</v>
      </c>
      <c r="B965" s="3">
        <v>1</v>
      </c>
      <c r="C965" s="3">
        <v>1</v>
      </c>
      <c r="D965" s="3">
        <v>8</v>
      </c>
      <c r="E965" s="3">
        <v>0</v>
      </c>
      <c r="F965" s="3">
        <v>0</v>
      </c>
      <c r="G965" s="3">
        <v>0</v>
      </c>
      <c r="H965" s="3">
        <v>0</v>
      </c>
      <c r="I965" s="3">
        <v>40</v>
      </c>
      <c r="J965" s="3" t="s">
        <v>46</v>
      </c>
      <c r="K965" s="3">
        <v>1</v>
      </c>
      <c r="L965" s="3">
        <v>1</v>
      </c>
      <c r="M965" s="3">
        <v>1</v>
      </c>
      <c r="N965" s="3">
        <v>4</v>
      </c>
      <c r="O965" s="3">
        <v>4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1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0.6</v>
      </c>
      <c r="AL965" s="3">
        <v>1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2</v>
      </c>
      <c r="AS965" s="3">
        <v>0</v>
      </c>
      <c r="AT965" s="3">
        <v>1</v>
      </c>
    </row>
    <row r="966" spans="1:46" x14ac:dyDescent="0.3">
      <c r="A966" s="3" t="s">
        <v>47</v>
      </c>
      <c r="B966" s="3">
        <v>1</v>
      </c>
      <c r="C966" s="3">
        <v>1</v>
      </c>
      <c r="D966" s="3">
        <v>9</v>
      </c>
      <c r="E966" s="3">
        <v>0</v>
      </c>
      <c r="F966" s="3">
        <v>0</v>
      </c>
      <c r="G966" s="3">
        <v>0</v>
      </c>
      <c r="H966" s="3">
        <v>0</v>
      </c>
      <c r="I966" s="3">
        <v>40</v>
      </c>
      <c r="J966" s="3">
        <v>40</v>
      </c>
      <c r="K966" s="3">
        <v>1</v>
      </c>
      <c r="L966" s="3">
        <v>1</v>
      </c>
      <c r="M966" s="3">
        <v>1</v>
      </c>
      <c r="N966" s="3">
        <v>5</v>
      </c>
      <c r="O966" s="3">
        <v>4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</v>
      </c>
      <c r="AL966" s="3">
        <v>1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3</v>
      </c>
      <c r="AS966" s="3">
        <v>0</v>
      </c>
      <c r="AT966" s="3">
        <v>0</v>
      </c>
    </row>
    <row r="967" spans="1:46" x14ac:dyDescent="0.3">
      <c r="A967" s="3" t="s">
        <v>47</v>
      </c>
      <c r="B967" s="3">
        <v>1</v>
      </c>
      <c r="C967" s="3">
        <v>1</v>
      </c>
      <c r="D967" s="3">
        <v>10</v>
      </c>
      <c r="E967" s="3">
        <v>0</v>
      </c>
      <c r="F967" s="3">
        <v>0</v>
      </c>
      <c r="G967" s="3">
        <v>0</v>
      </c>
      <c r="H967" s="3">
        <v>0</v>
      </c>
      <c r="I967" s="3" t="s">
        <v>46</v>
      </c>
      <c r="J967" s="3">
        <v>40</v>
      </c>
      <c r="K967" s="3">
        <v>1</v>
      </c>
      <c r="L967" s="3">
        <v>2</v>
      </c>
      <c r="M967" s="3">
        <v>2</v>
      </c>
      <c r="N967" s="3">
        <v>5</v>
      </c>
      <c r="O967" s="3">
        <v>5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1</v>
      </c>
      <c r="AJ967" s="3">
        <v>1</v>
      </c>
      <c r="AK967" s="3">
        <v>-0.6</v>
      </c>
      <c r="AL967" s="3">
        <v>1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3</v>
      </c>
      <c r="AS967" s="3">
        <v>0</v>
      </c>
      <c r="AT967" s="3">
        <v>0</v>
      </c>
    </row>
    <row r="968" spans="1:46" x14ac:dyDescent="0.3">
      <c r="A968" s="3" t="s">
        <v>47</v>
      </c>
      <c r="B968" s="3">
        <v>1</v>
      </c>
      <c r="C968" s="3">
        <v>1</v>
      </c>
      <c r="D968" s="3">
        <v>11</v>
      </c>
      <c r="E968" s="3">
        <v>0</v>
      </c>
      <c r="F968" s="3">
        <v>0</v>
      </c>
      <c r="G968" s="3">
        <v>0</v>
      </c>
      <c r="H968" s="3">
        <v>0</v>
      </c>
      <c r="I968" s="3">
        <v>40</v>
      </c>
      <c r="J968" s="3">
        <v>40</v>
      </c>
      <c r="K968" s="3">
        <v>1</v>
      </c>
      <c r="L968" s="3">
        <v>2</v>
      </c>
      <c r="M968" s="3">
        <v>2</v>
      </c>
      <c r="N968" s="3">
        <v>5</v>
      </c>
      <c r="O968" s="3">
        <v>6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1</v>
      </c>
      <c r="W968" s="3">
        <v>0</v>
      </c>
      <c r="X968" s="3">
        <v>1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1</v>
      </c>
      <c r="AJ968" s="3">
        <v>2</v>
      </c>
      <c r="AK968" s="3">
        <v>0</v>
      </c>
      <c r="AL968" s="3">
        <v>2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3</v>
      </c>
      <c r="AS968" s="3">
        <v>0</v>
      </c>
      <c r="AT968" s="3">
        <v>0</v>
      </c>
    </row>
    <row r="969" spans="1:46" x14ac:dyDescent="0.3">
      <c r="A969" s="3" t="s">
        <v>47</v>
      </c>
      <c r="B969" s="3">
        <v>1</v>
      </c>
      <c r="C969" s="3">
        <v>1</v>
      </c>
      <c r="D969" s="3">
        <v>12</v>
      </c>
      <c r="E969" s="3">
        <v>0</v>
      </c>
      <c r="F969" s="3">
        <v>0</v>
      </c>
      <c r="G969" s="3">
        <v>0</v>
      </c>
      <c r="H969" s="3">
        <v>0</v>
      </c>
      <c r="I969" s="3">
        <v>40</v>
      </c>
      <c r="J969" s="3" t="s">
        <v>46</v>
      </c>
      <c r="K969" s="3">
        <v>1</v>
      </c>
      <c r="L969" s="3">
        <v>1</v>
      </c>
      <c r="M969" s="3">
        <v>2</v>
      </c>
      <c r="N969" s="3">
        <v>5</v>
      </c>
      <c r="O969" s="3">
        <v>7</v>
      </c>
      <c r="P969" s="3">
        <v>2</v>
      </c>
      <c r="Q969" s="3">
        <v>0</v>
      </c>
      <c r="R969" s="3">
        <v>0</v>
      </c>
      <c r="S969" s="3">
        <v>0</v>
      </c>
      <c r="T969" s="3">
        <v>0</v>
      </c>
      <c r="U969" s="3">
        <v>1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1</v>
      </c>
      <c r="AD969" s="3">
        <v>0</v>
      </c>
      <c r="AE969" s="3">
        <v>1</v>
      </c>
      <c r="AF969" s="3">
        <v>0</v>
      </c>
      <c r="AG969" s="3">
        <v>1</v>
      </c>
      <c r="AH969" s="3">
        <v>0</v>
      </c>
      <c r="AI969" s="3">
        <v>1</v>
      </c>
      <c r="AJ969" s="3">
        <v>3</v>
      </c>
      <c r="AK969" s="3">
        <v>0.6</v>
      </c>
      <c r="AL969" s="3">
        <v>3</v>
      </c>
      <c r="AM969" s="3">
        <v>0</v>
      </c>
      <c r="AN969" s="3">
        <v>1</v>
      </c>
      <c r="AO969" s="3">
        <v>0</v>
      </c>
      <c r="AP969" s="3">
        <v>0</v>
      </c>
      <c r="AQ969" s="3">
        <v>0</v>
      </c>
      <c r="AR969" s="3">
        <v>4</v>
      </c>
      <c r="AS969" s="3">
        <v>1</v>
      </c>
      <c r="AT969" s="3">
        <v>1</v>
      </c>
    </row>
    <row r="970" spans="1:46" x14ac:dyDescent="0.3">
      <c r="A970" s="3" t="s">
        <v>47</v>
      </c>
      <c r="B970" s="3">
        <v>1</v>
      </c>
      <c r="C970" s="3">
        <v>2</v>
      </c>
      <c r="D970" s="3">
        <v>13</v>
      </c>
      <c r="E970" s="3">
        <v>0</v>
      </c>
      <c r="F970" s="3">
        <v>0</v>
      </c>
      <c r="G970" s="3">
        <v>0</v>
      </c>
      <c r="H970" s="3">
        <v>1</v>
      </c>
      <c r="I970" s="3">
        <v>0</v>
      </c>
      <c r="J970" s="3">
        <v>0</v>
      </c>
      <c r="K970" s="3">
        <v>2</v>
      </c>
      <c r="L970" s="3">
        <v>1</v>
      </c>
      <c r="M970" s="3">
        <v>1</v>
      </c>
      <c r="N970" s="3">
        <v>6</v>
      </c>
      <c r="O970" s="3">
        <v>7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1</v>
      </c>
      <c r="AG970" s="3">
        <v>1</v>
      </c>
      <c r="AH970" s="3">
        <v>0</v>
      </c>
      <c r="AI970" s="3">
        <v>0</v>
      </c>
      <c r="AJ970" s="3">
        <v>2</v>
      </c>
      <c r="AK970" s="3">
        <v>0.3</v>
      </c>
      <c r="AL970" s="3">
        <v>2</v>
      </c>
      <c r="AM970" s="3">
        <v>0</v>
      </c>
      <c r="AN970" s="3">
        <v>1</v>
      </c>
      <c r="AO970" s="3">
        <v>0</v>
      </c>
      <c r="AP970" s="3">
        <v>0</v>
      </c>
      <c r="AQ970" s="3">
        <v>1</v>
      </c>
      <c r="AR970" s="3">
        <v>4</v>
      </c>
      <c r="AS970" s="3">
        <v>1</v>
      </c>
      <c r="AT970" s="3">
        <v>0</v>
      </c>
    </row>
    <row r="971" spans="1:46" x14ac:dyDescent="0.3">
      <c r="A971" s="3" t="s">
        <v>47</v>
      </c>
      <c r="B971" s="3">
        <v>1</v>
      </c>
      <c r="C971" s="3">
        <v>2</v>
      </c>
      <c r="D971" s="3">
        <v>14</v>
      </c>
      <c r="E971" s="3">
        <v>0</v>
      </c>
      <c r="F971" s="3">
        <v>0</v>
      </c>
      <c r="G971" s="3">
        <v>0</v>
      </c>
      <c r="H971" s="3">
        <v>1</v>
      </c>
      <c r="I971" s="3">
        <v>15</v>
      </c>
      <c r="J971" s="3">
        <v>0</v>
      </c>
      <c r="K971" s="3">
        <v>2</v>
      </c>
      <c r="L971" s="3">
        <v>1</v>
      </c>
      <c r="M971" s="3">
        <v>2</v>
      </c>
      <c r="N971" s="3">
        <v>6</v>
      </c>
      <c r="O971" s="3">
        <v>8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1</v>
      </c>
      <c r="AG971" s="3">
        <v>1</v>
      </c>
      <c r="AH971" s="3">
        <v>0</v>
      </c>
      <c r="AI971" s="3">
        <v>0</v>
      </c>
      <c r="AJ971" s="3">
        <v>2</v>
      </c>
      <c r="AK971" s="3">
        <v>-0.3</v>
      </c>
      <c r="AL971" s="3">
        <v>1</v>
      </c>
      <c r="AM971" s="3">
        <v>0</v>
      </c>
      <c r="AN971" s="3">
        <v>1</v>
      </c>
      <c r="AO971" s="3">
        <v>0</v>
      </c>
      <c r="AP971" s="3">
        <v>0</v>
      </c>
      <c r="AQ971" s="3">
        <v>2</v>
      </c>
      <c r="AR971" s="3">
        <v>4</v>
      </c>
      <c r="AS971" s="3">
        <v>1</v>
      </c>
      <c r="AT971" s="3">
        <v>0</v>
      </c>
    </row>
    <row r="972" spans="1:46" x14ac:dyDescent="0.3">
      <c r="A972" s="3" t="s">
        <v>47</v>
      </c>
      <c r="B972" s="3">
        <v>1</v>
      </c>
      <c r="C972" s="3">
        <v>2</v>
      </c>
      <c r="D972" s="3">
        <v>15</v>
      </c>
      <c r="E972" s="3">
        <v>0</v>
      </c>
      <c r="F972" s="3">
        <v>0</v>
      </c>
      <c r="G972" s="3">
        <v>0</v>
      </c>
      <c r="H972" s="3">
        <v>1</v>
      </c>
      <c r="I972" s="3">
        <v>15</v>
      </c>
      <c r="J972" s="3">
        <v>15</v>
      </c>
      <c r="K972" s="3">
        <v>2</v>
      </c>
      <c r="L972" s="3">
        <v>2</v>
      </c>
      <c r="M972" s="3">
        <v>2</v>
      </c>
      <c r="N972" s="3">
        <v>6</v>
      </c>
      <c r="O972" s="3">
        <v>9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1</v>
      </c>
      <c r="AG972" s="3">
        <v>0</v>
      </c>
      <c r="AH972" s="3">
        <v>0</v>
      </c>
      <c r="AI972" s="3">
        <v>0</v>
      </c>
      <c r="AJ972" s="3">
        <v>2</v>
      </c>
      <c r="AK972" s="3">
        <v>0.3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3</v>
      </c>
      <c r="AR972" s="3">
        <v>3</v>
      </c>
      <c r="AS972" s="3">
        <v>0</v>
      </c>
      <c r="AT972" s="3">
        <v>-1</v>
      </c>
    </row>
    <row r="973" spans="1:46" x14ac:dyDescent="0.3">
      <c r="A973" s="3" t="s">
        <v>47</v>
      </c>
      <c r="B973" s="3">
        <v>1</v>
      </c>
      <c r="C973" s="3">
        <v>2</v>
      </c>
      <c r="D973" s="3">
        <v>16</v>
      </c>
      <c r="E973" s="3">
        <v>0</v>
      </c>
      <c r="F973" s="3">
        <v>0</v>
      </c>
      <c r="G973" s="3">
        <v>0</v>
      </c>
      <c r="H973" s="3">
        <v>1</v>
      </c>
      <c r="I973" s="3">
        <v>15</v>
      </c>
      <c r="J973" s="3">
        <v>30</v>
      </c>
      <c r="K973" s="3">
        <v>2</v>
      </c>
      <c r="L973" s="3">
        <v>1</v>
      </c>
      <c r="M973" s="3">
        <v>2</v>
      </c>
      <c r="N973" s="3">
        <v>6</v>
      </c>
      <c r="O973" s="3">
        <v>10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1</v>
      </c>
      <c r="AG973" s="3">
        <v>0</v>
      </c>
      <c r="AH973" s="3">
        <v>0</v>
      </c>
      <c r="AI973" s="3">
        <v>0</v>
      </c>
      <c r="AJ973" s="3">
        <v>3</v>
      </c>
      <c r="AK973" s="3">
        <v>0.9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3</v>
      </c>
      <c r="AR973" s="3">
        <v>4</v>
      </c>
      <c r="AS973" s="3">
        <v>1</v>
      </c>
      <c r="AT973" s="3">
        <v>1</v>
      </c>
    </row>
    <row r="974" spans="1:46" x14ac:dyDescent="0.3">
      <c r="A974" s="3" t="s">
        <v>47</v>
      </c>
      <c r="B974" s="3">
        <v>1</v>
      </c>
      <c r="C974" s="3">
        <v>2</v>
      </c>
      <c r="D974" s="3">
        <v>17</v>
      </c>
      <c r="E974" s="3">
        <v>0</v>
      </c>
      <c r="F974" s="3">
        <v>0</v>
      </c>
      <c r="G974" s="3">
        <v>0</v>
      </c>
      <c r="H974" s="3">
        <v>1</v>
      </c>
      <c r="I974" s="3">
        <v>15</v>
      </c>
      <c r="J974" s="3">
        <v>40</v>
      </c>
      <c r="K974" s="3">
        <v>2</v>
      </c>
      <c r="L974" s="3">
        <v>1</v>
      </c>
      <c r="M974" s="3">
        <v>1</v>
      </c>
      <c r="N974" s="3">
        <v>7</v>
      </c>
      <c r="O974" s="3">
        <v>10</v>
      </c>
      <c r="P974" s="3">
        <v>0</v>
      </c>
      <c r="Q974" s="3">
        <v>0</v>
      </c>
      <c r="R974" s="3">
        <v>0</v>
      </c>
      <c r="S974" s="3">
        <v>0</v>
      </c>
      <c r="T974" s="3">
        <v>1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1</v>
      </c>
      <c r="AG974" s="3">
        <v>0</v>
      </c>
      <c r="AH974" s="3">
        <v>0</v>
      </c>
      <c r="AI974" s="3">
        <v>0</v>
      </c>
      <c r="AJ974" s="3">
        <v>2</v>
      </c>
      <c r="AK974" s="3">
        <v>1.5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3</v>
      </c>
      <c r="AR974" s="3">
        <v>3</v>
      </c>
      <c r="AS974" s="3">
        <v>0</v>
      </c>
      <c r="AT974" s="3">
        <v>-1</v>
      </c>
    </row>
    <row r="975" spans="1:46" x14ac:dyDescent="0.3">
      <c r="A975" s="3" t="s">
        <v>47</v>
      </c>
      <c r="B975" s="3">
        <v>1</v>
      </c>
      <c r="C975" s="3">
        <v>2</v>
      </c>
      <c r="D975" s="3">
        <v>18</v>
      </c>
      <c r="E975" s="3">
        <v>0</v>
      </c>
      <c r="F975" s="3">
        <v>0</v>
      </c>
      <c r="G975" s="3">
        <v>0</v>
      </c>
      <c r="H975" s="3">
        <v>1</v>
      </c>
      <c r="I975" s="3">
        <v>30</v>
      </c>
      <c r="J975" s="3">
        <v>40</v>
      </c>
      <c r="K975" s="3">
        <v>2</v>
      </c>
      <c r="L975" s="3">
        <v>1</v>
      </c>
      <c r="M975" s="3">
        <v>2</v>
      </c>
      <c r="N975" s="3">
        <v>7</v>
      </c>
      <c r="O975" s="3">
        <v>11</v>
      </c>
      <c r="P975" s="3">
        <v>2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1</v>
      </c>
      <c r="AG975" s="3">
        <v>0</v>
      </c>
      <c r="AH975" s="3">
        <v>0</v>
      </c>
      <c r="AI975" s="3">
        <v>0</v>
      </c>
      <c r="AJ975" s="3">
        <v>2</v>
      </c>
      <c r="AK975" s="3">
        <v>0.9</v>
      </c>
      <c r="AL975" s="3">
        <v>1</v>
      </c>
      <c r="AM975" s="3">
        <v>0</v>
      </c>
      <c r="AN975" s="3">
        <v>0</v>
      </c>
      <c r="AO975" s="3">
        <v>0</v>
      </c>
      <c r="AP975" s="3">
        <v>0</v>
      </c>
      <c r="AQ975" s="3">
        <v>3</v>
      </c>
      <c r="AR975" s="3">
        <v>2</v>
      </c>
      <c r="AS975" s="3">
        <v>0</v>
      </c>
      <c r="AT975" s="3">
        <v>0</v>
      </c>
    </row>
    <row r="976" spans="1:46" x14ac:dyDescent="0.3">
      <c r="A976" s="3" t="s">
        <v>47</v>
      </c>
      <c r="B976" s="3">
        <v>1</v>
      </c>
      <c r="C976" s="3">
        <v>3</v>
      </c>
      <c r="D976" s="3">
        <v>19</v>
      </c>
      <c r="E976" s="3">
        <v>0</v>
      </c>
      <c r="F976" s="3">
        <v>0</v>
      </c>
      <c r="G976" s="3">
        <v>0</v>
      </c>
      <c r="H976" s="3">
        <v>2</v>
      </c>
      <c r="I976" s="3">
        <v>0</v>
      </c>
      <c r="J976" s="3">
        <v>0</v>
      </c>
      <c r="K976" s="3">
        <v>1</v>
      </c>
      <c r="L976" s="3">
        <v>1</v>
      </c>
      <c r="M976" s="3">
        <v>1</v>
      </c>
      <c r="N976" s="3">
        <v>8</v>
      </c>
      <c r="O976" s="3">
        <v>11</v>
      </c>
      <c r="P976" s="3">
        <v>0</v>
      </c>
      <c r="Q976" s="3">
        <v>0</v>
      </c>
      <c r="R976" s="3">
        <v>1</v>
      </c>
      <c r="S976" s="3">
        <v>0</v>
      </c>
      <c r="T976" s="3">
        <v>1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0.6</v>
      </c>
      <c r="AL976" s="3">
        <v>1</v>
      </c>
      <c r="AM976" s="3">
        <v>0</v>
      </c>
      <c r="AN976" s="3">
        <v>0</v>
      </c>
      <c r="AO976" s="3">
        <v>0</v>
      </c>
      <c r="AP976" s="3">
        <v>0</v>
      </c>
      <c r="AQ976" s="3">
        <v>2</v>
      </c>
      <c r="AR976" s="3">
        <v>2</v>
      </c>
      <c r="AS976" s="3">
        <v>0</v>
      </c>
      <c r="AT976" s="3">
        <v>0</v>
      </c>
    </row>
    <row r="977" spans="1:46" x14ac:dyDescent="0.3">
      <c r="A977" s="3" t="s">
        <v>47</v>
      </c>
      <c r="B977" s="3">
        <v>1</v>
      </c>
      <c r="C977" s="3">
        <v>3</v>
      </c>
      <c r="D977" s="3">
        <v>20</v>
      </c>
      <c r="E977" s="3">
        <v>0</v>
      </c>
      <c r="F977" s="3">
        <v>0</v>
      </c>
      <c r="G977" s="3">
        <v>0</v>
      </c>
      <c r="H977" s="3">
        <v>2</v>
      </c>
      <c r="I977" s="3">
        <v>15</v>
      </c>
      <c r="J977" s="3">
        <v>0</v>
      </c>
      <c r="K977" s="3">
        <v>1</v>
      </c>
      <c r="L977" s="3">
        <v>1</v>
      </c>
      <c r="M977" s="3">
        <v>1</v>
      </c>
      <c r="N977" s="3">
        <v>9</v>
      </c>
      <c r="O977" s="3">
        <v>11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1</v>
      </c>
      <c r="AM977" s="3">
        <v>0</v>
      </c>
      <c r="AN977" s="3">
        <v>0</v>
      </c>
      <c r="AO977" s="3">
        <v>0</v>
      </c>
      <c r="AP977" s="3">
        <v>0</v>
      </c>
      <c r="AQ977" s="3">
        <v>1</v>
      </c>
      <c r="AR977" s="3">
        <v>2</v>
      </c>
      <c r="AS977" s="3">
        <v>0</v>
      </c>
      <c r="AT977" s="3">
        <v>0</v>
      </c>
    </row>
    <row r="978" spans="1:46" x14ac:dyDescent="0.3">
      <c r="A978" s="3" t="s">
        <v>47</v>
      </c>
      <c r="B978" s="3">
        <v>1</v>
      </c>
      <c r="C978" s="3">
        <v>3</v>
      </c>
      <c r="D978" s="3">
        <v>21</v>
      </c>
      <c r="E978" s="3">
        <v>0</v>
      </c>
      <c r="F978" s="3">
        <v>0</v>
      </c>
      <c r="G978" s="3">
        <v>0</v>
      </c>
      <c r="H978" s="3">
        <v>2</v>
      </c>
      <c r="I978" s="3">
        <v>30</v>
      </c>
      <c r="J978" s="3">
        <v>0</v>
      </c>
      <c r="K978" s="3">
        <v>1</v>
      </c>
      <c r="L978" s="3">
        <v>2</v>
      </c>
      <c r="M978" s="3">
        <v>2</v>
      </c>
      <c r="N978" s="3">
        <v>9</v>
      </c>
      <c r="O978" s="3">
        <v>12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1</v>
      </c>
      <c r="W978" s="3">
        <v>0</v>
      </c>
      <c r="X978" s="3">
        <v>1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-0.6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2</v>
      </c>
      <c r="AS978" s="3">
        <v>0</v>
      </c>
      <c r="AT978" s="3">
        <v>0</v>
      </c>
    </row>
    <row r="979" spans="1:46" x14ac:dyDescent="0.3">
      <c r="A979" s="3" t="s">
        <v>47</v>
      </c>
      <c r="B979" s="3">
        <v>1</v>
      </c>
      <c r="C979" s="3">
        <v>3</v>
      </c>
      <c r="D979" s="3">
        <v>22</v>
      </c>
      <c r="E979" s="3">
        <v>0</v>
      </c>
      <c r="F979" s="3">
        <v>0</v>
      </c>
      <c r="G979" s="3">
        <v>0</v>
      </c>
      <c r="H979" s="3">
        <v>2</v>
      </c>
      <c r="I979" s="3">
        <v>30</v>
      </c>
      <c r="J979" s="3">
        <v>15</v>
      </c>
      <c r="K979" s="3">
        <v>1</v>
      </c>
      <c r="L979" s="3">
        <v>1</v>
      </c>
      <c r="M979" s="3">
        <v>1</v>
      </c>
      <c r="N979" s="3">
        <v>10</v>
      </c>
      <c r="O979" s="3">
        <v>12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2</v>
      </c>
      <c r="AS979" s="3">
        <v>0</v>
      </c>
      <c r="AT979" s="3">
        <v>0</v>
      </c>
    </row>
    <row r="980" spans="1:46" x14ac:dyDescent="0.3">
      <c r="A980" s="3" t="s">
        <v>47</v>
      </c>
      <c r="B980" s="3">
        <v>1</v>
      </c>
      <c r="C980" s="3">
        <v>3</v>
      </c>
      <c r="D980" s="3">
        <v>23</v>
      </c>
      <c r="E980" s="3">
        <v>0</v>
      </c>
      <c r="F980" s="3">
        <v>0</v>
      </c>
      <c r="G980" s="3">
        <v>0</v>
      </c>
      <c r="H980" s="3">
        <v>2</v>
      </c>
      <c r="I980" s="3">
        <v>40</v>
      </c>
      <c r="J980" s="3">
        <v>15</v>
      </c>
      <c r="K980" s="3">
        <v>1</v>
      </c>
      <c r="L980" s="3">
        <v>1</v>
      </c>
      <c r="M980" s="3">
        <v>2</v>
      </c>
      <c r="N980" s="3">
        <v>10</v>
      </c>
      <c r="O980" s="3">
        <v>13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1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2</v>
      </c>
      <c r="AK980" s="3">
        <v>-0.6</v>
      </c>
      <c r="AL980" s="3">
        <v>1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3</v>
      </c>
      <c r="AS980" s="3">
        <v>0</v>
      </c>
      <c r="AT980" s="3">
        <v>0</v>
      </c>
    </row>
    <row r="981" spans="1:46" x14ac:dyDescent="0.3">
      <c r="A981" s="3" t="s">
        <v>47</v>
      </c>
      <c r="B981" s="3">
        <v>1</v>
      </c>
      <c r="C981" s="3">
        <v>3</v>
      </c>
      <c r="D981" s="3">
        <v>24</v>
      </c>
      <c r="E981" s="3">
        <v>0</v>
      </c>
      <c r="F981" s="3">
        <v>0</v>
      </c>
      <c r="G981" s="3">
        <v>0</v>
      </c>
      <c r="H981" s="3">
        <v>2</v>
      </c>
      <c r="I981" s="3">
        <v>40</v>
      </c>
      <c r="J981" s="3">
        <v>30</v>
      </c>
      <c r="K981" s="3">
        <v>1</v>
      </c>
      <c r="L981" s="3">
        <v>1</v>
      </c>
      <c r="M981" s="3">
        <v>1</v>
      </c>
      <c r="N981" s="3">
        <v>11</v>
      </c>
      <c r="O981" s="3">
        <v>13</v>
      </c>
      <c r="P981" s="3">
        <v>1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1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1</v>
      </c>
      <c r="AI981" s="3">
        <v>0</v>
      </c>
      <c r="AJ981" s="3">
        <v>1</v>
      </c>
      <c r="AK981" s="3">
        <v>0</v>
      </c>
      <c r="AL981" s="3">
        <v>1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2</v>
      </c>
      <c r="AS981" s="3">
        <v>0</v>
      </c>
      <c r="AT981" s="3">
        <v>0</v>
      </c>
    </row>
    <row r="982" spans="1:46" x14ac:dyDescent="0.3">
      <c r="A982" s="3" t="s">
        <v>47</v>
      </c>
      <c r="B982" s="3">
        <v>1</v>
      </c>
      <c r="C982" s="3">
        <v>4</v>
      </c>
      <c r="D982" s="3">
        <v>25</v>
      </c>
      <c r="E982" s="3">
        <v>0</v>
      </c>
      <c r="F982" s="3">
        <v>0</v>
      </c>
      <c r="G982" s="3">
        <v>1</v>
      </c>
      <c r="H982" s="3">
        <v>2</v>
      </c>
      <c r="I982" s="3">
        <v>0</v>
      </c>
      <c r="J982" s="3">
        <v>0</v>
      </c>
      <c r="K982" s="3">
        <v>2</v>
      </c>
      <c r="L982" s="3">
        <v>1</v>
      </c>
      <c r="M982" s="3">
        <v>2</v>
      </c>
      <c r="N982" s="3">
        <v>11</v>
      </c>
      <c r="O982" s="3">
        <v>14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1</v>
      </c>
      <c r="AG982" s="3">
        <v>0</v>
      </c>
      <c r="AH982" s="3">
        <v>1</v>
      </c>
      <c r="AI982" s="3">
        <v>0</v>
      </c>
      <c r="AJ982" s="3">
        <v>2</v>
      </c>
      <c r="AK982" s="3">
        <v>0.3</v>
      </c>
      <c r="AL982" s="3">
        <v>1</v>
      </c>
      <c r="AM982" s="3">
        <v>0</v>
      </c>
      <c r="AN982" s="3">
        <v>0</v>
      </c>
      <c r="AO982" s="3">
        <v>0</v>
      </c>
      <c r="AP982" s="3">
        <v>0</v>
      </c>
      <c r="AQ982" s="3">
        <v>1</v>
      </c>
      <c r="AR982" s="3">
        <v>3</v>
      </c>
      <c r="AS982" s="3">
        <v>0</v>
      </c>
      <c r="AT982" s="3">
        <v>0</v>
      </c>
    </row>
    <row r="983" spans="1:46" x14ac:dyDescent="0.3">
      <c r="A983" s="3" t="s">
        <v>47</v>
      </c>
      <c r="B983" s="3">
        <v>1</v>
      </c>
      <c r="C983" s="3">
        <v>4</v>
      </c>
      <c r="D983" s="3">
        <v>26</v>
      </c>
      <c r="E983" s="3">
        <v>0</v>
      </c>
      <c r="F983" s="3">
        <v>0</v>
      </c>
      <c r="G983" s="3">
        <v>1</v>
      </c>
      <c r="H983" s="3">
        <v>2</v>
      </c>
      <c r="I983" s="3">
        <v>0</v>
      </c>
      <c r="J983" s="3">
        <v>15</v>
      </c>
      <c r="K983" s="3">
        <v>2</v>
      </c>
      <c r="L983" s="3">
        <v>2</v>
      </c>
      <c r="M983" s="3">
        <v>1</v>
      </c>
      <c r="N983" s="3">
        <v>12</v>
      </c>
      <c r="O983" s="3">
        <v>14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1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1</v>
      </c>
      <c r="AG983" s="3">
        <v>0</v>
      </c>
      <c r="AH983" s="3">
        <v>1</v>
      </c>
      <c r="AI983" s="3">
        <v>0</v>
      </c>
      <c r="AJ983" s="3">
        <v>1</v>
      </c>
      <c r="AK983" s="3">
        <v>0.9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2</v>
      </c>
      <c r="AR983" s="3">
        <v>3</v>
      </c>
      <c r="AS983" s="3">
        <v>0</v>
      </c>
      <c r="AT983" s="3">
        <v>0</v>
      </c>
    </row>
    <row r="984" spans="1:46" x14ac:dyDescent="0.3">
      <c r="A984" s="3" t="s">
        <v>47</v>
      </c>
      <c r="B984" s="3">
        <v>1</v>
      </c>
      <c r="C984" s="3">
        <v>4</v>
      </c>
      <c r="D984" s="3">
        <v>27</v>
      </c>
      <c r="E984" s="3">
        <v>0</v>
      </c>
      <c r="F984" s="3">
        <v>0</v>
      </c>
      <c r="G984" s="3">
        <v>1</v>
      </c>
      <c r="H984" s="3">
        <v>2</v>
      </c>
      <c r="I984" s="3">
        <v>15</v>
      </c>
      <c r="J984" s="3">
        <v>15</v>
      </c>
      <c r="K984" s="3">
        <v>2</v>
      </c>
      <c r="L984" s="3">
        <v>2</v>
      </c>
      <c r="M984" s="3">
        <v>2</v>
      </c>
      <c r="N984" s="3">
        <v>12</v>
      </c>
      <c r="O984" s="3">
        <v>15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1</v>
      </c>
      <c r="AG984" s="3">
        <v>0</v>
      </c>
      <c r="AH984" s="3">
        <v>0</v>
      </c>
      <c r="AI984" s="3">
        <v>0</v>
      </c>
      <c r="AJ984" s="3">
        <v>2</v>
      </c>
      <c r="AK984" s="3">
        <v>0.3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3</v>
      </c>
      <c r="AR984" s="3">
        <v>4</v>
      </c>
      <c r="AS984" s="3">
        <v>1</v>
      </c>
      <c r="AT984" s="3">
        <v>1</v>
      </c>
    </row>
    <row r="985" spans="1:46" x14ac:dyDescent="0.3">
      <c r="A985" s="3" t="s">
        <v>47</v>
      </c>
      <c r="B985" s="3">
        <v>1</v>
      </c>
      <c r="C985" s="3">
        <v>4</v>
      </c>
      <c r="D985" s="3">
        <v>28</v>
      </c>
      <c r="E985" s="3">
        <v>0</v>
      </c>
      <c r="F985" s="3">
        <v>0</v>
      </c>
      <c r="G985" s="3">
        <v>1</v>
      </c>
      <c r="H985" s="3">
        <v>2</v>
      </c>
      <c r="I985" s="3">
        <v>15</v>
      </c>
      <c r="J985" s="3">
        <v>30</v>
      </c>
      <c r="K985" s="3">
        <v>2</v>
      </c>
      <c r="L985" s="3">
        <v>1</v>
      </c>
      <c r="M985" s="3">
        <v>2</v>
      </c>
      <c r="N985" s="3">
        <v>12</v>
      </c>
      <c r="O985" s="3">
        <v>16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1</v>
      </c>
      <c r="AG985" s="3">
        <v>0</v>
      </c>
      <c r="AH985" s="3">
        <v>0</v>
      </c>
      <c r="AI985" s="3">
        <v>0</v>
      </c>
      <c r="AJ985" s="3">
        <v>2</v>
      </c>
      <c r="AK985" s="3">
        <v>0.9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3</v>
      </c>
      <c r="AR985" s="3">
        <v>3</v>
      </c>
      <c r="AS985" s="3">
        <v>0</v>
      </c>
      <c r="AT985" s="3">
        <v>-1</v>
      </c>
    </row>
    <row r="986" spans="1:46" x14ac:dyDescent="0.3">
      <c r="A986" s="3" t="s">
        <v>47</v>
      </c>
      <c r="B986" s="3">
        <v>1</v>
      </c>
      <c r="C986" s="3">
        <v>4</v>
      </c>
      <c r="D986" s="3">
        <v>29</v>
      </c>
      <c r="E986" s="3">
        <v>0</v>
      </c>
      <c r="F986" s="3">
        <v>0</v>
      </c>
      <c r="G986" s="3">
        <v>1</v>
      </c>
      <c r="H986" s="3">
        <v>2</v>
      </c>
      <c r="I986" s="3">
        <v>15</v>
      </c>
      <c r="J986" s="3">
        <v>40</v>
      </c>
      <c r="K986" s="3">
        <v>2</v>
      </c>
      <c r="L986" s="3">
        <v>2</v>
      </c>
      <c r="M986" s="3">
        <v>2</v>
      </c>
      <c r="N986" s="3">
        <v>12</v>
      </c>
      <c r="O986" s="3">
        <v>17</v>
      </c>
      <c r="P986" s="3">
        <v>2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1</v>
      </c>
      <c r="AG986" s="3">
        <v>0</v>
      </c>
      <c r="AH986" s="3">
        <v>0</v>
      </c>
      <c r="AI986" s="3">
        <v>0</v>
      </c>
      <c r="AJ986" s="3">
        <v>3</v>
      </c>
      <c r="AK986" s="3">
        <v>1.5</v>
      </c>
      <c r="AL986" s="3">
        <v>1</v>
      </c>
      <c r="AM986" s="3">
        <v>0</v>
      </c>
      <c r="AN986" s="3">
        <v>0</v>
      </c>
      <c r="AO986" s="3">
        <v>0</v>
      </c>
      <c r="AP986" s="3">
        <v>0</v>
      </c>
      <c r="AQ986" s="3">
        <v>3</v>
      </c>
      <c r="AR986" s="3">
        <v>4</v>
      </c>
      <c r="AS986" s="3">
        <v>1</v>
      </c>
      <c r="AT986" s="3">
        <v>1</v>
      </c>
    </row>
    <row r="987" spans="1:46" x14ac:dyDescent="0.3">
      <c r="A987" s="3" t="s">
        <v>47</v>
      </c>
      <c r="B987" s="3">
        <v>1</v>
      </c>
      <c r="C987" s="3">
        <v>5</v>
      </c>
      <c r="D987" s="3">
        <v>30</v>
      </c>
      <c r="E987" s="3">
        <v>0</v>
      </c>
      <c r="F987" s="3">
        <v>0</v>
      </c>
      <c r="G987" s="3">
        <v>1</v>
      </c>
      <c r="H987" s="3">
        <v>3</v>
      </c>
      <c r="I987" s="3">
        <v>0</v>
      </c>
      <c r="J987" s="3">
        <v>0</v>
      </c>
      <c r="K987" s="3">
        <v>1</v>
      </c>
      <c r="L987" s="3">
        <v>2</v>
      </c>
      <c r="M987" s="3">
        <v>1</v>
      </c>
      <c r="N987" s="3">
        <v>13</v>
      </c>
      <c r="O987" s="3">
        <v>17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1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1</v>
      </c>
      <c r="AI987" s="3">
        <v>0</v>
      </c>
      <c r="AJ987" s="3">
        <v>2</v>
      </c>
      <c r="AK987" s="3">
        <v>0.6</v>
      </c>
      <c r="AL987" s="3">
        <v>1</v>
      </c>
      <c r="AM987" s="3">
        <v>0</v>
      </c>
      <c r="AN987" s="3">
        <v>0</v>
      </c>
      <c r="AO987" s="3">
        <v>0</v>
      </c>
      <c r="AP987" s="3">
        <v>0</v>
      </c>
      <c r="AQ987" s="3">
        <v>2</v>
      </c>
      <c r="AR987" s="3">
        <v>4</v>
      </c>
      <c r="AS987" s="3">
        <v>1</v>
      </c>
      <c r="AT987" s="3">
        <v>0</v>
      </c>
    </row>
    <row r="988" spans="1:46" x14ac:dyDescent="0.3">
      <c r="A988" s="3" t="s">
        <v>47</v>
      </c>
      <c r="B988" s="3">
        <v>1</v>
      </c>
      <c r="C988" s="3">
        <v>5</v>
      </c>
      <c r="D988" s="3">
        <v>31</v>
      </c>
      <c r="E988" s="3">
        <v>0</v>
      </c>
      <c r="F988" s="3">
        <v>0</v>
      </c>
      <c r="G988" s="3">
        <v>1</v>
      </c>
      <c r="H988" s="3">
        <v>3</v>
      </c>
      <c r="I988" s="3">
        <v>15</v>
      </c>
      <c r="J988" s="3">
        <v>0</v>
      </c>
      <c r="K988" s="3">
        <v>1</v>
      </c>
      <c r="L988" s="3">
        <v>1</v>
      </c>
      <c r="M988" s="3">
        <v>2</v>
      </c>
      <c r="N988" s="3">
        <v>13</v>
      </c>
      <c r="O988" s="3">
        <v>18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1</v>
      </c>
      <c r="AH988" s="3">
        <v>1</v>
      </c>
      <c r="AI988" s="3">
        <v>0</v>
      </c>
      <c r="AJ988" s="3">
        <v>2</v>
      </c>
      <c r="AK988" s="3">
        <v>0</v>
      </c>
      <c r="AL988" s="3">
        <v>1</v>
      </c>
      <c r="AM988" s="3">
        <v>0</v>
      </c>
      <c r="AN988" s="3">
        <v>0</v>
      </c>
      <c r="AO988" s="3">
        <v>0</v>
      </c>
      <c r="AP988" s="3">
        <v>0</v>
      </c>
      <c r="AQ988" s="3">
        <v>1</v>
      </c>
      <c r="AR988" s="3">
        <v>4</v>
      </c>
      <c r="AS988" s="3">
        <v>1</v>
      </c>
      <c r="AT988" s="3">
        <v>0</v>
      </c>
    </row>
    <row r="989" spans="1:46" x14ac:dyDescent="0.3">
      <c r="A989" s="3" t="s">
        <v>47</v>
      </c>
      <c r="B989" s="3">
        <v>1</v>
      </c>
      <c r="C989" s="3">
        <v>5</v>
      </c>
      <c r="D989" s="3">
        <v>32</v>
      </c>
      <c r="E989" s="3">
        <v>0</v>
      </c>
      <c r="F989" s="3">
        <v>0</v>
      </c>
      <c r="G989" s="3">
        <v>1</v>
      </c>
      <c r="H989" s="3">
        <v>3</v>
      </c>
      <c r="I989" s="3">
        <v>15</v>
      </c>
      <c r="J989" s="3">
        <v>15</v>
      </c>
      <c r="K989" s="3">
        <v>1</v>
      </c>
      <c r="L989" s="3">
        <v>1</v>
      </c>
      <c r="M989" s="3">
        <v>2</v>
      </c>
      <c r="N989" s="3">
        <v>13</v>
      </c>
      <c r="O989" s="3">
        <v>19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2</v>
      </c>
      <c r="AH989" s="3">
        <v>1</v>
      </c>
      <c r="AI989" s="3">
        <v>1</v>
      </c>
      <c r="AJ989" s="3">
        <v>2</v>
      </c>
      <c r="AK989" s="3">
        <v>0.6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3</v>
      </c>
      <c r="AS989" s="3">
        <v>0</v>
      </c>
      <c r="AT989" s="3">
        <v>-1</v>
      </c>
    </row>
    <row r="990" spans="1:46" x14ac:dyDescent="0.3">
      <c r="A990" s="3" t="s">
        <v>47</v>
      </c>
      <c r="B990" s="3">
        <v>1</v>
      </c>
      <c r="C990" s="3">
        <v>5</v>
      </c>
      <c r="D990" s="3">
        <v>33</v>
      </c>
      <c r="E990" s="3">
        <v>0</v>
      </c>
      <c r="F990" s="3">
        <v>0</v>
      </c>
      <c r="G990" s="3">
        <v>1</v>
      </c>
      <c r="H990" s="3">
        <v>3</v>
      </c>
      <c r="I990" s="3">
        <v>15</v>
      </c>
      <c r="J990" s="3">
        <v>30</v>
      </c>
      <c r="K990" s="3">
        <v>1</v>
      </c>
      <c r="L990" s="3">
        <v>1</v>
      </c>
      <c r="M990" s="3">
        <v>2</v>
      </c>
      <c r="N990" s="3">
        <v>13</v>
      </c>
      <c r="O990" s="3">
        <v>20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1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2</v>
      </c>
      <c r="AH990" s="3">
        <v>0</v>
      </c>
      <c r="AI990" s="3">
        <v>1</v>
      </c>
      <c r="AJ990" s="3">
        <v>3</v>
      </c>
      <c r="AK990" s="3">
        <v>1.2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4</v>
      </c>
      <c r="AS990" s="3">
        <v>1</v>
      </c>
      <c r="AT990" s="3">
        <v>1</v>
      </c>
    </row>
    <row r="991" spans="1:46" x14ac:dyDescent="0.3">
      <c r="A991" s="3" t="s">
        <v>47</v>
      </c>
      <c r="B991" s="3">
        <v>1</v>
      </c>
      <c r="C991" s="3">
        <v>5</v>
      </c>
      <c r="D991" s="3">
        <v>34</v>
      </c>
      <c r="E991" s="3">
        <v>0</v>
      </c>
      <c r="F991" s="3">
        <v>0</v>
      </c>
      <c r="G991" s="3">
        <v>1</v>
      </c>
      <c r="H991" s="3">
        <v>3</v>
      </c>
      <c r="I991" s="3">
        <v>15</v>
      </c>
      <c r="J991" s="3">
        <v>40</v>
      </c>
      <c r="K991" s="3">
        <v>1</v>
      </c>
      <c r="L991" s="3">
        <v>1</v>
      </c>
      <c r="M991" s="3">
        <v>1</v>
      </c>
      <c r="N991" s="3">
        <v>14</v>
      </c>
      <c r="O991" s="3">
        <v>20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1</v>
      </c>
      <c r="AD991" s="3">
        <v>0</v>
      </c>
      <c r="AE991" s="3">
        <v>0</v>
      </c>
      <c r="AF991" s="3">
        <v>0</v>
      </c>
      <c r="AG991" s="3">
        <v>1</v>
      </c>
      <c r="AH991" s="3">
        <v>0</v>
      </c>
      <c r="AI991" s="3">
        <v>1</v>
      </c>
      <c r="AJ991" s="3">
        <v>2</v>
      </c>
      <c r="AK991" s="3">
        <v>1.8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3</v>
      </c>
      <c r="AS991" s="3">
        <v>0</v>
      </c>
      <c r="AT991" s="3">
        <v>-1</v>
      </c>
    </row>
    <row r="992" spans="1:46" x14ac:dyDescent="0.3">
      <c r="A992" s="3" t="s">
        <v>47</v>
      </c>
      <c r="B992" s="3">
        <v>1</v>
      </c>
      <c r="C992" s="3">
        <v>5</v>
      </c>
      <c r="D992" s="3">
        <v>35</v>
      </c>
      <c r="E992" s="3">
        <v>0</v>
      </c>
      <c r="F992" s="3">
        <v>0</v>
      </c>
      <c r="G992" s="3">
        <v>1</v>
      </c>
      <c r="H992" s="3">
        <v>3</v>
      </c>
      <c r="I992" s="3">
        <v>30</v>
      </c>
      <c r="J992" s="3">
        <v>40</v>
      </c>
      <c r="K992" s="3">
        <v>1</v>
      </c>
      <c r="L992" s="3">
        <v>2</v>
      </c>
      <c r="M992" s="3">
        <v>2</v>
      </c>
      <c r="N992" s="3">
        <v>14</v>
      </c>
      <c r="O992" s="3">
        <v>21</v>
      </c>
      <c r="P992" s="3">
        <v>2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1</v>
      </c>
      <c r="Y992" s="3">
        <v>0</v>
      </c>
      <c r="Z992" s="3">
        <v>0</v>
      </c>
      <c r="AA992" s="3">
        <v>0</v>
      </c>
      <c r="AB992" s="3">
        <v>0</v>
      </c>
      <c r="AC992" s="3">
        <v>1</v>
      </c>
      <c r="AD992" s="3">
        <v>0</v>
      </c>
      <c r="AE992" s="3">
        <v>1</v>
      </c>
      <c r="AF992" s="3">
        <v>0</v>
      </c>
      <c r="AG992" s="3">
        <v>0</v>
      </c>
      <c r="AH992" s="3">
        <v>0</v>
      </c>
      <c r="AI992" s="3">
        <v>0</v>
      </c>
      <c r="AJ992" s="3">
        <v>2</v>
      </c>
      <c r="AK992" s="3">
        <v>1.2</v>
      </c>
      <c r="AL992" s="3">
        <v>1</v>
      </c>
      <c r="AM992" s="3">
        <v>0</v>
      </c>
      <c r="AN992" s="3">
        <v>1</v>
      </c>
      <c r="AO992" s="3">
        <v>0</v>
      </c>
      <c r="AP992" s="3">
        <v>0</v>
      </c>
      <c r="AQ992" s="3">
        <v>0</v>
      </c>
      <c r="AR992" s="3">
        <v>3</v>
      </c>
      <c r="AS992" s="3">
        <v>0</v>
      </c>
      <c r="AT992" s="3">
        <v>0</v>
      </c>
    </row>
    <row r="993" spans="1:46" x14ac:dyDescent="0.3">
      <c r="A993" s="3" t="s">
        <v>47</v>
      </c>
      <c r="B993" s="3">
        <v>1</v>
      </c>
      <c r="C993" s="3">
        <v>6</v>
      </c>
      <c r="D993" s="3">
        <v>36</v>
      </c>
      <c r="E993" s="3">
        <v>0</v>
      </c>
      <c r="F993" s="3">
        <v>0</v>
      </c>
      <c r="G993" s="3">
        <v>1</v>
      </c>
      <c r="H993" s="3">
        <v>4</v>
      </c>
      <c r="I993" s="3">
        <v>0</v>
      </c>
      <c r="J993" s="3">
        <v>0</v>
      </c>
      <c r="K993" s="3">
        <v>2</v>
      </c>
      <c r="L993" s="3">
        <v>2</v>
      </c>
      <c r="M993" s="3">
        <v>1</v>
      </c>
      <c r="N993" s="3">
        <v>15</v>
      </c>
      <c r="O993" s="3">
        <v>21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1</v>
      </c>
      <c r="X993" s="3">
        <v>0</v>
      </c>
      <c r="Y993" s="3">
        <v>1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1</v>
      </c>
      <c r="AG993" s="3">
        <v>0</v>
      </c>
      <c r="AH993" s="3">
        <v>1</v>
      </c>
      <c r="AI993" s="3">
        <v>0</v>
      </c>
      <c r="AJ993" s="3">
        <v>1</v>
      </c>
      <c r="AK993" s="3">
        <v>0.9</v>
      </c>
      <c r="AL993" s="3">
        <v>1</v>
      </c>
      <c r="AM993" s="3">
        <v>0</v>
      </c>
      <c r="AN993" s="3">
        <v>1</v>
      </c>
      <c r="AO993" s="3">
        <v>0</v>
      </c>
      <c r="AP993" s="3">
        <v>1</v>
      </c>
      <c r="AQ993" s="3">
        <v>1</v>
      </c>
      <c r="AR993" s="3">
        <v>3</v>
      </c>
      <c r="AS993" s="3">
        <v>0</v>
      </c>
      <c r="AT993" s="3">
        <v>0</v>
      </c>
    </row>
    <row r="994" spans="1:46" x14ac:dyDescent="0.3">
      <c r="A994" s="3" t="s">
        <v>47</v>
      </c>
      <c r="B994" s="3">
        <v>1</v>
      </c>
      <c r="C994" s="3">
        <v>6</v>
      </c>
      <c r="D994" s="3">
        <v>37</v>
      </c>
      <c r="E994" s="3">
        <v>0</v>
      </c>
      <c r="F994" s="3">
        <v>0</v>
      </c>
      <c r="G994" s="3">
        <v>1</v>
      </c>
      <c r="H994" s="3">
        <v>4</v>
      </c>
      <c r="I994" s="3">
        <v>15</v>
      </c>
      <c r="J994" s="3">
        <v>0</v>
      </c>
      <c r="K994" s="3">
        <v>2</v>
      </c>
      <c r="L994" s="3">
        <v>1</v>
      </c>
      <c r="M994" s="3">
        <v>2</v>
      </c>
      <c r="N994" s="3">
        <v>15</v>
      </c>
      <c r="O994" s="3">
        <v>22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1</v>
      </c>
      <c r="AG994" s="3">
        <v>1</v>
      </c>
      <c r="AH994" s="3">
        <v>1</v>
      </c>
      <c r="AI994" s="3">
        <v>0</v>
      </c>
      <c r="AJ994" s="3">
        <v>2</v>
      </c>
      <c r="AK994" s="3">
        <v>0.3</v>
      </c>
      <c r="AL994" s="3">
        <v>1</v>
      </c>
      <c r="AM994" s="3">
        <v>0</v>
      </c>
      <c r="AN994" s="3">
        <v>1</v>
      </c>
      <c r="AO994" s="3">
        <v>0</v>
      </c>
      <c r="AP994" s="3">
        <v>1</v>
      </c>
      <c r="AQ994" s="3">
        <v>2</v>
      </c>
      <c r="AR994" s="3">
        <v>4</v>
      </c>
      <c r="AS994" s="3">
        <v>1</v>
      </c>
      <c r="AT994" s="3">
        <v>1</v>
      </c>
    </row>
    <row r="995" spans="1:46" x14ac:dyDescent="0.3">
      <c r="A995" s="3" t="s">
        <v>47</v>
      </c>
      <c r="B995" s="3">
        <v>1</v>
      </c>
      <c r="C995" s="3">
        <v>6</v>
      </c>
      <c r="D995" s="3">
        <v>38</v>
      </c>
      <c r="E995" s="3">
        <v>0</v>
      </c>
      <c r="F995" s="3">
        <v>0</v>
      </c>
      <c r="G995" s="3">
        <v>1</v>
      </c>
      <c r="H995" s="3">
        <v>4</v>
      </c>
      <c r="I995" s="3">
        <v>15</v>
      </c>
      <c r="J995" s="3">
        <v>15</v>
      </c>
      <c r="K995" s="3">
        <v>2</v>
      </c>
      <c r="L995" s="3">
        <v>1</v>
      </c>
      <c r="M995" s="3">
        <v>2</v>
      </c>
      <c r="N995" s="3">
        <v>15</v>
      </c>
      <c r="O995" s="3">
        <v>23</v>
      </c>
      <c r="P995" s="3">
        <v>0</v>
      </c>
      <c r="Q995" s="3">
        <v>0</v>
      </c>
      <c r="R995" s="3">
        <v>0</v>
      </c>
      <c r="S995" s="3">
        <v>1</v>
      </c>
      <c r="T995" s="3">
        <v>0</v>
      </c>
      <c r="U995" s="3">
        <v>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1</v>
      </c>
      <c r="AG995" s="3">
        <v>2</v>
      </c>
      <c r="AH995" s="3">
        <v>1</v>
      </c>
      <c r="AI995" s="3">
        <v>0</v>
      </c>
      <c r="AJ995" s="3">
        <v>2</v>
      </c>
      <c r="AK995" s="3">
        <v>0.9</v>
      </c>
      <c r="AL995" s="3">
        <v>0</v>
      </c>
      <c r="AM995" s="3">
        <v>0</v>
      </c>
      <c r="AN995" s="3">
        <v>0</v>
      </c>
      <c r="AO995" s="3">
        <v>1</v>
      </c>
      <c r="AP995" s="3">
        <v>1</v>
      </c>
      <c r="AQ995" s="3">
        <v>3</v>
      </c>
      <c r="AR995" s="3">
        <v>3</v>
      </c>
      <c r="AS995" s="3">
        <v>0</v>
      </c>
      <c r="AT995" s="3">
        <v>-1</v>
      </c>
    </row>
    <row r="996" spans="1:46" x14ac:dyDescent="0.3">
      <c r="A996" s="3" t="s">
        <v>47</v>
      </c>
      <c r="B996" s="3">
        <v>1</v>
      </c>
      <c r="C996" s="3">
        <v>6</v>
      </c>
      <c r="D996" s="3">
        <v>39</v>
      </c>
      <c r="E996" s="3">
        <v>0</v>
      </c>
      <c r="F996" s="3">
        <v>0</v>
      </c>
      <c r="G996" s="3">
        <v>1</v>
      </c>
      <c r="H996" s="3">
        <v>4</v>
      </c>
      <c r="I996" s="3">
        <v>15</v>
      </c>
      <c r="J996" s="3">
        <v>30</v>
      </c>
      <c r="K996" s="3">
        <v>2</v>
      </c>
      <c r="L996" s="3">
        <v>2</v>
      </c>
      <c r="M996" s="3">
        <v>2</v>
      </c>
      <c r="N996" s="3">
        <v>15</v>
      </c>
      <c r="O996" s="3">
        <v>24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1</v>
      </c>
      <c r="AG996" s="3">
        <v>3</v>
      </c>
      <c r="AH996" s="3">
        <v>0</v>
      </c>
      <c r="AI996" s="3">
        <v>0</v>
      </c>
      <c r="AJ996" s="3">
        <v>3</v>
      </c>
      <c r="AK996" s="3">
        <v>1.5</v>
      </c>
      <c r="AL996" s="3">
        <v>0</v>
      </c>
      <c r="AM996" s="3">
        <v>0</v>
      </c>
      <c r="AN996" s="3">
        <v>0</v>
      </c>
      <c r="AO996" s="3">
        <v>1</v>
      </c>
      <c r="AP996" s="3">
        <v>0</v>
      </c>
      <c r="AQ996" s="3">
        <v>3</v>
      </c>
      <c r="AR996" s="3">
        <v>4</v>
      </c>
      <c r="AS996" s="3">
        <v>1</v>
      </c>
      <c r="AT996" s="3">
        <v>1</v>
      </c>
    </row>
    <row r="997" spans="1:46" x14ac:dyDescent="0.3">
      <c r="A997" s="3" t="s">
        <v>47</v>
      </c>
      <c r="B997" s="3">
        <v>1</v>
      </c>
      <c r="C997" s="3">
        <v>6</v>
      </c>
      <c r="D997" s="3">
        <v>40</v>
      </c>
      <c r="E997" s="3">
        <v>0</v>
      </c>
      <c r="F997" s="3">
        <v>0</v>
      </c>
      <c r="G997" s="3">
        <v>1</v>
      </c>
      <c r="H997" s="3">
        <v>4</v>
      </c>
      <c r="I997" s="3">
        <v>15</v>
      </c>
      <c r="J997" s="3">
        <v>40</v>
      </c>
      <c r="K997" s="3">
        <v>2</v>
      </c>
      <c r="L997" s="3">
        <v>2</v>
      </c>
      <c r="M997" s="3">
        <v>1</v>
      </c>
      <c r="N997" s="3">
        <v>16</v>
      </c>
      <c r="O997" s="3">
        <v>24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1</v>
      </c>
      <c r="AG997" s="3">
        <v>2</v>
      </c>
      <c r="AH997" s="3">
        <v>0</v>
      </c>
      <c r="AI997" s="3">
        <v>0</v>
      </c>
      <c r="AJ997" s="3">
        <v>2</v>
      </c>
      <c r="AK997" s="3">
        <v>2.1</v>
      </c>
      <c r="AL997" s="3">
        <v>0</v>
      </c>
      <c r="AM997" s="3">
        <v>0</v>
      </c>
      <c r="AN997" s="3">
        <v>0</v>
      </c>
      <c r="AO997" s="3">
        <v>1</v>
      </c>
      <c r="AP997" s="3">
        <v>0</v>
      </c>
      <c r="AQ997" s="3">
        <v>3</v>
      </c>
      <c r="AR997" s="3">
        <v>3</v>
      </c>
      <c r="AS997" s="3">
        <v>0</v>
      </c>
      <c r="AT997" s="3">
        <v>-1</v>
      </c>
    </row>
    <row r="998" spans="1:46" x14ac:dyDescent="0.3">
      <c r="A998" s="3" t="s">
        <v>47</v>
      </c>
      <c r="B998" s="3">
        <v>1</v>
      </c>
      <c r="C998" s="3">
        <v>6</v>
      </c>
      <c r="D998" s="3">
        <v>41</v>
      </c>
      <c r="E998" s="3">
        <v>0</v>
      </c>
      <c r="F998" s="3">
        <v>0</v>
      </c>
      <c r="G998" s="3">
        <v>1</v>
      </c>
      <c r="H998" s="3">
        <v>4</v>
      </c>
      <c r="I998" s="3">
        <v>30</v>
      </c>
      <c r="J998" s="3">
        <v>40</v>
      </c>
      <c r="K998" s="3">
        <v>2</v>
      </c>
      <c r="L998" s="3">
        <v>1</v>
      </c>
      <c r="M998" s="3">
        <v>2</v>
      </c>
      <c r="N998" s="3">
        <v>16</v>
      </c>
      <c r="O998" s="3">
        <v>25</v>
      </c>
      <c r="P998" s="3">
        <v>2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1</v>
      </c>
      <c r="AG998" s="3">
        <v>1</v>
      </c>
      <c r="AH998" s="3">
        <v>0</v>
      </c>
      <c r="AI998" s="3">
        <v>0</v>
      </c>
      <c r="AJ998" s="3">
        <v>2</v>
      </c>
      <c r="AK998" s="3">
        <v>1.5</v>
      </c>
      <c r="AL998" s="3">
        <v>1</v>
      </c>
      <c r="AM998" s="3">
        <v>0</v>
      </c>
      <c r="AN998" s="3">
        <v>0</v>
      </c>
      <c r="AO998" s="3">
        <v>0</v>
      </c>
      <c r="AP998" s="3">
        <v>0</v>
      </c>
      <c r="AQ998" s="3">
        <v>3</v>
      </c>
      <c r="AR998" s="3">
        <v>2</v>
      </c>
      <c r="AS998" s="3">
        <v>0</v>
      </c>
      <c r="AT998" s="3">
        <v>0</v>
      </c>
    </row>
    <row r="999" spans="1:46" x14ac:dyDescent="0.3">
      <c r="A999" s="3" t="s">
        <v>47</v>
      </c>
      <c r="B999" s="3">
        <v>1</v>
      </c>
      <c r="C999" s="3">
        <v>7</v>
      </c>
      <c r="D999" s="3">
        <v>42</v>
      </c>
      <c r="E999" s="3">
        <v>0</v>
      </c>
      <c r="F999" s="3">
        <v>0</v>
      </c>
      <c r="G999" s="3">
        <v>1</v>
      </c>
      <c r="H999" s="3">
        <v>5</v>
      </c>
      <c r="I999" s="3">
        <v>0</v>
      </c>
      <c r="J999" s="3">
        <v>0</v>
      </c>
      <c r="K999" s="3">
        <v>1</v>
      </c>
      <c r="L999" s="3">
        <v>1</v>
      </c>
      <c r="M999" s="3">
        <v>1</v>
      </c>
      <c r="N999" s="3">
        <v>17</v>
      </c>
      <c r="O999" s="3">
        <v>25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1.2</v>
      </c>
      <c r="AL999" s="3">
        <v>1</v>
      </c>
      <c r="AM999" s="3">
        <v>0</v>
      </c>
      <c r="AN999" s="3">
        <v>0</v>
      </c>
      <c r="AO999" s="3">
        <v>0</v>
      </c>
      <c r="AP999" s="3">
        <v>0</v>
      </c>
      <c r="AQ999" s="3">
        <v>2</v>
      </c>
      <c r="AR999" s="3">
        <v>1</v>
      </c>
      <c r="AS999" s="3">
        <v>-1</v>
      </c>
      <c r="AT999" s="3">
        <v>-1</v>
      </c>
    </row>
    <row r="1000" spans="1:46" x14ac:dyDescent="0.3">
      <c r="A1000" s="3" t="s">
        <v>47</v>
      </c>
      <c r="B1000" s="3">
        <v>1</v>
      </c>
      <c r="C1000" s="3">
        <v>7</v>
      </c>
      <c r="D1000" s="3">
        <v>43</v>
      </c>
      <c r="E1000" s="3">
        <v>0</v>
      </c>
      <c r="F1000" s="3">
        <v>0</v>
      </c>
      <c r="G1000" s="3">
        <v>1</v>
      </c>
      <c r="H1000" s="3">
        <v>5</v>
      </c>
      <c r="I1000" s="3">
        <v>15</v>
      </c>
      <c r="J1000" s="3">
        <v>0</v>
      </c>
      <c r="K1000" s="3">
        <v>1</v>
      </c>
      <c r="L1000" s="3">
        <v>2</v>
      </c>
      <c r="M1000" s="3">
        <v>1</v>
      </c>
      <c r="N1000" s="3">
        <v>18</v>
      </c>
      <c r="O1000" s="3">
        <v>25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1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1</v>
      </c>
      <c r="AI1000" s="3">
        <v>0</v>
      </c>
      <c r="AJ1000" s="3">
        <v>1</v>
      </c>
      <c r="AK1000" s="3">
        <v>0.6</v>
      </c>
      <c r="AL1000" s="3">
        <v>1</v>
      </c>
      <c r="AM1000" s="3">
        <v>0</v>
      </c>
      <c r="AN1000" s="3">
        <v>0</v>
      </c>
      <c r="AO1000" s="3">
        <v>0</v>
      </c>
      <c r="AP1000" s="3">
        <v>0</v>
      </c>
      <c r="AQ1000" s="3">
        <v>1</v>
      </c>
      <c r="AR1000" s="3">
        <v>2</v>
      </c>
      <c r="AS1000" s="3">
        <v>0</v>
      </c>
      <c r="AT1000" s="3">
        <v>1</v>
      </c>
    </row>
    <row r="1001" spans="1:46" x14ac:dyDescent="0.3">
      <c r="A1001" s="3" t="s">
        <v>47</v>
      </c>
      <c r="B1001" s="3">
        <v>1</v>
      </c>
      <c r="C1001" s="3">
        <v>7</v>
      </c>
      <c r="D1001" s="3">
        <v>44</v>
      </c>
      <c r="E1001" s="3">
        <v>0</v>
      </c>
      <c r="F1001" s="3">
        <v>0</v>
      </c>
      <c r="G1001" s="3">
        <v>1</v>
      </c>
      <c r="H1001" s="3">
        <v>5</v>
      </c>
      <c r="I1001" s="3">
        <v>30</v>
      </c>
      <c r="J1001" s="3">
        <v>0</v>
      </c>
      <c r="K1001" s="3">
        <v>1</v>
      </c>
      <c r="L1001" s="3">
        <v>1</v>
      </c>
      <c r="M1001" s="3">
        <v>1</v>
      </c>
      <c r="N1001" s="3">
        <v>19</v>
      </c>
      <c r="O1001" s="3">
        <v>25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1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v>1</v>
      </c>
      <c r="AS1001" s="3">
        <v>-1</v>
      </c>
      <c r="AT1001" s="3">
        <v>-1</v>
      </c>
    </row>
    <row r="1002" spans="1:46" x14ac:dyDescent="0.3">
      <c r="A1002" s="3" t="s">
        <v>47</v>
      </c>
      <c r="B1002" s="3">
        <v>1</v>
      </c>
      <c r="C1002" s="3">
        <v>7</v>
      </c>
      <c r="D1002" s="3">
        <v>45</v>
      </c>
      <c r="E1002" s="3">
        <v>0</v>
      </c>
      <c r="F1002" s="3">
        <v>0</v>
      </c>
      <c r="G1002" s="3">
        <v>1</v>
      </c>
      <c r="H1002" s="3">
        <v>5</v>
      </c>
      <c r="I1002" s="3">
        <v>40</v>
      </c>
      <c r="J1002" s="3">
        <v>0</v>
      </c>
      <c r="K1002" s="3">
        <v>1</v>
      </c>
      <c r="L1002" s="3">
        <v>2</v>
      </c>
      <c r="M1002" s="3">
        <v>2</v>
      </c>
      <c r="N1002" s="3">
        <v>19</v>
      </c>
      <c r="O1002" s="3">
        <v>26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1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1</v>
      </c>
      <c r="AI1002" s="3">
        <v>0</v>
      </c>
      <c r="AJ1002" s="3">
        <v>1</v>
      </c>
      <c r="AK1002" s="3">
        <v>-0.6</v>
      </c>
      <c r="AL1002" s="3">
        <v>1</v>
      </c>
      <c r="AM1002" s="3">
        <v>1</v>
      </c>
      <c r="AN1002" s="3">
        <v>0</v>
      </c>
      <c r="AO1002" s="3">
        <v>0</v>
      </c>
      <c r="AP1002" s="3">
        <v>0</v>
      </c>
      <c r="AQ1002" s="3">
        <v>0</v>
      </c>
      <c r="AR1002" s="3">
        <v>2</v>
      </c>
      <c r="AS1002" s="3">
        <v>0</v>
      </c>
      <c r="AT1002" s="3">
        <v>1</v>
      </c>
    </row>
    <row r="1003" spans="1:46" x14ac:dyDescent="0.3">
      <c r="A1003" s="3" t="s">
        <v>47</v>
      </c>
      <c r="B1003" s="3">
        <v>1</v>
      </c>
      <c r="C1003" s="3">
        <v>7</v>
      </c>
      <c r="D1003" s="3">
        <v>46</v>
      </c>
      <c r="E1003" s="3">
        <v>0</v>
      </c>
      <c r="F1003" s="3">
        <v>0</v>
      </c>
      <c r="G1003" s="3">
        <v>1</v>
      </c>
      <c r="H1003" s="3">
        <v>5</v>
      </c>
      <c r="I1003" s="3">
        <v>40</v>
      </c>
      <c r="J1003" s="3">
        <v>15</v>
      </c>
      <c r="K1003" s="3">
        <v>1</v>
      </c>
      <c r="L1003" s="3">
        <v>1</v>
      </c>
      <c r="M1003" s="3">
        <v>1</v>
      </c>
      <c r="N1003" s="3">
        <v>20</v>
      </c>
      <c r="O1003" s="3">
        <v>26</v>
      </c>
      <c r="P1003" s="3">
        <v>1</v>
      </c>
      <c r="Q1003" s="3">
        <v>0</v>
      </c>
      <c r="R1003" s="3">
        <v>1</v>
      </c>
      <c r="S1003" s="3">
        <v>0</v>
      </c>
      <c r="T1003" s="3">
        <v>1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</v>
      </c>
      <c r="AL1003" s="3">
        <v>1</v>
      </c>
      <c r="AM1003" s="3">
        <v>1</v>
      </c>
      <c r="AN1003" s="3">
        <v>0</v>
      </c>
      <c r="AO1003" s="3">
        <v>0</v>
      </c>
      <c r="AP1003" s="3">
        <v>0</v>
      </c>
      <c r="AQ1003" s="3">
        <v>0</v>
      </c>
      <c r="AR1003" s="3">
        <v>3</v>
      </c>
      <c r="AS1003" s="3">
        <v>0</v>
      </c>
      <c r="AT1003" s="3">
        <v>0</v>
      </c>
    </row>
    <row r="1004" spans="1:46" x14ac:dyDescent="0.3">
      <c r="A1004" s="3" t="s">
        <v>47</v>
      </c>
      <c r="B1004" s="3">
        <v>1</v>
      </c>
      <c r="C1004" s="3">
        <v>8</v>
      </c>
      <c r="D1004" s="3">
        <v>47</v>
      </c>
      <c r="E1004" s="3">
        <v>0</v>
      </c>
      <c r="F1004" s="3">
        <v>0</v>
      </c>
      <c r="G1004" s="3">
        <v>2</v>
      </c>
      <c r="H1004" s="3">
        <v>5</v>
      </c>
      <c r="I1004" s="3">
        <v>0</v>
      </c>
      <c r="J1004" s="3">
        <v>0</v>
      </c>
      <c r="K1004" s="3">
        <v>2</v>
      </c>
      <c r="L1004" s="3">
        <v>2</v>
      </c>
      <c r="M1004" s="3">
        <v>2</v>
      </c>
      <c r="N1004" s="3">
        <v>20</v>
      </c>
      <c r="O1004" s="3">
        <v>27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1</v>
      </c>
      <c r="AG1004" s="3">
        <v>1</v>
      </c>
      <c r="AH1004" s="3">
        <v>0</v>
      </c>
      <c r="AI1004" s="3">
        <v>0</v>
      </c>
      <c r="AJ1004" s="3">
        <v>2</v>
      </c>
      <c r="AK1004" s="3">
        <v>0.9</v>
      </c>
      <c r="AL1004" s="3">
        <v>1</v>
      </c>
      <c r="AM1004" s="3">
        <v>2</v>
      </c>
      <c r="AN1004" s="3">
        <v>0</v>
      </c>
      <c r="AO1004" s="3">
        <v>0</v>
      </c>
      <c r="AP1004" s="3">
        <v>0</v>
      </c>
      <c r="AQ1004" s="3">
        <v>1</v>
      </c>
      <c r="AR1004" s="3">
        <v>3</v>
      </c>
      <c r="AS1004" s="3">
        <v>0</v>
      </c>
      <c r="AT1004" s="3">
        <v>0</v>
      </c>
    </row>
    <row r="1005" spans="1:46" x14ac:dyDescent="0.3">
      <c r="A1005" s="3" t="s">
        <v>47</v>
      </c>
      <c r="B1005" s="3">
        <v>1</v>
      </c>
      <c r="C1005" s="3">
        <v>8</v>
      </c>
      <c r="D1005" s="3">
        <v>48</v>
      </c>
      <c r="E1005" s="3">
        <v>0</v>
      </c>
      <c r="F1005" s="3">
        <v>0</v>
      </c>
      <c r="G1005" s="3">
        <v>2</v>
      </c>
      <c r="H1005" s="3">
        <v>5</v>
      </c>
      <c r="I1005" s="3">
        <v>0</v>
      </c>
      <c r="J1005" s="3">
        <v>15</v>
      </c>
      <c r="K1005" s="3">
        <v>2</v>
      </c>
      <c r="L1005" s="3">
        <v>1</v>
      </c>
      <c r="M1005" s="3">
        <v>2</v>
      </c>
      <c r="N1005" s="3">
        <v>20</v>
      </c>
      <c r="O1005" s="3">
        <v>28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1</v>
      </c>
      <c r="AG1005" s="3">
        <v>1</v>
      </c>
      <c r="AH1005" s="3">
        <v>0</v>
      </c>
      <c r="AI1005" s="3">
        <v>0</v>
      </c>
      <c r="AJ1005" s="3">
        <v>2</v>
      </c>
      <c r="AK1005" s="3">
        <v>1.5</v>
      </c>
      <c r="AL1005" s="3">
        <v>0</v>
      </c>
      <c r="AM1005" s="3">
        <v>2</v>
      </c>
      <c r="AN1005" s="3">
        <v>0</v>
      </c>
      <c r="AO1005" s="3">
        <v>0</v>
      </c>
      <c r="AP1005" s="3">
        <v>0</v>
      </c>
      <c r="AQ1005" s="3">
        <v>2</v>
      </c>
      <c r="AR1005" s="3">
        <v>2</v>
      </c>
      <c r="AS1005" s="3">
        <v>0</v>
      </c>
      <c r="AT1005" s="3">
        <v>0</v>
      </c>
    </row>
    <row r="1006" spans="1:46" x14ac:dyDescent="0.3">
      <c r="A1006" s="3" t="s">
        <v>47</v>
      </c>
      <c r="B1006" s="3">
        <v>1</v>
      </c>
      <c r="C1006" s="3">
        <v>8</v>
      </c>
      <c r="D1006" s="3">
        <v>49</v>
      </c>
      <c r="E1006" s="3">
        <v>0</v>
      </c>
      <c r="F1006" s="3">
        <v>0</v>
      </c>
      <c r="G1006" s="3">
        <v>2</v>
      </c>
      <c r="H1006" s="3">
        <v>5</v>
      </c>
      <c r="I1006" s="3">
        <v>0</v>
      </c>
      <c r="J1006" s="3">
        <v>30</v>
      </c>
      <c r="K1006" s="3">
        <v>2</v>
      </c>
      <c r="L1006" s="3">
        <v>1</v>
      </c>
      <c r="M1006" s="3">
        <v>1</v>
      </c>
      <c r="N1006" s="3">
        <v>21</v>
      </c>
      <c r="O1006" s="3">
        <v>28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1</v>
      </c>
      <c r="AG1006" s="3">
        <v>1</v>
      </c>
      <c r="AH1006" s="3">
        <v>0</v>
      </c>
      <c r="AI1006" s="3">
        <v>0</v>
      </c>
      <c r="AJ1006" s="3">
        <v>2</v>
      </c>
      <c r="AK1006" s="3">
        <v>2.1</v>
      </c>
      <c r="AL1006" s="3">
        <v>0</v>
      </c>
      <c r="AM1006" s="3">
        <v>2</v>
      </c>
      <c r="AN1006" s="3">
        <v>0</v>
      </c>
      <c r="AO1006" s="3">
        <v>0</v>
      </c>
      <c r="AP1006" s="3">
        <v>0</v>
      </c>
      <c r="AQ1006" s="3">
        <v>3</v>
      </c>
      <c r="AR1006" s="3">
        <v>2</v>
      </c>
      <c r="AS1006" s="3">
        <v>0</v>
      </c>
      <c r="AT1006" s="3">
        <v>0</v>
      </c>
    </row>
    <row r="1007" spans="1:46" x14ac:dyDescent="0.3">
      <c r="A1007" s="3" t="s">
        <v>47</v>
      </c>
      <c r="B1007" s="3">
        <v>1</v>
      </c>
      <c r="C1007" s="3">
        <v>8</v>
      </c>
      <c r="D1007" s="3">
        <v>50</v>
      </c>
      <c r="E1007" s="3">
        <v>0</v>
      </c>
      <c r="F1007" s="3">
        <v>0</v>
      </c>
      <c r="G1007" s="3">
        <v>2</v>
      </c>
      <c r="H1007" s="3">
        <v>5</v>
      </c>
      <c r="I1007" s="3">
        <v>15</v>
      </c>
      <c r="J1007" s="3">
        <v>30</v>
      </c>
      <c r="K1007" s="3">
        <v>2</v>
      </c>
      <c r="L1007" s="3">
        <v>1</v>
      </c>
      <c r="M1007" s="3">
        <v>1</v>
      </c>
      <c r="N1007" s="3">
        <v>22</v>
      </c>
      <c r="O1007" s="3">
        <v>28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1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1</v>
      </c>
      <c r="AG1007" s="3">
        <v>0</v>
      </c>
      <c r="AH1007" s="3">
        <v>1</v>
      </c>
      <c r="AI1007" s="3">
        <v>0</v>
      </c>
      <c r="AJ1007" s="3">
        <v>1</v>
      </c>
      <c r="AK1007" s="3">
        <v>1.5</v>
      </c>
      <c r="AL1007" s="3">
        <v>0</v>
      </c>
      <c r="AM1007" s="3">
        <v>1</v>
      </c>
      <c r="AN1007" s="3">
        <v>0</v>
      </c>
      <c r="AO1007" s="3">
        <v>0</v>
      </c>
      <c r="AP1007" s="3">
        <v>0</v>
      </c>
      <c r="AQ1007" s="3">
        <v>3</v>
      </c>
      <c r="AR1007" s="3">
        <v>2</v>
      </c>
      <c r="AS1007" s="3">
        <v>0</v>
      </c>
      <c r="AT1007" s="3">
        <v>0</v>
      </c>
    </row>
    <row r="1008" spans="1:46" x14ac:dyDescent="0.3">
      <c r="A1008" s="3" t="s">
        <v>47</v>
      </c>
      <c r="B1008" s="3">
        <v>1</v>
      </c>
      <c r="C1008" s="3">
        <v>8</v>
      </c>
      <c r="D1008" s="3">
        <v>51</v>
      </c>
      <c r="E1008" s="3">
        <v>0</v>
      </c>
      <c r="F1008" s="3">
        <v>0</v>
      </c>
      <c r="G1008" s="3">
        <v>2</v>
      </c>
      <c r="H1008" s="3">
        <v>5</v>
      </c>
      <c r="I1008" s="3">
        <v>30</v>
      </c>
      <c r="J1008" s="3">
        <v>30</v>
      </c>
      <c r="K1008" s="3">
        <v>2</v>
      </c>
      <c r="L1008" s="3">
        <v>2</v>
      </c>
      <c r="M1008" s="3">
        <v>1</v>
      </c>
      <c r="N1008" s="3">
        <v>23</v>
      </c>
      <c r="O1008" s="3">
        <v>28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1</v>
      </c>
      <c r="AG1008" s="3">
        <v>0</v>
      </c>
      <c r="AH1008" s="3">
        <v>1</v>
      </c>
      <c r="AI1008" s="3">
        <v>0</v>
      </c>
      <c r="AJ1008" s="3">
        <v>0</v>
      </c>
      <c r="AK1008" s="3">
        <v>0.9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3</v>
      </c>
      <c r="AR1008" s="3">
        <v>2</v>
      </c>
      <c r="AS1008" s="3">
        <v>0</v>
      </c>
      <c r="AT1008" s="3">
        <v>0</v>
      </c>
    </row>
    <row r="1009" spans="1:46" x14ac:dyDescent="0.3">
      <c r="A1009" s="3" t="s">
        <v>47</v>
      </c>
      <c r="B1009" s="3">
        <v>1</v>
      </c>
      <c r="C1009" s="3">
        <v>8</v>
      </c>
      <c r="D1009" s="3">
        <v>52</v>
      </c>
      <c r="E1009" s="3">
        <v>0</v>
      </c>
      <c r="F1009" s="3">
        <v>0</v>
      </c>
      <c r="G1009" s="3">
        <v>2</v>
      </c>
      <c r="H1009" s="3">
        <v>5</v>
      </c>
      <c r="I1009" s="3">
        <v>40</v>
      </c>
      <c r="J1009" s="3">
        <v>30</v>
      </c>
      <c r="K1009" s="3">
        <v>2</v>
      </c>
      <c r="L1009" s="3">
        <v>1</v>
      </c>
      <c r="M1009" s="3">
        <v>2</v>
      </c>
      <c r="N1009" s="3">
        <v>23</v>
      </c>
      <c r="O1009" s="3">
        <v>29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1</v>
      </c>
      <c r="AC1009" s="3">
        <v>0</v>
      </c>
      <c r="AD1009" s="3">
        <v>0</v>
      </c>
      <c r="AE1009" s="3">
        <v>0</v>
      </c>
      <c r="AF1009" s="3">
        <v>1</v>
      </c>
      <c r="AG1009" s="3">
        <v>1</v>
      </c>
      <c r="AH1009" s="3">
        <v>1</v>
      </c>
      <c r="AI1009" s="3">
        <v>0</v>
      </c>
      <c r="AJ1009" s="3">
        <v>1</v>
      </c>
      <c r="AK1009" s="3">
        <v>0.3</v>
      </c>
      <c r="AL1009" s="3">
        <v>1</v>
      </c>
      <c r="AM1009" s="3">
        <v>1</v>
      </c>
      <c r="AN1009" s="3">
        <v>0</v>
      </c>
      <c r="AO1009" s="3">
        <v>0</v>
      </c>
      <c r="AP1009" s="3">
        <v>0</v>
      </c>
      <c r="AQ1009" s="3">
        <v>3</v>
      </c>
      <c r="AR1009" s="3">
        <v>2</v>
      </c>
      <c r="AS1009" s="3">
        <v>0</v>
      </c>
      <c r="AT1009" s="3">
        <v>0</v>
      </c>
    </row>
    <row r="1010" spans="1:46" x14ac:dyDescent="0.3">
      <c r="A1010" s="3" t="s">
        <v>47</v>
      </c>
      <c r="B1010" s="3">
        <v>1</v>
      </c>
      <c r="C1010" s="3">
        <v>8</v>
      </c>
      <c r="D1010" s="3">
        <v>53</v>
      </c>
      <c r="E1010" s="3">
        <v>0</v>
      </c>
      <c r="F1010" s="3">
        <v>0</v>
      </c>
      <c r="G1010" s="3">
        <v>2</v>
      </c>
      <c r="H1010" s="3">
        <v>5</v>
      </c>
      <c r="I1010" s="3">
        <v>40</v>
      </c>
      <c r="J1010" s="3">
        <v>40</v>
      </c>
      <c r="K1010" s="3">
        <v>2</v>
      </c>
      <c r="L1010" s="3">
        <v>1</v>
      </c>
      <c r="M1010" s="3">
        <v>2</v>
      </c>
      <c r="N1010" s="3">
        <v>23</v>
      </c>
      <c r="O1010" s="3">
        <v>30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1</v>
      </c>
      <c r="AG1010" s="3">
        <v>1</v>
      </c>
      <c r="AH1010" s="3">
        <v>0</v>
      </c>
      <c r="AI1010" s="3">
        <v>0</v>
      </c>
      <c r="AJ1010" s="3">
        <v>2</v>
      </c>
      <c r="AK1010" s="3">
        <v>0.9</v>
      </c>
      <c r="AL1010" s="3">
        <v>2</v>
      </c>
      <c r="AM1010" s="3">
        <v>2</v>
      </c>
      <c r="AN1010" s="3">
        <v>0</v>
      </c>
      <c r="AO1010" s="3">
        <v>0</v>
      </c>
      <c r="AP1010" s="3">
        <v>0</v>
      </c>
      <c r="AQ1010" s="3">
        <v>3</v>
      </c>
      <c r="AR1010" s="3">
        <v>3</v>
      </c>
      <c r="AS1010" s="3">
        <v>0</v>
      </c>
      <c r="AT1010" s="3">
        <v>0</v>
      </c>
    </row>
    <row r="1011" spans="1:46" x14ac:dyDescent="0.3">
      <c r="A1011" s="3" t="s">
        <v>47</v>
      </c>
      <c r="B1011" s="3">
        <v>1</v>
      </c>
      <c r="C1011" s="3">
        <v>8</v>
      </c>
      <c r="D1011" s="3">
        <v>54</v>
      </c>
      <c r="E1011" s="3">
        <v>0</v>
      </c>
      <c r="F1011" s="3">
        <v>0</v>
      </c>
      <c r="G1011" s="3">
        <v>2</v>
      </c>
      <c r="H1011" s="3">
        <v>5</v>
      </c>
      <c r="I1011" s="3">
        <v>40</v>
      </c>
      <c r="J1011" s="3" t="s">
        <v>46</v>
      </c>
      <c r="K1011" s="3">
        <v>2</v>
      </c>
      <c r="L1011" s="3">
        <v>1</v>
      </c>
      <c r="M1011" s="3">
        <v>1</v>
      </c>
      <c r="N1011" s="3">
        <v>24</v>
      </c>
      <c r="O1011" s="3">
        <v>30</v>
      </c>
      <c r="P1011" s="3">
        <v>0</v>
      </c>
      <c r="Q1011" s="3">
        <v>0</v>
      </c>
      <c r="R1011" s="3">
        <v>0</v>
      </c>
      <c r="S1011" s="3">
        <v>0</v>
      </c>
      <c r="T1011" s="3">
        <v>1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1</v>
      </c>
      <c r="AG1011" s="3">
        <v>1</v>
      </c>
      <c r="AH1011" s="3">
        <v>0</v>
      </c>
      <c r="AI1011" s="3">
        <v>0</v>
      </c>
      <c r="AJ1011" s="3">
        <v>2</v>
      </c>
      <c r="AK1011" s="3">
        <v>1.5</v>
      </c>
      <c r="AL1011" s="3">
        <v>2</v>
      </c>
      <c r="AM1011" s="3">
        <v>2</v>
      </c>
      <c r="AN1011" s="3">
        <v>0</v>
      </c>
      <c r="AO1011" s="3">
        <v>0</v>
      </c>
      <c r="AP1011" s="3">
        <v>0</v>
      </c>
      <c r="AQ1011" s="3">
        <v>3</v>
      </c>
      <c r="AR1011" s="3">
        <v>3</v>
      </c>
      <c r="AS1011" s="3">
        <v>0</v>
      </c>
      <c r="AT1011" s="3">
        <v>0</v>
      </c>
    </row>
    <row r="1012" spans="1:46" x14ac:dyDescent="0.3">
      <c r="A1012" s="3" t="s">
        <v>47</v>
      </c>
      <c r="B1012" s="3">
        <v>1</v>
      </c>
      <c r="C1012" s="3">
        <v>8</v>
      </c>
      <c r="D1012" s="3">
        <v>55</v>
      </c>
      <c r="E1012" s="3">
        <v>0</v>
      </c>
      <c r="F1012" s="3">
        <v>0</v>
      </c>
      <c r="G1012" s="3">
        <v>2</v>
      </c>
      <c r="H1012" s="3">
        <v>5</v>
      </c>
      <c r="I1012" s="3">
        <v>40</v>
      </c>
      <c r="J1012" s="3">
        <v>40</v>
      </c>
      <c r="K1012" s="3">
        <v>2</v>
      </c>
      <c r="L1012" s="3">
        <v>2</v>
      </c>
      <c r="M1012" s="3">
        <v>2</v>
      </c>
      <c r="N1012" s="3">
        <v>24</v>
      </c>
      <c r="O1012" s="3">
        <v>31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1</v>
      </c>
      <c r="AG1012" s="3">
        <v>1</v>
      </c>
      <c r="AH1012" s="3">
        <v>0</v>
      </c>
      <c r="AI1012" s="3">
        <v>0</v>
      </c>
      <c r="AJ1012" s="3">
        <v>2</v>
      </c>
      <c r="AK1012" s="3">
        <v>0.9</v>
      </c>
      <c r="AL1012" s="3">
        <v>2</v>
      </c>
      <c r="AM1012" s="3">
        <v>2</v>
      </c>
      <c r="AN1012" s="3">
        <v>0</v>
      </c>
      <c r="AO1012" s="3">
        <v>0</v>
      </c>
      <c r="AP1012" s="3">
        <v>0</v>
      </c>
      <c r="AQ1012" s="3">
        <v>3</v>
      </c>
      <c r="AR1012" s="3">
        <v>3</v>
      </c>
      <c r="AS1012" s="3">
        <v>0</v>
      </c>
      <c r="AT1012" s="3">
        <v>0</v>
      </c>
    </row>
    <row r="1013" spans="1:46" x14ac:dyDescent="0.3">
      <c r="A1013" s="3" t="s">
        <v>47</v>
      </c>
      <c r="B1013" s="3">
        <v>1</v>
      </c>
      <c r="C1013" s="3">
        <v>8</v>
      </c>
      <c r="D1013" s="3">
        <v>56</v>
      </c>
      <c r="E1013" s="3">
        <v>0</v>
      </c>
      <c r="F1013" s="3">
        <v>0</v>
      </c>
      <c r="G1013" s="3">
        <v>2</v>
      </c>
      <c r="H1013" s="3">
        <v>5</v>
      </c>
      <c r="I1013" s="3">
        <v>40</v>
      </c>
      <c r="J1013" s="3" t="s">
        <v>46</v>
      </c>
      <c r="K1013" s="3">
        <v>2</v>
      </c>
      <c r="L1013" s="3">
        <v>2</v>
      </c>
      <c r="M1013" s="3">
        <v>1</v>
      </c>
      <c r="N1013" s="3">
        <v>25</v>
      </c>
      <c r="O1013" s="3">
        <v>31</v>
      </c>
      <c r="P1013" s="3">
        <v>0</v>
      </c>
      <c r="Q1013" s="3">
        <v>0</v>
      </c>
      <c r="R1013" s="3">
        <v>0</v>
      </c>
      <c r="S1013" s="3">
        <v>0</v>
      </c>
      <c r="T1013" s="3">
        <v>1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1</v>
      </c>
      <c r="AG1013" s="3">
        <v>1</v>
      </c>
      <c r="AH1013" s="3">
        <v>0</v>
      </c>
      <c r="AI1013" s="3">
        <v>0</v>
      </c>
      <c r="AJ1013" s="3">
        <v>1</v>
      </c>
      <c r="AK1013" s="3">
        <v>1.5</v>
      </c>
      <c r="AL1013" s="3">
        <v>1</v>
      </c>
      <c r="AM1013" s="3">
        <v>1</v>
      </c>
      <c r="AN1013" s="3">
        <v>0</v>
      </c>
      <c r="AO1013" s="3">
        <v>0</v>
      </c>
      <c r="AP1013" s="3">
        <v>0</v>
      </c>
      <c r="AQ1013" s="3">
        <v>3</v>
      </c>
      <c r="AR1013" s="3">
        <v>3</v>
      </c>
      <c r="AS1013" s="3">
        <v>0</v>
      </c>
      <c r="AT1013" s="3">
        <v>0</v>
      </c>
    </row>
    <row r="1014" spans="1:46" x14ac:dyDescent="0.3">
      <c r="A1014" s="3" t="s">
        <v>47</v>
      </c>
      <c r="B1014" s="3">
        <v>1</v>
      </c>
      <c r="C1014" s="3">
        <v>8</v>
      </c>
      <c r="D1014" s="3">
        <v>57</v>
      </c>
      <c r="E1014" s="3">
        <v>0</v>
      </c>
      <c r="F1014" s="3">
        <v>0</v>
      </c>
      <c r="G1014" s="3">
        <v>2</v>
      </c>
      <c r="H1014" s="3">
        <v>5</v>
      </c>
      <c r="I1014" s="3">
        <v>40</v>
      </c>
      <c r="J1014" s="3">
        <v>40</v>
      </c>
      <c r="K1014" s="3">
        <v>2</v>
      </c>
      <c r="L1014" s="3">
        <v>1</v>
      </c>
      <c r="M1014" s="3">
        <v>2</v>
      </c>
      <c r="N1014" s="3">
        <v>25</v>
      </c>
      <c r="O1014" s="3">
        <v>32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1</v>
      </c>
      <c r="AG1014" s="3">
        <v>1</v>
      </c>
      <c r="AH1014" s="3">
        <v>0</v>
      </c>
      <c r="AI1014" s="3">
        <v>0</v>
      </c>
      <c r="AJ1014" s="3">
        <v>2</v>
      </c>
      <c r="AK1014" s="3">
        <v>0.9</v>
      </c>
      <c r="AL1014" s="3">
        <v>2</v>
      </c>
      <c r="AM1014" s="3">
        <v>2</v>
      </c>
      <c r="AN1014" s="3">
        <v>0</v>
      </c>
      <c r="AO1014" s="3">
        <v>0</v>
      </c>
      <c r="AP1014" s="3">
        <v>0</v>
      </c>
      <c r="AQ1014" s="3">
        <v>3</v>
      </c>
      <c r="AR1014" s="3">
        <v>4</v>
      </c>
      <c r="AS1014" s="3">
        <v>1</v>
      </c>
      <c r="AT1014" s="3">
        <v>1</v>
      </c>
    </row>
    <row r="1015" spans="1:46" x14ac:dyDescent="0.3">
      <c r="A1015" s="3" t="s">
        <v>47</v>
      </c>
      <c r="B1015" s="3">
        <v>1</v>
      </c>
      <c r="C1015" s="3">
        <v>8</v>
      </c>
      <c r="D1015" s="3">
        <v>58</v>
      </c>
      <c r="E1015" s="3">
        <v>0</v>
      </c>
      <c r="F1015" s="3">
        <v>0</v>
      </c>
      <c r="G1015" s="3">
        <v>2</v>
      </c>
      <c r="H1015" s="3">
        <v>5</v>
      </c>
      <c r="I1015" s="3">
        <v>40</v>
      </c>
      <c r="J1015" s="3" t="s">
        <v>46</v>
      </c>
      <c r="K1015" s="3">
        <v>2</v>
      </c>
      <c r="L1015" s="3">
        <v>1</v>
      </c>
      <c r="M1015" s="3">
        <v>2</v>
      </c>
      <c r="N1015" s="3">
        <v>25</v>
      </c>
      <c r="O1015" s="3">
        <v>33</v>
      </c>
      <c r="P1015" s="3">
        <v>2</v>
      </c>
      <c r="Q1015" s="3">
        <v>2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1</v>
      </c>
      <c r="AG1015" s="3">
        <v>0</v>
      </c>
      <c r="AH1015" s="3">
        <v>0</v>
      </c>
      <c r="AI1015" s="3">
        <v>0</v>
      </c>
      <c r="AJ1015" s="3">
        <v>2</v>
      </c>
      <c r="AK1015" s="3">
        <v>1.5</v>
      </c>
      <c r="AL1015" s="3">
        <v>2</v>
      </c>
      <c r="AM1015" s="3">
        <v>2</v>
      </c>
      <c r="AN1015" s="3">
        <v>0</v>
      </c>
      <c r="AO1015" s="3">
        <v>0</v>
      </c>
      <c r="AP1015" s="3">
        <v>0</v>
      </c>
      <c r="AQ1015" s="3">
        <v>3</v>
      </c>
      <c r="AR1015" s="3">
        <v>3</v>
      </c>
      <c r="AS1015" s="3">
        <v>0</v>
      </c>
      <c r="AT1015" s="3">
        <v>-1</v>
      </c>
    </row>
    <row r="1016" spans="1:46" x14ac:dyDescent="0.3">
      <c r="A1016" s="3" t="s">
        <v>47</v>
      </c>
      <c r="B1016" s="3">
        <v>2</v>
      </c>
      <c r="C1016" s="3">
        <v>1</v>
      </c>
      <c r="D1016" s="3">
        <v>59</v>
      </c>
      <c r="E1016" s="3">
        <v>0</v>
      </c>
      <c r="F1016" s="3">
        <v>0</v>
      </c>
      <c r="G1016" s="3">
        <v>2</v>
      </c>
      <c r="H1016" s="3">
        <v>6</v>
      </c>
      <c r="I1016" s="3">
        <v>0</v>
      </c>
      <c r="J1016" s="3">
        <v>0</v>
      </c>
      <c r="K1016" s="3">
        <v>1</v>
      </c>
      <c r="L1016" s="3">
        <v>2</v>
      </c>
      <c r="M1016" s="3">
        <v>2</v>
      </c>
      <c r="N1016" s="3">
        <v>25</v>
      </c>
      <c r="O1016" s="3">
        <v>34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3</v>
      </c>
      <c r="AK1016" s="3">
        <v>1.2</v>
      </c>
      <c r="AL1016" s="3">
        <v>2</v>
      </c>
      <c r="AM1016" s="3">
        <v>3</v>
      </c>
      <c r="AN1016" s="3">
        <v>0</v>
      </c>
      <c r="AO1016" s="3">
        <v>0</v>
      </c>
      <c r="AP1016" s="3">
        <v>0</v>
      </c>
      <c r="AQ1016" s="3">
        <v>2</v>
      </c>
      <c r="AR1016" s="3">
        <v>3</v>
      </c>
      <c r="AS1016" s="3">
        <v>0</v>
      </c>
      <c r="AT1016" s="3">
        <v>0</v>
      </c>
    </row>
    <row r="1017" spans="1:46" x14ac:dyDescent="0.3">
      <c r="A1017" s="3" t="s">
        <v>47</v>
      </c>
      <c r="B1017" s="3">
        <v>2</v>
      </c>
      <c r="C1017" s="3">
        <v>1</v>
      </c>
      <c r="D1017" s="3">
        <v>60</v>
      </c>
      <c r="E1017" s="3">
        <v>0</v>
      </c>
      <c r="F1017" s="3">
        <v>1</v>
      </c>
      <c r="G1017" s="3">
        <v>0</v>
      </c>
      <c r="H1017" s="3">
        <v>0</v>
      </c>
      <c r="I1017" s="3">
        <v>0</v>
      </c>
      <c r="J1017" s="3">
        <v>15</v>
      </c>
      <c r="K1017" s="3">
        <v>1</v>
      </c>
      <c r="L1017" s="3">
        <v>1</v>
      </c>
      <c r="M1017" s="3">
        <v>1</v>
      </c>
      <c r="N1017" s="3">
        <v>26</v>
      </c>
      <c r="O1017" s="3">
        <v>34</v>
      </c>
      <c r="P1017" s="3">
        <v>0</v>
      </c>
      <c r="Q1017" s="3">
        <v>0</v>
      </c>
      <c r="R1017" s="3">
        <v>0</v>
      </c>
      <c r="S1017" s="3">
        <v>0</v>
      </c>
      <c r="T1017" s="3">
        <v>1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1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2</v>
      </c>
      <c r="AK1017" s="3">
        <v>0.7</v>
      </c>
      <c r="AL1017" s="3">
        <v>1</v>
      </c>
      <c r="AM1017" s="3">
        <v>2</v>
      </c>
      <c r="AN1017" s="3">
        <v>0</v>
      </c>
      <c r="AO1017" s="3">
        <v>0</v>
      </c>
      <c r="AP1017" s="3">
        <v>0</v>
      </c>
      <c r="AQ1017" s="3">
        <v>1</v>
      </c>
      <c r="AR1017" s="3">
        <v>3</v>
      </c>
      <c r="AS1017" s="3">
        <v>0</v>
      </c>
      <c r="AT1017" s="3">
        <v>0</v>
      </c>
    </row>
    <row r="1018" spans="1:46" x14ac:dyDescent="0.3">
      <c r="A1018" s="3" t="s">
        <v>47</v>
      </c>
      <c r="B1018" s="3">
        <v>2</v>
      </c>
      <c r="C1018" s="3">
        <v>1</v>
      </c>
      <c r="D1018" s="3">
        <v>61</v>
      </c>
      <c r="E1018" s="3">
        <v>0</v>
      </c>
      <c r="F1018" s="3">
        <v>1</v>
      </c>
      <c r="G1018" s="3">
        <v>0</v>
      </c>
      <c r="H1018" s="3">
        <v>0</v>
      </c>
      <c r="I1018" s="3">
        <v>15</v>
      </c>
      <c r="J1018" s="3">
        <v>15</v>
      </c>
      <c r="K1018" s="3">
        <v>1</v>
      </c>
      <c r="L1018" s="3">
        <v>1</v>
      </c>
      <c r="M1018" s="3">
        <v>1</v>
      </c>
      <c r="N1018" s="3">
        <v>27</v>
      </c>
      <c r="O1018" s="3">
        <v>34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1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1</v>
      </c>
      <c r="AI1018" s="3">
        <v>0</v>
      </c>
      <c r="AJ1018" s="3">
        <v>1</v>
      </c>
      <c r="AK1018" s="3">
        <v>0.1</v>
      </c>
      <c r="AL1018" s="3">
        <v>0</v>
      </c>
      <c r="AM1018" s="3">
        <v>1</v>
      </c>
      <c r="AN1018" s="3">
        <v>0</v>
      </c>
      <c r="AO1018" s="3">
        <v>0</v>
      </c>
      <c r="AP1018" s="3">
        <v>0</v>
      </c>
      <c r="AQ1018" s="3">
        <v>0</v>
      </c>
      <c r="AR1018" s="3">
        <v>2</v>
      </c>
      <c r="AS1018" s="3">
        <v>0</v>
      </c>
      <c r="AT1018" s="3">
        <v>0</v>
      </c>
    </row>
    <row r="1019" spans="1:46" x14ac:dyDescent="0.3">
      <c r="A1019" s="3" t="s">
        <v>47</v>
      </c>
      <c r="B1019" s="3">
        <v>2</v>
      </c>
      <c r="C1019" s="3">
        <v>1</v>
      </c>
      <c r="D1019" s="3">
        <v>62</v>
      </c>
      <c r="E1019" s="3">
        <v>0</v>
      </c>
      <c r="F1019" s="3">
        <v>1</v>
      </c>
      <c r="G1019" s="3">
        <v>0</v>
      </c>
      <c r="H1019" s="3">
        <v>0</v>
      </c>
      <c r="I1019" s="3">
        <v>30</v>
      </c>
      <c r="J1019" s="3">
        <v>15</v>
      </c>
      <c r="K1019" s="3">
        <v>1</v>
      </c>
      <c r="L1019" s="3">
        <v>1</v>
      </c>
      <c r="M1019" s="3">
        <v>2</v>
      </c>
      <c r="N1019" s="3">
        <v>27</v>
      </c>
      <c r="O1019" s="3">
        <v>35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1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1</v>
      </c>
      <c r="AI1019" s="3">
        <v>0</v>
      </c>
      <c r="AJ1019" s="3">
        <v>1</v>
      </c>
      <c r="AK1019" s="3">
        <v>-0.5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0</v>
      </c>
      <c r="AR1019" s="3">
        <v>1</v>
      </c>
      <c r="AS1019" s="3">
        <v>-1</v>
      </c>
      <c r="AT1019" s="3">
        <v>-1</v>
      </c>
    </row>
    <row r="1020" spans="1:46" x14ac:dyDescent="0.3">
      <c r="A1020" s="3" t="s">
        <v>47</v>
      </c>
      <c r="B1020" s="3">
        <v>2</v>
      </c>
      <c r="C1020" s="3">
        <v>1</v>
      </c>
      <c r="D1020" s="3">
        <v>63</v>
      </c>
      <c r="E1020" s="3">
        <v>0</v>
      </c>
      <c r="F1020" s="3">
        <v>1</v>
      </c>
      <c r="G1020" s="3">
        <v>0</v>
      </c>
      <c r="H1020" s="3">
        <v>0</v>
      </c>
      <c r="I1020" s="3">
        <v>30</v>
      </c>
      <c r="J1020" s="3">
        <v>30</v>
      </c>
      <c r="K1020" s="3">
        <v>1</v>
      </c>
      <c r="L1020" s="3">
        <v>1</v>
      </c>
      <c r="M1020" s="3">
        <v>1</v>
      </c>
      <c r="N1020" s="3">
        <v>28</v>
      </c>
      <c r="O1020" s="3">
        <v>35</v>
      </c>
      <c r="P1020" s="3">
        <v>0</v>
      </c>
      <c r="Q1020" s="3">
        <v>0</v>
      </c>
      <c r="R1020" s="3">
        <v>0</v>
      </c>
      <c r="S1020" s="3">
        <v>0</v>
      </c>
      <c r="T1020" s="3">
        <v>1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1</v>
      </c>
      <c r="AI1020" s="3">
        <v>0</v>
      </c>
      <c r="AJ1020" s="3">
        <v>1</v>
      </c>
      <c r="AK1020" s="3">
        <v>0.1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v>2</v>
      </c>
      <c r="AS1020" s="3">
        <v>0</v>
      </c>
      <c r="AT1020" s="3">
        <v>1</v>
      </c>
    </row>
    <row r="1021" spans="1:46" x14ac:dyDescent="0.3">
      <c r="A1021" s="3" t="s">
        <v>47</v>
      </c>
      <c r="B1021" s="3">
        <v>2</v>
      </c>
      <c r="C1021" s="3">
        <v>1</v>
      </c>
      <c r="D1021" s="3">
        <v>64</v>
      </c>
      <c r="E1021" s="3">
        <v>0</v>
      </c>
      <c r="F1021" s="3">
        <v>1</v>
      </c>
      <c r="G1021" s="3">
        <v>0</v>
      </c>
      <c r="H1021" s="3">
        <v>0</v>
      </c>
      <c r="I1021" s="3">
        <v>40</v>
      </c>
      <c r="J1021" s="3">
        <v>30</v>
      </c>
      <c r="K1021" s="3">
        <v>1</v>
      </c>
      <c r="L1021" s="3">
        <v>1</v>
      </c>
      <c r="M1021" s="3">
        <v>1</v>
      </c>
      <c r="N1021" s="3">
        <v>29</v>
      </c>
      <c r="O1021" s="3">
        <v>35</v>
      </c>
      <c r="P1021" s="3">
        <v>1</v>
      </c>
      <c r="Q1021" s="3">
        <v>0</v>
      </c>
      <c r="R1021" s="3">
        <v>0</v>
      </c>
      <c r="S1021" s="3">
        <v>0</v>
      </c>
      <c r="T1021" s="3">
        <v>1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</v>
      </c>
      <c r="AK1021" s="3">
        <v>-0.5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0</v>
      </c>
      <c r="AR1021" s="3">
        <v>2</v>
      </c>
      <c r="AS1021" s="3">
        <v>0</v>
      </c>
      <c r="AT1021" s="3">
        <v>0</v>
      </c>
    </row>
    <row r="1022" spans="1:46" x14ac:dyDescent="0.3">
      <c r="A1022" s="3" t="s">
        <v>47</v>
      </c>
      <c r="B1022" s="3">
        <v>2</v>
      </c>
      <c r="C1022" s="3">
        <v>2</v>
      </c>
      <c r="D1022" s="3">
        <v>65</v>
      </c>
      <c r="E1022" s="3">
        <v>0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  <c r="K1022" s="3">
        <v>2</v>
      </c>
      <c r="L1022" s="3">
        <v>2</v>
      </c>
      <c r="M1022" s="3">
        <v>2</v>
      </c>
      <c r="N1022" s="3">
        <v>29</v>
      </c>
      <c r="O1022" s="3">
        <v>36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1</v>
      </c>
      <c r="AG1022" s="3">
        <v>1</v>
      </c>
      <c r="AH1022" s="3">
        <v>0</v>
      </c>
      <c r="AI1022" s="3">
        <v>0</v>
      </c>
      <c r="AJ1022" s="3">
        <v>1</v>
      </c>
      <c r="AK1022" s="3">
        <v>-0.2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1</v>
      </c>
      <c r="AR1022" s="3">
        <v>2</v>
      </c>
      <c r="AS1022" s="3">
        <v>0</v>
      </c>
      <c r="AT1022" s="3">
        <v>0</v>
      </c>
    </row>
    <row r="1023" spans="1:46" x14ac:dyDescent="0.3">
      <c r="A1023" s="3" t="s">
        <v>47</v>
      </c>
      <c r="B1023" s="3">
        <v>2</v>
      </c>
      <c r="C1023" s="3">
        <v>2</v>
      </c>
      <c r="D1023" s="3">
        <v>66</v>
      </c>
      <c r="E1023" s="3">
        <v>0</v>
      </c>
      <c r="F1023" s="3">
        <v>1</v>
      </c>
      <c r="G1023" s="3">
        <v>1</v>
      </c>
      <c r="H1023" s="3">
        <v>0</v>
      </c>
      <c r="I1023" s="3">
        <v>0</v>
      </c>
      <c r="J1023" s="3">
        <v>15</v>
      </c>
      <c r="K1023" s="3">
        <v>2</v>
      </c>
      <c r="L1023" s="3">
        <v>2</v>
      </c>
      <c r="M1023" s="3">
        <v>1</v>
      </c>
      <c r="N1023" s="3">
        <v>30</v>
      </c>
      <c r="O1023" s="3">
        <v>36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1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1</v>
      </c>
      <c r="AG1023" s="3">
        <v>1</v>
      </c>
      <c r="AH1023" s="3">
        <v>1</v>
      </c>
      <c r="AI1023" s="3">
        <v>0</v>
      </c>
      <c r="AJ1023" s="3">
        <v>1</v>
      </c>
      <c r="AK1023" s="3">
        <v>0.4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2</v>
      </c>
      <c r="AR1023" s="3">
        <v>3</v>
      </c>
      <c r="AS1023" s="3">
        <v>0</v>
      </c>
      <c r="AT1023" s="3">
        <v>0</v>
      </c>
    </row>
    <row r="1024" spans="1:46" x14ac:dyDescent="0.3">
      <c r="A1024" s="3" t="s">
        <v>47</v>
      </c>
      <c r="B1024" s="3">
        <v>2</v>
      </c>
      <c r="C1024" s="3">
        <v>2</v>
      </c>
      <c r="D1024" s="3">
        <v>67</v>
      </c>
      <c r="E1024" s="3">
        <v>0</v>
      </c>
      <c r="F1024" s="3">
        <v>1</v>
      </c>
      <c r="G1024" s="3">
        <v>1</v>
      </c>
      <c r="H1024" s="3">
        <v>0</v>
      </c>
      <c r="I1024" s="3">
        <v>15</v>
      </c>
      <c r="J1024" s="3">
        <v>15</v>
      </c>
      <c r="K1024" s="3">
        <v>2</v>
      </c>
      <c r="L1024" s="3">
        <v>2</v>
      </c>
      <c r="M1024" s="3">
        <v>2</v>
      </c>
      <c r="N1024" s="3">
        <v>30</v>
      </c>
      <c r="O1024" s="3">
        <v>37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1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1</v>
      </c>
      <c r="AG1024" s="3">
        <v>1</v>
      </c>
      <c r="AH1024" s="3">
        <v>1</v>
      </c>
      <c r="AI1024" s="3">
        <v>0</v>
      </c>
      <c r="AJ1024" s="3">
        <v>2</v>
      </c>
      <c r="AK1024" s="3">
        <v>-0.2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3</v>
      </c>
      <c r="AR1024" s="3">
        <v>4</v>
      </c>
      <c r="AS1024" s="3">
        <v>1</v>
      </c>
      <c r="AT1024" s="3">
        <v>1</v>
      </c>
    </row>
    <row r="1025" spans="1:46" x14ac:dyDescent="0.3">
      <c r="A1025" s="3" t="s">
        <v>47</v>
      </c>
      <c r="B1025" s="3">
        <v>2</v>
      </c>
      <c r="C1025" s="3">
        <v>2</v>
      </c>
      <c r="D1025" s="3">
        <v>68</v>
      </c>
      <c r="E1025" s="3">
        <v>0</v>
      </c>
      <c r="F1025" s="3">
        <v>1</v>
      </c>
      <c r="G1025" s="3">
        <v>1</v>
      </c>
      <c r="H1025" s="3">
        <v>0</v>
      </c>
      <c r="I1025" s="3">
        <v>15</v>
      </c>
      <c r="J1025" s="3">
        <v>30</v>
      </c>
      <c r="K1025" s="3">
        <v>2</v>
      </c>
      <c r="L1025" s="3">
        <v>1</v>
      </c>
      <c r="M1025" s="3">
        <v>2</v>
      </c>
      <c r="N1025" s="3">
        <v>30</v>
      </c>
      <c r="O1025" s="3">
        <v>38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1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1</v>
      </c>
      <c r="AG1025" s="3">
        <v>0</v>
      </c>
      <c r="AH1025" s="3">
        <v>1</v>
      </c>
      <c r="AI1025" s="3">
        <v>0</v>
      </c>
      <c r="AJ1025" s="3">
        <v>2</v>
      </c>
      <c r="AK1025" s="3">
        <v>0.4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3</v>
      </c>
      <c r="AR1025" s="3">
        <v>4</v>
      </c>
      <c r="AS1025" s="3">
        <v>1</v>
      </c>
      <c r="AT1025" s="3">
        <v>0</v>
      </c>
    </row>
    <row r="1026" spans="1:46" x14ac:dyDescent="0.3">
      <c r="A1026" s="3" t="s">
        <v>47</v>
      </c>
      <c r="B1026" s="3">
        <v>2</v>
      </c>
      <c r="C1026" s="3">
        <v>2</v>
      </c>
      <c r="D1026" s="3">
        <v>69</v>
      </c>
      <c r="E1026" s="3">
        <v>0</v>
      </c>
      <c r="F1026" s="3">
        <v>1</v>
      </c>
      <c r="G1026" s="3">
        <v>1</v>
      </c>
      <c r="H1026" s="3">
        <v>0</v>
      </c>
      <c r="I1026" s="3">
        <v>15</v>
      </c>
      <c r="J1026" s="3">
        <v>40</v>
      </c>
      <c r="K1026" s="3">
        <v>2</v>
      </c>
      <c r="L1026" s="3">
        <v>1</v>
      </c>
      <c r="M1026" s="3">
        <v>2</v>
      </c>
      <c r="N1026" s="3">
        <v>30</v>
      </c>
      <c r="O1026" s="3">
        <v>39</v>
      </c>
      <c r="P1026" s="3">
        <v>2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1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1</v>
      </c>
      <c r="AG1026" s="3">
        <v>0</v>
      </c>
      <c r="AH1026" s="3">
        <v>0</v>
      </c>
      <c r="AI1026" s="3">
        <v>0</v>
      </c>
      <c r="AJ1026" s="3">
        <v>3</v>
      </c>
      <c r="AK1026" s="3">
        <v>1</v>
      </c>
      <c r="AL1026" s="3">
        <v>1</v>
      </c>
      <c r="AM1026" s="3">
        <v>0</v>
      </c>
      <c r="AN1026" s="3">
        <v>0</v>
      </c>
      <c r="AO1026" s="3">
        <v>0</v>
      </c>
      <c r="AP1026" s="3">
        <v>0</v>
      </c>
      <c r="AQ1026" s="3">
        <v>3</v>
      </c>
      <c r="AR1026" s="3">
        <v>4</v>
      </c>
      <c r="AS1026" s="3">
        <v>1</v>
      </c>
      <c r="AT1026" s="3">
        <v>0</v>
      </c>
    </row>
    <row r="1027" spans="1:46" x14ac:dyDescent="0.3">
      <c r="A1027" s="3" t="s">
        <v>47</v>
      </c>
      <c r="B1027" s="3">
        <v>2</v>
      </c>
      <c r="C1027" s="3">
        <v>3</v>
      </c>
      <c r="D1027" s="3">
        <v>70</v>
      </c>
      <c r="E1027" s="3">
        <v>0</v>
      </c>
      <c r="F1027" s="3">
        <v>1</v>
      </c>
      <c r="G1027" s="3">
        <v>1</v>
      </c>
      <c r="H1027" s="3">
        <v>1</v>
      </c>
      <c r="I1027" s="3">
        <v>0</v>
      </c>
      <c r="J1027" s="3">
        <v>0</v>
      </c>
      <c r="K1027" s="3">
        <v>1</v>
      </c>
      <c r="L1027" s="3">
        <v>2</v>
      </c>
      <c r="M1027" s="3">
        <v>2</v>
      </c>
      <c r="N1027" s="3">
        <v>30</v>
      </c>
      <c r="O1027" s="3">
        <v>40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3</v>
      </c>
      <c r="AK1027" s="3">
        <v>0.1</v>
      </c>
      <c r="AL1027" s="3">
        <v>1</v>
      </c>
      <c r="AM1027" s="3">
        <v>0</v>
      </c>
      <c r="AN1027" s="3">
        <v>0</v>
      </c>
      <c r="AO1027" s="3">
        <v>0</v>
      </c>
      <c r="AP1027" s="3">
        <v>0</v>
      </c>
      <c r="AQ1027" s="3">
        <v>2</v>
      </c>
      <c r="AR1027" s="3">
        <v>3</v>
      </c>
      <c r="AS1027" s="3">
        <v>0</v>
      </c>
      <c r="AT1027" s="3">
        <v>-1</v>
      </c>
    </row>
    <row r="1028" spans="1:46" x14ac:dyDescent="0.3">
      <c r="A1028" s="3" t="s">
        <v>47</v>
      </c>
      <c r="B1028" s="3">
        <v>2</v>
      </c>
      <c r="C1028" s="3">
        <v>3</v>
      </c>
      <c r="D1028" s="3">
        <v>71</v>
      </c>
      <c r="E1028" s="3">
        <v>0</v>
      </c>
      <c r="F1028" s="3">
        <v>1</v>
      </c>
      <c r="G1028" s="3">
        <v>1</v>
      </c>
      <c r="H1028" s="3">
        <v>1</v>
      </c>
      <c r="I1028" s="3">
        <v>0</v>
      </c>
      <c r="J1028" s="3">
        <v>15</v>
      </c>
      <c r="K1028" s="3">
        <v>1</v>
      </c>
      <c r="L1028" s="3">
        <v>2</v>
      </c>
      <c r="M1028" s="3">
        <v>1</v>
      </c>
      <c r="N1028" s="3">
        <v>31</v>
      </c>
      <c r="O1028" s="3">
        <v>40</v>
      </c>
      <c r="P1028" s="3">
        <v>0</v>
      </c>
      <c r="Q1028" s="3">
        <v>0</v>
      </c>
      <c r="R1028" s="3">
        <v>0</v>
      </c>
      <c r="S1028" s="3">
        <v>0</v>
      </c>
      <c r="T1028" s="3">
        <v>1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2</v>
      </c>
      <c r="AK1028" s="3">
        <v>0.7</v>
      </c>
      <c r="AL1028" s="3">
        <v>1</v>
      </c>
      <c r="AM1028" s="3">
        <v>0</v>
      </c>
      <c r="AN1028" s="3">
        <v>0</v>
      </c>
      <c r="AO1028" s="3">
        <v>0</v>
      </c>
      <c r="AP1028" s="3">
        <v>0</v>
      </c>
      <c r="AQ1028" s="3">
        <v>1</v>
      </c>
      <c r="AR1028" s="3">
        <v>3</v>
      </c>
      <c r="AS1028" s="3">
        <v>0</v>
      </c>
      <c r="AT1028" s="3">
        <v>0</v>
      </c>
    </row>
    <row r="1029" spans="1:46" x14ac:dyDescent="0.3">
      <c r="A1029" s="3" t="s">
        <v>47</v>
      </c>
      <c r="B1029" s="3">
        <v>2</v>
      </c>
      <c r="C1029" s="3">
        <v>3</v>
      </c>
      <c r="D1029" s="3">
        <v>72</v>
      </c>
      <c r="E1029" s="3">
        <v>0</v>
      </c>
      <c r="F1029" s="3">
        <v>1</v>
      </c>
      <c r="G1029" s="3">
        <v>1</v>
      </c>
      <c r="H1029" s="3">
        <v>1</v>
      </c>
      <c r="I1029" s="3">
        <v>15</v>
      </c>
      <c r="J1029" s="3">
        <v>15</v>
      </c>
      <c r="K1029" s="3">
        <v>1</v>
      </c>
      <c r="L1029" s="3">
        <v>1</v>
      </c>
      <c r="M1029" s="3">
        <v>1</v>
      </c>
      <c r="N1029" s="3">
        <v>32</v>
      </c>
      <c r="O1029" s="3">
        <v>40</v>
      </c>
      <c r="P1029" s="3">
        <v>0</v>
      </c>
      <c r="Q1029" s="3">
        <v>0</v>
      </c>
      <c r="R1029" s="3">
        <v>1</v>
      </c>
      <c r="S1029" s="3">
        <v>0</v>
      </c>
      <c r="T1029" s="3">
        <v>1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</v>
      </c>
      <c r="AK1029" s="3">
        <v>0.1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v>2</v>
      </c>
      <c r="AS1029" s="3">
        <v>0</v>
      </c>
      <c r="AT1029" s="3">
        <v>0</v>
      </c>
    </row>
    <row r="1030" spans="1:46" x14ac:dyDescent="0.3">
      <c r="A1030" s="3" t="s">
        <v>47</v>
      </c>
      <c r="B1030" s="3">
        <v>2</v>
      </c>
      <c r="C1030" s="3">
        <v>3</v>
      </c>
      <c r="D1030" s="3">
        <v>73</v>
      </c>
      <c r="E1030" s="3">
        <v>0</v>
      </c>
      <c r="F1030" s="3">
        <v>1</v>
      </c>
      <c r="G1030" s="3">
        <v>1</v>
      </c>
      <c r="H1030" s="3">
        <v>1</v>
      </c>
      <c r="I1030" s="3">
        <v>30</v>
      </c>
      <c r="J1030" s="3">
        <v>15</v>
      </c>
      <c r="K1030" s="3">
        <v>1</v>
      </c>
      <c r="L1030" s="3">
        <v>1</v>
      </c>
      <c r="M1030" s="3">
        <v>2</v>
      </c>
      <c r="N1030" s="3">
        <v>32</v>
      </c>
      <c r="O1030" s="3">
        <v>41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1</v>
      </c>
      <c r="AH1030" s="3">
        <v>0</v>
      </c>
      <c r="AI1030" s="3">
        <v>0</v>
      </c>
      <c r="AJ1030" s="3">
        <v>1</v>
      </c>
      <c r="AK1030" s="3">
        <v>-0.5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2</v>
      </c>
      <c r="AS1030" s="3">
        <v>0</v>
      </c>
      <c r="AT1030" s="3">
        <v>0</v>
      </c>
    </row>
    <row r="1031" spans="1:46" x14ac:dyDescent="0.3">
      <c r="A1031" s="3" t="s">
        <v>47</v>
      </c>
      <c r="B1031" s="3">
        <v>2</v>
      </c>
      <c r="C1031" s="3">
        <v>3</v>
      </c>
      <c r="D1031" s="3">
        <v>74</v>
      </c>
      <c r="E1031" s="3">
        <v>0</v>
      </c>
      <c r="F1031" s="3">
        <v>1</v>
      </c>
      <c r="G1031" s="3">
        <v>1</v>
      </c>
      <c r="H1031" s="3">
        <v>1</v>
      </c>
      <c r="I1031" s="3">
        <v>30</v>
      </c>
      <c r="J1031" s="3">
        <v>30</v>
      </c>
      <c r="K1031" s="3">
        <v>1</v>
      </c>
      <c r="L1031" s="3">
        <v>2</v>
      </c>
      <c r="M1031" s="3">
        <v>1</v>
      </c>
      <c r="N1031" s="3">
        <v>33</v>
      </c>
      <c r="O1031" s="3">
        <v>41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1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1</v>
      </c>
      <c r="AH1031" s="3">
        <v>1</v>
      </c>
      <c r="AI1031" s="3">
        <v>0</v>
      </c>
      <c r="AJ1031" s="3">
        <v>1</v>
      </c>
      <c r="AK1031" s="3">
        <v>0.1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0</v>
      </c>
      <c r="AR1031" s="3">
        <v>2</v>
      </c>
      <c r="AS1031" s="3">
        <v>0</v>
      </c>
      <c r="AT1031" s="3">
        <v>0</v>
      </c>
    </row>
    <row r="1032" spans="1:46" x14ac:dyDescent="0.3">
      <c r="A1032" s="3" t="s">
        <v>47</v>
      </c>
      <c r="B1032" s="3">
        <v>2</v>
      </c>
      <c r="C1032" s="3">
        <v>3</v>
      </c>
      <c r="D1032" s="3">
        <v>75</v>
      </c>
      <c r="E1032" s="3">
        <v>0</v>
      </c>
      <c r="F1032" s="3">
        <v>1</v>
      </c>
      <c r="G1032" s="3">
        <v>1</v>
      </c>
      <c r="H1032" s="3">
        <v>1</v>
      </c>
      <c r="I1032" s="3">
        <v>40</v>
      </c>
      <c r="J1032" s="3">
        <v>30</v>
      </c>
      <c r="K1032" s="3">
        <v>1</v>
      </c>
      <c r="L1032" s="3">
        <v>1</v>
      </c>
      <c r="M1032" s="3">
        <v>2</v>
      </c>
      <c r="N1032" s="3">
        <v>33</v>
      </c>
      <c r="O1032" s="3">
        <v>42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1</v>
      </c>
      <c r="AH1032" s="3">
        <v>1</v>
      </c>
      <c r="AI1032" s="3">
        <v>0</v>
      </c>
      <c r="AJ1032" s="3">
        <v>2</v>
      </c>
      <c r="AK1032" s="3">
        <v>-0.5</v>
      </c>
      <c r="AL1032" s="3">
        <v>1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v>3</v>
      </c>
      <c r="AS1032" s="3">
        <v>0</v>
      </c>
      <c r="AT1032" s="3">
        <v>0</v>
      </c>
    </row>
    <row r="1033" spans="1:46" x14ac:dyDescent="0.3">
      <c r="A1033" s="3" t="s">
        <v>47</v>
      </c>
      <c r="B1033" s="3">
        <v>2</v>
      </c>
      <c r="C1033" s="3">
        <v>3</v>
      </c>
      <c r="D1033" s="3">
        <v>76</v>
      </c>
      <c r="E1033" s="3">
        <v>0</v>
      </c>
      <c r="F1033" s="3">
        <v>1</v>
      </c>
      <c r="G1033" s="3">
        <v>1</v>
      </c>
      <c r="H1033" s="3">
        <v>1</v>
      </c>
      <c r="I1033" s="3">
        <v>40</v>
      </c>
      <c r="J1033" s="3">
        <v>40</v>
      </c>
      <c r="K1033" s="3">
        <v>1</v>
      </c>
      <c r="L1033" s="3">
        <v>1</v>
      </c>
      <c r="M1033" s="3">
        <v>1</v>
      </c>
      <c r="N1033" s="3">
        <v>34</v>
      </c>
      <c r="O1033" s="3">
        <v>42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1</v>
      </c>
      <c r="AI1033" s="3">
        <v>0</v>
      </c>
      <c r="AJ1033" s="3">
        <v>1</v>
      </c>
      <c r="AK1033" s="3">
        <v>0.1</v>
      </c>
      <c r="AL1033" s="3">
        <v>1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v>2</v>
      </c>
      <c r="AS1033" s="3">
        <v>0</v>
      </c>
      <c r="AT1033" s="3">
        <v>0</v>
      </c>
    </row>
    <row r="1034" spans="1:46" x14ac:dyDescent="0.3">
      <c r="A1034" s="3" t="s">
        <v>47</v>
      </c>
      <c r="B1034" s="3">
        <v>2</v>
      </c>
      <c r="C1034" s="3">
        <v>3</v>
      </c>
      <c r="D1034" s="3">
        <v>77</v>
      </c>
      <c r="E1034" s="3">
        <v>0</v>
      </c>
      <c r="F1034" s="3">
        <v>1</v>
      </c>
      <c r="G1034" s="3">
        <v>1</v>
      </c>
      <c r="H1034" s="3">
        <v>1</v>
      </c>
      <c r="I1034" s="3" t="s">
        <v>46</v>
      </c>
      <c r="J1034" s="3">
        <v>40</v>
      </c>
      <c r="K1034" s="3">
        <v>1</v>
      </c>
      <c r="L1034" s="3">
        <v>1</v>
      </c>
      <c r="M1034" s="3">
        <v>2</v>
      </c>
      <c r="N1034" s="3">
        <v>34</v>
      </c>
      <c r="O1034" s="3">
        <v>43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2</v>
      </c>
      <c r="AK1034" s="3">
        <v>-0.5</v>
      </c>
      <c r="AL1034" s="3">
        <v>2</v>
      </c>
      <c r="AM1034" s="3">
        <v>0</v>
      </c>
      <c r="AN1034" s="3">
        <v>0</v>
      </c>
      <c r="AO1034" s="3">
        <v>0</v>
      </c>
      <c r="AP1034" s="3">
        <v>0</v>
      </c>
      <c r="AQ1034" s="3">
        <v>0</v>
      </c>
      <c r="AR1034" s="3">
        <v>3</v>
      </c>
      <c r="AS1034" s="3">
        <v>0</v>
      </c>
      <c r="AT1034" s="3">
        <v>0</v>
      </c>
    </row>
    <row r="1035" spans="1:46" x14ac:dyDescent="0.3">
      <c r="A1035" s="3" t="s">
        <v>47</v>
      </c>
      <c r="B1035" s="3">
        <v>2</v>
      </c>
      <c r="C1035" s="3">
        <v>3</v>
      </c>
      <c r="D1035" s="3">
        <v>78</v>
      </c>
      <c r="E1035" s="3">
        <v>0</v>
      </c>
      <c r="F1035" s="3">
        <v>1</v>
      </c>
      <c r="G1035" s="3">
        <v>1</v>
      </c>
      <c r="H1035" s="3">
        <v>1</v>
      </c>
      <c r="I1035" s="3">
        <v>40</v>
      </c>
      <c r="J1035" s="3">
        <v>40</v>
      </c>
      <c r="K1035" s="3">
        <v>1</v>
      </c>
      <c r="L1035" s="3">
        <v>2</v>
      </c>
      <c r="M1035" s="3">
        <v>1</v>
      </c>
      <c r="N1035" s="3">
        <v>35</v>
      </c>
      <c r="O1035" s="3">
        <v>43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</v>
      </c>
      <c r="AK1035" s="3">
        <v>0.1</v>
      </c>
      <c r="AL1035" s="3">
        <v>1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3">
        <v>2</v>
      </c>
      <c r="AS1035" s="3">
        <v>0</v>
      </c>
      <c r="AT1035" s="3">
        <v>0</v>
      </c>
    </row>
    <row r="1036" spans="1:46" x14ac:dyDescent="0.3">
      <c r="A1036" s="3" t="s">
        <v>47</v>
      </c>
      <c r="B1036" s="3">
        <v>2</v>
      </c>
      <c r="C1036" s="3">
        <v>3</v>
      </c>
      <c r="D1036" s="3">
        <v>79</v>
      </c>
      <c r="E1036" s="3">
        <v>0</v>
      </c>
      <c r="F1036" s="3">
        <v>1</v>
      </c>
      <c r="G1036" s="3">
        <v>1</v>
      </c>
      <c r="H1036" s="3">
        <v>1</v>
      </c>
      <c r="I1036" s="3" t="s">
        <v>46</v>
      </c>
      <c r="J1036" s="3">
        <v>40</v>
      </c>
      <c r="K1036" s="3">
        <v>1</v>
      </c>
      <c r="L1036" s="3">
        <v>2</v>
      </c>
      <c r="M1036" s="3">
        <v>2</v>
      </c>
      <c r="N1036" s="3">
        <v>35</v>
      </c>
      <c r="O1036" s="3">
        <v>44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1</v>
      </c>
      <c r="AH1036" s="3">
        <v>0</v>
      </c>
      <c r="AI1036" s="3">
        <v>0</v>
      </c>
      <c r="AJ1036" s="3">
        <v>2</v>
      </c>
      <c r="AK1036" s="3">
        <v>-0.5</v>
      </c>
      <c r="AL1036" s="3">
        <v>2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3">
        <v>2</v>
      </c>
      <c r="AS1036" s="3">
        <v>0</v>
      </c>
      <c r="AT1036" s="3">
        <v>0</v>
      </c>
    </row>
    <row r="1037" spans="1:46" x14ac:dyDescent="0.3">
      <c r="A1037" s="3" t="s">
        <v>47</v>
      </c>
      <c r="B1037" s="3">
        <v>2</v>
      </c>
      <c r="C1037" s="3">
        <v>3</v>
      </c>
      <c r="D1037" s="3">
        <v>80</v>
      </c>
      <c r="E1037" s="3">
        <v>0</v>
      </c>
      <c r="F1037" s="3">
        <v>1</v>
      </c>
      <c r="G1037" s="3">
        <v>1</v>
      </c>
      <c r="H1037" s="3">
        <v>1</v>
      </c>
      <c r="I1037" s="3">
        <v>40</v>
      </c>
      <c r="J1037" s="3">
        <v>40</v>
      </c>
      <c r="K1037" s="3">
        <v>1</v>
      </c>
      <c r="L1037" s="3">
        <v>1</v>
      </c>
      <c r="M1037" s="3">
        <v>1</v>
      </c>
      <c r="N1037" s="3">
        <v>36</v>
      </c>
      <c r="O1037" s="3">
        <v>44</v>
      </c>
      <c r="P1037" s="3">
        <v>0</v>
      </c>
      <c r="Q1037" s="3">
        <v>0</v>
      </c>
      <c r="R1037" s="3">
        <v>0</v>
      </c>
      <c r="S1037" s="3">
        <v>0</v>
      </c>
      <c r="T1037" s="3">
        <v>1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1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1</v>
      </c>
      <c r="AH1037" s="3">
        <v>0</v>
      </c>
      <c r="AI1037" s="3">
        <v>0</v>
      </c>
      <c r="AJ1037" s="3">
        <v>1</v>
      </c>
      <c r="AK1037" s="3">
        <v>0.1</v>
      </c>
      <c r="AL1037" s="3">
        <v>1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3">
        <v>2</v>
      </c>
      <c r="AS1037" s="3">
        <v>0</v>
      </c>
      <c r="AT1037" s="3">
        <v>0</v>
      </c>
    </row>
    <row r="1038" spans="1:46" x14ac:dyDescent="0.3">
      <c r="A1038" s="3" t="s">
        <v>47</v>
      </c>
      <c r="B1038" s="3">
        <v>2</v>
      </c>
      <c r="C1038" s="3">
        <v>3</v>
      </c>
      <c r="D1038" s="3">
        <v>81</v>
      </c>
      <c r="E1038" s="3">
        <v>0</v>
      </c>
      <c r="F1038" s="3">
        <v>1</v>
      </c>
      <c r="G1038" s="3">
        <v>1</v>
      </c>
      <c r="H1038" s="3">
        <v>1</v>
      </c>
      <c r="I1038" s="3" t="s">
        <v>46</v>
      </c>
      <c r="J1038" s="3">
        <v>40</v>
      </c>
      <c r="K1038" s="3">
        <v>1</v>
      </c>
      <c r="L1038" s="3">
        <v>1</v>
      </c>
      <c r="M1038" s="3">
        <v>1</v>
      </c>
      <c r="N1038" s="3">
        <v>37</v>
      </c>
      <c r="O1038" s="3">
        <v>44</v>
      </c>
      <c r="P1038" s="3">
        <v>1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1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1</v>
      </c>
      <c r="AH1038" s="3">
        <v>1</v>
      </c>
      <c r="AI1038" s="3">
        <v>0</v>
      </c>
      <c r="AJ1038" s="3">
        <v>1</v>
      </c>
      <c r="AK1038" s="3">
        <v>-0.5</v>
      </c>
      <c r="AL1038" s="3">
        <v>1</v>
      </c>
      <c r="AM1038" s="3">
        <v>0</v>
      </c>
      <c r="AN1038" s="3">
        <v>0</v>
      </c>
      <c r="AO1038" s="3">
        <v>0</v>
      </c>
      <c r="AP1038" s="3">
        <v>0</v>
      </c>
      <c r="AQ1038" s="3">
        <v>0</v>
      </c>
      <c r="AR1038" s="3">
        <v>3</v>
      </c>
      <c r="AS1038" s="3">
        <v>0</v>
      </c>
      <c r="AT1038" s="3">
        <v>0</v>
      </c>
    </row>
    <row r="1039" spans="1:46" x14ac:dyDescent="0.3">
      <c r="A1039" s="3" t="s">
        <v>47</v>
      </c>
      <c r="B1039" s="3">
        <v>2</v>
      </c>
      <c r="C1039" s="3">
        <v>4</v>
      </c>
      <c r="D1039" s="3">
        <v>82</v>
      </c>
      <c r="E1039" s="3">
        <v>0</v>
      </c>
      <c r="F1039" s="3">
        <v>1</v>
      </c>
      <c r="G1039" s="3">
        <v>2</v>
      </c>
      <c r="H1039" s="3">
        <v>1</v>
      </c>
      <c r="I1039" s="3">
        <v>0</v>
      </c>
      <c r="J1039" s="3">
        <v>0</v>
      </c>
      <c r="K1039" s="3">
        <v>2</v>
      </c>
      <c r="L1039" s="3">
        <v>1</v>
      </c>
      <c r="M1039" s="3">
        <v>2</v>
      </c>
      <c r="N1039" s="3">
        <v>37</v>
      </c>
      <c r="O1039" s="3">
        <v>45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1</v>
      </c>
      <c r="AG1039" s="3">
        <v>1</v>
      </c>
      <c r="AH1039" s="3">
        <v>1</v>
      </c>
      <c r="AI1039" s="3">
        <v>0</v>
      </c>
      <c r="AJ1039" s="3">
        <v>1</v>
      </c>
      <c r="AK1039" s="3">
        <v>-0.2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1</v>
      </c>
      <c r="AR1039" s="3">
        <v>3</v>
      </c>
      <c r="AS1039" s="3">
        <v>0</v>
      </c>
      <c r="AT1039" s="3">
        <v>0</v>
      </c>
    </row>
    <row r="1040" spans="1:46" x14ac:dyDescent="0.3">
      <c r="A1040" s="3" t="s">
        <v>47</v>
      </c>
      <c r="B1040" s="3">
        <v>2</v>
      </c>
      <c r="C1040" s="3">
        <v>4</v>
      </c>
      <c r="D1040" s="3">
        <v>83</v>
      </c>
      <c r="E1040" s="3">
        <v>0</v>
      </c>
      <c r="F1040" s="3">
        <v>1</v>
      </c>
      <c r="G1040" s="3">
        <v>2</v>
      </c>
      <c r="H1040" s="3">
        <v>1</v>
      </c>
      <c r="I1040" s="3">
        <v>0</v>
      </c>
      <c r="J1040" s="3">
        <v>15</v>
      </c>
      <c r="K1040" s="3">
        <v>2</v>
      </c>
      <c r="L1040" s="3">
        <v>2</v>
      </c>
      <c r="M1040" s="3">
        <v>2</v>
      </c>
      <c r="N1040" s="3">
        <v>37</v>
      </c>
      <c r="O1040" s="3">
        <v>46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1</v>
      </c>
      <c r="AG1040" s="3">
        <v>1</v>
      </c>
      <c r="AH1040" s="3">
        <v>1</v>
      </c>
      <c r="AI1040" s="3">
        <v>0</v>
      </c>
      <c r="AJ1040" s="3">
        <v>2</v>
      </c>
      <c r="AK1040" s="3">
        <v>0.4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2</v>
      </c>
      <c r="AR1040" s="3">
        <v>3</v>
      </c>
      <c r="AS1040" s="3">
        <v>0</v>
      </c>
      <c r="AT1040" s="3">
        <v>0</v>
      </c>
    </row>
    <row r="1041" spans="1:46" x14ac:dyDescent="0.3">
      <c r="A1041" s="3" t="s">
        <v>47</v>
      </c>
      <c r="B1041" s="3">
        <v>2</v>
      </c>
      <c r="C1041" s="3">
        <v>4</v>
      </c>
      <c r="D1041" s="3">
        <v>84</v>
      </c>
      <c r="E1041" s="3">
        <v>0</v>
      </c>
      <c r="F1041" s="3">
        <v>1</v>
      </c>
      <c r="G1041" s="3">
        <v>2</v>
      </c>
      <c r="H1041" s="3">
        <v>1</v>
      </c>
      <c r="I1041" s="3">
        <v>0</v>
      </c>
      <c r="J1041" s="3">
        <v>30</v>
      </c>
      <c r="K1041" s="3">
        <v>2</v>
      </c>
      <c r="L1041" s="3">
        <v>2</v>
      </c>
      <c r="M1041" s="3">
        <v>2</v>
      </c>
      <c r="N1041" s="3">
        <v>37</v>
      </c>
      <c r="O1041" s="3">
        <v>47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1</v>
      </c>
      <c r="AG1041" s="3">
        <v>1</v>
      </c>
      <c r="AH1041" s="3">
        <v>0</v>
      </c>
      <c r="AI1041" s="3">
        <v>0</v>
      </c>
      <c r="AJ1041" s="3">
        <v>3</v>
      </c>
      <c r="AK1041" s="3">
        <v>1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3</v>
      </c>
      <c r="AR1041" s="3">
        <v>4</v>
      </c>
      <c r="AS1041" s="3">
        <v>1</v>
      </c>
      <c r="AT1041" s="3">
        <v>1</v>
      </c>
    </row>
    <row r="1042" spans="1:46" x14ac:dyDescent="0.3">
      <c r="A1042" s="3" t="s">
        <v>47</v>
      </c>
      <c r="B1042" s="3">
        <v>2</v>
      </c>
      <c r="C1042" s="3">
        <v>4</v>
      </c>
      <c r="D1042" s="3">
        <v>85</v>
      </c>
      <c r="E1042" s="3">
        <v>0</v>
      </c>
      <c r="F1042" s="3">
        <v>1</v>
      </c>
      <c r="G1042" s="3">
        <v>2</v>
      </c>
      <c r="H1042" s="3">
        <v>1</v>
      </c>
      <c r="I1042" s="3">
        <v>0</v>
      </c>
      <c r="J1042" s="3">
        <v>40</v>
      </c>
      <c r="K1042" s="3">
        <v>2</v>
      </c>
      <c r="L1042" s="3">
        <v>2</v>
      </c>
      <c r="M1042" s="3">
        <v>1</v>
      </c>
      <c r="N1042" s="3">
        <v>38</v>
      </c>
      <c r="O1042" s="3">
        <v>47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1</v>
      </c>
      <c r="X1042" s="3">
        <v>0</v>
      </c>
      <c r="Y1042" s="3">
        <v>1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1</v>
      </c>
      <c r="AG1042" s="3">
        <v>0</v>
      </c>
      <c r="AH1042" s="3">
        <v>1</v>
      </c>
      <c r="AI1042" s="3">
        <v>0</v>
      </c>
      <c r="AJ1042" s="3">
        <v>2</v>
      </c>
      <c r="AK1042" s="3">
        <v>1.6</v>
      </c>
      <c r="AL1042" s="3">
        <v>0</v>
      </c>
      <c r="AM1042" s="3">
        <v>0</v>
      </c>
      <c r="AN1042" s="3">
        <v>0</v>
      </c>
      <c r="AO1042" s="3">
        <v>0</v>
      </c>
      <c r="AP1042" s="3">
        <v>1</v>
      </c>
      <c r="AQ1042" s="3">
        <v>3</v>
      </c>
      <c r="AR1042" s="3">
        <v>3</v>
      </c>
      <c r="AS1042" s="3">
        <v>0</v>
      </c>
      <c r="AT1042" s="3">
        <v>-1</v>
      </c>
    </row>
    <row r="1043" spans="1:46" x14ac:dyDescent="0.3">
      <c r="A1043" s="3" t="s">
        <v>47</v>
      </c>
      <c r="B1043" s="3">
        <v>2</v>
      </c>
      <c r="C1043" s="3">
        <v>4</v>
      </c>
      <c r="D1043" s="3">
        <v>86</v>
      </c>
      <c r="E1043" s="3">
        <v>0</v>
      </c>
      <c r="F1043" s="3">
        <v>1</v>
      </c>
      <c r="G1043" s="3">
        <v>2</v>
      </c>
      <c r="H1043" s="3">
        <v>1</v>
      </c>
      <c r="I1043" s="3">
        <v>15</v>
      </c>
      <c r="J1043" s="3">
        <v>40</v>
      </c>
      <c r="K1043" s="3">
        <v>2</v>
      </c>
      <c r="L1043" s="3">
        <v>2</v>
      </c>
      <c r="M1043" s="3">
        <v>2</v>
      </c>
      <c r="N1043" s="3">
        <v>38</v>
      </c>
      <c r="O1043" s="3">
        <v>48</v>
      </c>
      <c r="P1043" s="3">
        <v>2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1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1</v>
      </c>
      <c r="AG1043" s="3">
        <v>0</v>
      </c>
      <c r="AH1043" s="3">
        <v>1</v>
      </c>
      <c r="AI1043" s="3">
        <v>0</v>
      </c>
      <c r="AJ1043" s="3">
        <v>2</v>
      </c>
      <c r="AK1043" s="3">
        <v>1</v>
      </c>
      <c r="AL1043" s="3">
        <v>1</v>
      </c>
      <c r="AM1043" s="3">
        <v>0</v>
      </c>
      <c r="AN1043" s="3">
        <v>0</v>
      </c>
      <c r="AO1043" s="3">
        <v>0</v>
      </c>
      <c r="AP1043" s="3">
        <v>1</v>
      </c>
      <c r="AQ1043" s="3">
        <v>3</v>
      </c>
      <c r="AR1043" s="3">
        <v>2</v>
      </c>
      <c r="AS1043" s="3">
        <v>0</v>
      </c>
      <c r="AT1043" s="3">
        <v>0</v>
      </c>
    </row>
    <row r="1044" spans="1:46" x14ac:dyDescent="0.3">
      <c r="A1044" s="3" t="s">
        <v>47</v>
      </c>
      <c r="B1044" s="3">
        <v>2</v>
      </c>
      <c r="C1044" s="3">
        <v>5</v>
      </c>
      <c r="D1044" s="3">
        <v>87</v>
      </c>
      <c r="E1044" s="3">
        <v>0</v>
      </c>
      <c r="F1044" s="3">
        <v>1</v>
      </c>
      <c r="G1044" s="3">
        <v>2</v>
      </c>
      <c r="H1044" s="3">
        <v>2</v>
      </c>
      <c r="I1044" s="3">
        <v>0</v>
      </c>
      <c r="J1044" s="3">
        <v>0</v>
      </c>
      <c r="K1044" s="3">
        <v>1</v>
      </c>
      <c r="L1044" s="3">
        <v>1</v>
      </c>
      <c r="M1044" s="3">
        <v>1</v>
      </c>
      <c r="N1044" s="3">
        <v>39</v>
      </c>
      <c r="O1044" s="3">
        <v>48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1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1</v>
      </c>
      <c r="AI1044" s="3">
        <v>0</v>
      </c>
      <c r="AJ1044" s="3">
        <v>1</v>
      </c>
      <c r="AK1044" s="3">
        <v>0.1</v>
      </c>
      <c r="AL1044" s="3">
        <v>1</v>
      </c>
      <c r="AM1044" s="3">
        <v>0</v>
      </c>
      <c r="AN1044" s="3">
        <v>0</v>
      </c>
      <c r="AO1044" s="3">
        <v>0</v>
      </c>
      <c r="AP1044" s="3">
        <v>1</v>
      </c>
      <c r="AQ1044" s="3">
        <v>2</v>
      </c>
      <c r="AR1044" s="3">
        <v>1</v>
      </c>
      <c r="AS1044" s="3">
        <v>-1</v>
      </c>
      <c r="AT1044" s="3">
        <v>-1</v>
      </c>
    </row>
    <row r="1045" spans="1:46" x14ac:dyDescent="0.3">
      <c r="A1045" s="3" t="s">
        <v>47</v>
      </c>
      <c r="B1045" s="3">
        <v>2</v>
      </c>
      <c r="C1045" s="3">
        <v>5</v>
      </c>
      <c r="D1045" s="3">
        <v>88</v>
      </c>
      <c r="E1045" s="3">
        <v>0</v>
      </c>
      <c r="F1045" s="3">
        <v>1</v>
      </c>
      <c r="G1045" s="3">
        <v>2</v>
      </c>
      <c r="H1045" s="3">
        <v>2</v>
      </c>
      <c r="I1045" s="3">
        <v>15</v>
      </c>
      <c r="J1045" s="3">
        <v>0</v>
      </c>
      <c r="K1045" s="3">
        <v>1</v>
      </c>
      <c r="L1045" s="3">
        <v>1</v>
      </c>
      <c r="M1045" s="3">
        <v>1</v>
      </c>
      <c r="N1045" s="3">
        <v>40</v>
      </c>
      <c r="O1045" s="3">
        <v>48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1</v>
      </c>
      <c r="AK1045" s="3">
        <v>-0.5</v>
      </c>
      <c r="AL1045" s="3">
        <v>1</v>
      </c>
      <c r="AM1045" s="3">
        <v>0</v>
      </c>
      <c r="AN1045" s="3">
        <v>0</v>
      </c>
      <c r="AO1045" s="3">
        <v>0</v>
      </c>
      <c r="AP1045" s="3">
        <v>0</v>
      </c>
      <c r="AQ1045" s="3">
        <v>1</v>
      </c>
      <c r="AR1045" s="3">
        <v>2</v>
      </c>
      <c r="AS1045" s="3">
        <v>0</v>
      </c>
      <c r="AT1045" s="3">
        <v>1</v>
      </c>
    </row>
    <row r="1046" spans="1:46" x14ac:dyDescent="0.3">
      <c r="A1046" s="3" t="s">
        <v>47</v>
      </c>
      <c r="B1046" s="3">
        <v>2</v>
      </c>
      <c r="C1046" s="3">
        <v>5</v>
      </c>
      <c r="D1046" s="3">
        <v>89</v>
      </c>
      <c r="E1046" s="3">
        <v>0</v>
      </c>
      <c r="F1046" s="3">
        <v>1</v>
      </c>
      <c r="G1046" s="3">
        <v>2</v>
      </c>
      <c r="H1046" s="3">
        <v>2</v>
      </c>
      <c r="I1046" s="3">
        <v>30</v>
      </c>
      <c r="J1046" s="3">
        <v>0</v>
      </c>
      <c r="K1046" s="3">
        <v>1</v>
      </c>
      <c r="L1046" s="3">
        <v>1</v>
      </c>
      <c r="M1046" s="3">
        <v>1</v>
      </c>
      <c r="N1046" s="3">
        <v>41</v>
      </c>
      <c r="O1046" s="3">
        <v>48</v>
      </c>
      <c r="P1046" s="3">
        <v>0</v>
      </c>
      <c r="Q1046" s="3">
        <v>0</v>
      </c>
      <c r="R1046" s="3">
        <v>1</v>
      </c>
      <c r="S1046" s="3">
        <v>0</v>
      </c>
      <c r="T1046" s="3">
        <v>1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  <c r="AK1046" s="3">
        <v>-1.1000000000000001</v>
      </c>
      <c r="AL1046" s="3">
        <v>0</v>
      </c>
      <c r="AM1046" s="3">
        <v>0</v>
      </c>
      <c r="AN1046" s="3">
        <v>0</v>
      </c>
      <c r="AO1046" s="3">
        <v>0</v>
      </c>
      <c r="AP1046" s="3">
        <v>0</v>
      </c>
      <c r="AQ1046" s="3">
        <v>0</v>
      </c>
      <c r="AR1046" s="3">
        <v>2</v>
      </c>
      <c r="AS1046" s="3">
        <v>0</v>
      </c>
      <c r="AT1046" s="3">
        <v>0</v>
      </c>
    </row>
    <row r="1047" spans="1:46" x14ac:dyDescent="0.3">
      <c r="A1047" s="3" t="s">
        <v>47</v>
      </c>
      <c r="B1047" s="3">
        <v>2</v>
      </c>
      <c r="C1047" s="3">
        <v>5</v>
      </c>
      <c r="D1047" s="3">
        <v>90</v>
      </c>
      <c r="E1047" s="3">
        <v>0</v>
      </c>
      <c r="F1047" s="3">
        <v>1</v>
      </c>
      <c r="G1047" s="3">
        <v>2</v>
      </c>
      <c r="H1047" s="3">
        <v>2</v>
      </c>
      <c r="I1047" s="3">
        <v>40</v>
      </c>
      <c r="J1047" s="3">
        <v>0</v>
      </c>
      <c r="K1047" s="3">
        <v>1</v>
      </c>
      <c r="L1047" s="3">
        <v>2</v>
      </c>
      <c r="M1047" s="3">
        <v>2</v>
      </c>
      <c r="N1047" s="3">
        <v>41</v>
      </c>
      <c r="O1047" s="3">
        <v>49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1</v>
      </c>
      <c r="AK1047" s="3">
        <v>-1.7</v>
      </c>
      <c r="AL1047" s="3">
        <v>1</v>
      </c>
      <c r="AM1047" s="3">
        <v>0</v>
      </c>
      <c r="AN1047" s="3">
        <v>0</v>
      </c>
      <c r="AO1047" s="3">
        <v>0</v>
      </c>
      <c r="AP1047" s="3">
        <v>0</v>
      </c>
      <c r="AQ1047" s="3">
        <v>0</v>
      </c>
      <c r="AR1047" s="3">
        <v>3</v>
      </c>
      <c r="AS1047" s="3">
        <v>0</v>
      </c>
      <c r="AT1047" s="3">
        <v>0</v>
      </c>
    </row>
    <row r="1048" spans="1:46" x14ac:dyDescent="0.3">
      <c r="A1048" s="3" t="s">
        <v>47</v>
      </c>
      <c r="B1048" s="3">
        <v>2</v>
      </c>
      <c r="C1048" s="3">
        <v>5</v>
      </c>
      <c r="D1048" s="3">
        <v>91</v>
      </c>
      <c r="E1048" s="3">
        <v>0</v>
      </c>
      <c r="F1048" s="3">
        <v>1</v>
      </c>
      <c r="G1048" s="3">
        <v>2</v>
      </c>
      <c r="H1048" s="3">
        <v>2</v>
      </c>
      <c r="I1048" s="3">
        <v>40</v>
      </c>
      <c r="J1048" s="3">
        <v>15</v>
      </c>
      <c r="K1048" s="3">
        <v>1</v>
      </c>
      <c r="L1048" s="3">
        <v>1</v>
      </c>
      <c r="M1048" s="3">
        <v>2</v>
      </c>
      <c r="N1048" s="3">
        <v>41</v>
      </c>
      <c r="O1048" s="3">
        <v>50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2</v>
      </c>
      <c r="AK1048" s="3">
        <v>-1.1000000000000001</v>
      </c>
      <c r="AL1048" s="3">
        <v>2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v>3</v>
      </c>
      <c r="AS1048" s="3">
        <v>0</v>
      </c>
      <c r="AT1048" s="3">
        <v>0</v>
      </c>
    </row>
    <row r="1049" spans="1:46" x14ac:dyDescent="0.3">
      <c r="A1049" s="3" t="s">
        <v>47</v>
      </c>
      <c r="B1049" s="3">
        <v>2</v>
      </c>
      <c r="C1049" s="3">
        <v>5</v>
      </c>
      <c r="D1049" s="3">
        <v>92</v>
      </c>
      <c r="E1049" s="3">
        <v>0</v>
      </c>
      <c r="F1049" s="3">
        <v>1</v>
      </c>
      <c r="G1049" s="3">
        <v>2</v>
      </c>
      <c r="H1049" s="3">
        <v>2</v>
      </c>
      <c r="I1049" s="3">
        <v>40</v>
      </c>
      <c r="J1049" s="3">
        <v>30</v>
      </c>
      <c r="K1049" s="3">
        <v>1</v>
      </c>
      <c r="L1049" s="3">
        <v>2</v>
      </c>
      <c r="M1049" s="3">
        <v>2</v>
      </c>
      <c r="N1049" s="3">
        <v>41</v>
      </c>
      <c r="O1049" s="3">
        <v>51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1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</v>
      </c>
      <c r="AK1049" s="3">
        <v>-0.5</v>
      </c>
      <c r="AL1049" s="3">
        <v>3</v>
      </c>
      <c r="AM1049" s="3">
        <v>0</v>
      </c>
      <c r="AN1049" s="3">
        <v>0</v>
      </c>
      <c r="AO1049" s="3">
        <v>0</v>
      </c>
      <c r="AP1049" s="3">
        <v>0</v>
      </c>
      <c r="AQ1049" s="3">
        <v>0</v>
      </c>
      <c r="AR1049" s="3">
        <v>3</v>
      </c>
      <c r="AS1049" s="3">
        <v>0</v>
      </c>
      <c r="AT1049" s="3">
        <v>0</v>
      </c>
    </row>
    <row r="1050" spans="1:46" x14ac:dyDescent="0.3">
      <c r="A1050" s="3" t="s">
        <v>47</v>
      </c>
      <c r="B1050" s="3">
        <v>2</v>
      </c>
      <c r="C1050" s="3">
        <v>5</v>
      </c>
      <c r="D1050" s="3">
        <v>93</v>
      </c>
      <c r="E1050" s="3">
        <v>0</v>
      </c>
      <c r="F1050" s="3">
        <v>1</v>
      </c>
      <c r="G1050" s="3">
        <v>2</v>
      </c>
      <c r="H1050" s="3">
        <v>2</v>
      </c>
      <c r="I1050" s="3">
        <v>40</v>
      </c>
      <c r="J1050" s="3">
        <v>40</v>
      </c>
      <c r="K1050" s="3">
        <v>1</v>
      </c>
      <c r="L1050" s="3">
        <v>2</v>
      </c>
      <c r="M1050" s="3">
        <v>1</v>
      </c>
      <c r="N1050" s="3">
        <v>42</v>
      </c>
      <c r="O1050" s="3">
        <v>51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1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1</v>
      </c>
      <c r="AI1050" s="3">
        <v>0</v>
      </c>
      <c r="AJ1050" s="3">
        <v>2</v>
      </c>
      <c r="AK1050" s="3">
        <v>0.1</v>
      </c>
      <c r="AL1050" s="3">
        <v>2</v>
      </c>
      <c r="AM1050" s="3">
        <v>0</v>
      </c>
      <c r="AN1050" s="3">
        <v>0</v>
      </c>
      <c r="AO1050" s="3">
        <v>0</v>
      </c>
      <c r="AP1050" s="3">
        <v>0</v>
      </c>
      <c r="AQ1050" s="3">
        <v>0</v>
      </c>
      <c r="AR1050" s="3">
        <v>3</v>
      </c>
      <c r="AS1050" s="3">
        <v>0</v>
      </c>
      <c r="AT1050" s="3">
        <v>0</v>
      </c>
    </row>
    <row r="1051" spans="1:46" x14ac:dyDescent="0.3">
      <c r="A1051" s="3" t="s">
        <v>47</v>
      </c>
      <c r="B1051" s="3">
        <v>2</v>
      </c>
      <c r="C1051" s="3">
        <v>5</v>
      </c>
      <c r="D1051" s="3">
        <v>94</v>
      </c>
      <c r="E1051" s="3">
        <v>0</v>
      </c>
      <c r="F1051" s="3">
        <v>1</v>
      </c>
      <c r="G1051" s="3">
        <v>2</v>
      </c>
      <c r="H1051" s="3">
        <v>2</v>
      </c>
      <c r="I1051" s="3" t="s">
        <v>46</v>
      </c>
      <c r="J1051" s="3">
        <v>40</v>
      </c>
      <c r="K1051" s="3">
        <v>1</v>
      </c>
      <c r="L1051" s="3">
        <v>1</v>
      </c>
      <c r="M1051" s="3">
        <v>1</v>
      </c>
      <c r="N1051" s="3">
        <v>43</v>
      </c>
      <c r="O1051" s="3">
        <v>51</v>
      </c>
      <c r="P1051" s="3">
        <v>1</v>
      </c>
      <c r="Q1051" s="3">
        <v>0</v>
      </c>
      <c r="R1051" s="3">
        <v>0</v>
      </c>
      <c r="S1051" s="3">
        <v>0</v>
      </c>
      <c r="T1051" s="3">
        <v>1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1</v>
      </c>
      <c r="AI1051" s="3">
        <v>0</v>
      </c>
      <c r="AJ1051" s="3">
        <v>1</v>
      </c>
      <c r="AK1051" s="3">
        <v>-0.5</v>
      </c>
      <c r="AL1051" s="3">
        <v>1</v>
      </c>
      <c r="AM1051" s="3">
        <v>0</v>
      </c>
      <c r="AN1051" s="3">
        <v>0</v>
      </c>
      <c r="AO1051" s="3">
        <v>0</v>
      </c>
      <c r="AP1051" s="3">
        <v>0</v>
      </c>
      <c r="AQ1051" s="3">
        <v>0</v>
      </c>
      <c r="AR1051" s="3">
        <v>3</v>
      </c>
      <c r="AS1051" s="3">
        <v>0</v>
      </c>
      <c r="AT1051" s="3">
        <v>0</v>
      </c>
    </row>
    <row r="1052" spans="1:46" x14ac:dyDescent="0.3">
      <c r="A1052" s="3" t="s">
        <v>47</v>
      </c>
      <c r="B1052" s="3">
        <v>2</v>
      </c>
      <c r="C1052" s="3">
        <v>6</v>
      </c>
      <c r="D1052" s="3">
        <v>95</v>
      </c>
      <c r="E1052" s="3">
        <v>0</v>
      </c>
      <c r="F1052" s="3">
        <v>1</v>
      </c>
      <c r="G1052" s="3">
        <v>3</v>
      </c>
      <c r="H1052" s="3">
        <v>2</v>
      </c>
      <c r="I1052" s="3">
        <v>0</v>
      </c>
      <c r="J1052" s="3">
        <v>0</v>
      </c>
      <c r="K1052" s="3">
        <v>2</v>
      </c>
      <c r="L1052" s="3">
        <v>1</v>
      </c>
      <c r="M1052" s="3">
        <v>2</v>
      </c>
      <c r="N1052" s="3">
        <v>43</v>
      </c>
      <c r="O1052" s="3">
        <v>52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1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1</v>
      </c>
      <c r="AG1052" s="3">
        <v>0</v>
      </c>
      <c r="AH1052" s="3">
        <v>1</v>
      </c>
      <c r="AI1052" s="3">
        <v>0</v>
      </c>
      <c r="AJ1052" s="3">
        <v>1</v>
      </c>
      <c r="AK1052" s="3">
        <v>-0.2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1</v>
      </c>
      <c r="AR1052" s="3">
        <v>2</v>
      </c>
      <c r="AS1052" s="3">
        <v>0</v>
      </c>
      <c r="AT1052" s="3">
        <v>0</v>
      </c>
    </row>
    <row r="1053" spans="1:46" x14ac:dyDescent="0.3">
      <c r="A1053" s="3" t="s">
        <v>47</v>
      </c>
      <c r="B1053" s="3">
        <v>2</v>
      </c>
      <c r="C1053" s="3">
        <v>6</v>
      </c>
      <c r="D1053" s="3">
        <v>96</v>
      </c>
      <c r="E1053" s="3">
        <v>0</v>
      </c>
      <c r="F1053" s="3">
        <v>1</v>
      </c>
      <c r="G1053" s="3">
        <v>3</v>
      </c>
      <c r="H1053" s="3">
        <v>2</v>
      </c>
      <c r="I1053" s="3">
        <v>0</v>
      </c>
      <c r="J1053" s="3">
        <v>15</v>
      </c>
      <c r="K1053" s="3">
        <v>2</v>
      </c>
      <c r="L1053" s="3">
        <v>2</v>
      </c>
      <c r="M1053" s="3">
        <v>2</v>
      </c>
      <c r="N1053" s="3">
        <v>43</v>
      </c>
      <c r="O1053" s="3">
        <v>53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1</v>
      </c>
      <c r="AG1053" s="3">
        <v>0</v>
      </c>
      <c r="AH1053" s="3">
        <v>0</v>
      </c>
      <c r="AI1053" s="3">
        <v>0</v>
      </c>
      <c r="AJ1053" s="3">
        <v>2</v>
      </c>
      <c r="AK1053" s="3">
        <v>0.4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2</v>
      </c>
      <c r="AR1053" s="3">
        <v>2</v>
      </c>
      <c r="AS1053" s="3">
        <v>0</v>
      </c>
      <c r="AT1053" s="3">
        <v>0</v>
      </c>
    </row>
    <row r="1054" spans="1:46" x14ac:dyDescent="0.3">
      <c r="A1054" s="3" t="s">
        <v>47</v>
      </c>
      <c r="B1054" s="3">
        <v>2</v>
      </c>
      <c r="C1054" s="3">
        <v>6</v>
      </c>
      <c r="D1054" s="3">
        <v>97</v>
      </c>
      <c r="E1054" s="3">
        <v>0</v>
      </c>
      <c r="F1054" s="3">
        <v>1</v>
      </c>
      <c r="G1054" s="3">
        <v>3</v>
      </c>
      <c r="H1054" s="3">
        <v>2</v>
      </c>
      <c r="I1054" s="3">
        <v>0</v>
      </c>
      <c r="J1054" s="3">
        <v>30</v>
      </c>
      <c r="K1054" s="3">
        <v>2</v>
      </c>
      <c r="L1054" s="3">
        <v>2</v>
      </c>
      <c r="M1054" s="3">
        <v>1</v>
      </c>
      <c r="N1054" s="3">
        <v>44</v>
      </c>
      <c r="O1054" s="3">
        <v>53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1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1</v>
      </c>
      <c r="AG1054" s="3">
        <v>0</v>
      </c>
      <c r="AH1054" s="3">
        <v>0</v>
      </c>
      <c r="AI1054" s="3">
        <v>0</v>
      </c>
      <c r="AJ1054" s="3">
        <v>2</v>
      </c>
      <c r="AK1054" s="3">
        <v>1</v>
      </c>
      <c r="AL1054" s="3">
        <v>0</v>
      </c>
      <c r="AM1054" s="3">
        <v>0</v>
      </c>
      <c r="AN1054" s="3">
        <v>0</v>
      </c>
      <c r="AO1054" s="3">
        <v>0</v>
      </c>
      <c r="AP1054" s="3">
        <v>0</v>
      </c>
      <c r="AQ1054" s="3">
        <v>3</v>
      </c>
      <c r="AR1054" s="3">
        <v>3</v>
      </c>
      <c r="AS1054" s="3">
        <v>0</v>
      </c>
      <c r="AT1054" s="3">
        <v>0</v>
      </c>
    </row>
    <row r="1055" spans="1:46" x14ac:dyDescent="0.3">
      <c r="A1055" s="3" t="s">
        <v>47</v>
      </c>
      <c r="B1055" s="3">
        <v>2</v>
      </c>
      <c r="C1055" s="3">
        <v>6</v>
      </c>
      <c r="D1055" s="3">
        <v>98</v>
      </c>
      <c r="E1055" s="3">
        <v>0</v>
      </c>
      <c r="F1055" s="3">
        <v>1</v>
      </c>
      <c r="G1055" s="3">
        <v>3</v>
      </c>
      <c r="H1055" s="3">
        <v>2</v>
      </c>
      <c r="I1055" s="3">
        <v>15</v>
      </c>
      <c r="J1055" s="3">
        <v>30</v>
      </c>
      <c r="K1055" s="3">
        <v>2</v>
      </c>
      <c r="L1055" s="3">
        <v>2</v>
      </c>
      <c r="M1055" s="3">
        <v>1</v>
      </c>
      <c r="N1055" s="3">
        <v>45</v>
      </c>
      <c r="O1055" s="3">
        <v>53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0.4</v>
      </c>
      <c r="AL1055" s="3">
        <v>0</v>
      </c>
      <c r="AM1055" s="3">
        <v>0</v>
      </c>
      <c r="AN1055" s="3">
        <v>0</v>
      </c>
      <c r="AO1055" s="3">
        <v>0</v>
      </c>
      <c r="AP1055" s="3">
        <v>0</v>
      </c>
      <c r="AQ1055" s="3">
        <v>3</v>
      </c>
      <c r="AR1055" s="3">
        <v>2</v>
      </c>
      <c r="AS1055" s="3">
        <v>0</v>
      </c>
      <c r="AT1055" s="3">
        <v>0</v>
      </c>
    </row>
    <row r="1056" spans="1:46" x14ac:dyDescent="0.3">
      <c r="A1056" s="3" t="s">
        <v>47</v>
      </c>
      <c r="B1056" s="3">
        <v>2</v>
      </c>
      <c r="C1056" s="3">
        <v>6</v>
      </c>
      <c r="D1056" s="3">
        <v>99</v>
      </c>
      <c r="E1056" s="3">
        <v>0</v>
      </c>
      <c r="F1056" s="3">
        <v>1</v>
      </c>
      <c r="G1056" s="3">
        <v>3</v>
      </c>
      <c r="H1056" s="3">
        <v>2</v>
      </c>
      <c r="I1056" s="3">
        <v>30</v>
      </c>
      <c r="J1056" s="3">
        <v>30</v>
      </c>
      <c r="K1056" s="3">
        <v>2</v>
      </c>
      <c r="L1056" s="3">
        <v>1</v>
      </c>
      <c r="M1056" s="3">
        <v>2</v>
      </c>
      <c r="N1056" s="3">
        <v>45</v>
      </c>
      <c r="O1056" s="3">
        <v>54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-0.2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3</v>
      </c>
      <c r="AR1056" s="3">
        <v>1</v>
      </c>
      <c r="AS1056" s="3">
        <v>-1</v>
      </c>
      <c r="AT1056" s="3">
        <v>-1</v>
      </c>
    </row>
    <row r="1057" spans="1:46" x14ac:dyDescent="0.3">
      <c r="A1057" s="3" t="s">
        <v>47</v>
      </c>
      <c r="B1057" s="3">
        <v>2</v>
      </c>
      <c r="C1057" s="3">
        <v>6</v>
      </c>
      <c r="D1057" s="3">
        <v>100</v>
      </c>
      <c r="E1057" s="3">
        <v>0</v>
      </c>
      <c r="F1057" s="3">
        <v>1</v>
      </c>
      <c r="G1057" s="3">
        <v>3</v>
      </c>
      <c r="H1057" s="3">
        <v>2</v>
      </c>
      <c r="I1057" s="3">
        <v>30</v>
      </c>
      <c r="J1057" s="3">
        <v>40</v>
      </c>
      <c r="K1057" s="3">
        <v>2</v>
      </c>
      <c r="L1057" s="3">
        <v>2</v>
      </c>
      <c r="M1057" s="3">
        <v>1</v>
      </c>
      <c r="N1057" s="3">
        <v>46</v>
      </c>
      <c r="O1057" s="3">
        <v>54</v>
      </c>
      <c r="P1057" s="3">
        <v>0</v>
      </c>
      <c r="Q1057" s="3">
        <v>0</v>
      </c>
      <c r="R1057" s="3">
        <v>0</v>
      </c>
      <c r="S1057" s="3">
        <v>0</v>
      </c>
      <c r="T1057" s="3">
        <v>1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0.4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3</v>
      </c>
      <c r="AR1057" s="3">
        <v>2</v>
      </c>
      <c r="AS1057" s="3">
        <v>0</v>
      </c>
      <c r="AT1057" s="3">
        <v>1</v>
      </c>
    </row>
    <row r="1058" spans="1:46" x14ac:dyDescent="0.3">
      <c r="A1058" s="3" t="s">
        <v>47</v>
      </c>
      <c r="B1058" s="3">
        <v>2</v>
      </c>
      <c r="C1058" s="3">
        <v>6</v>
      </c>
      <c r="D1058" s="3">
        <v>101</v>
      </c>
      <c r="E1058" s="3">
        <v>0</v>
      </c>
      <c r="F1058" s="3">
        <v>1</v>
      </c>
      <c r="G1058" s="3">
        <v>3</v>
      </c>
      <c r="H1058" s="3">
        <v>2</v>
      </c>
      <c r="I1058" s="3">
        <v>40</v>
      </c>
      <c r="J1058" s="3">
        <v>40</v>
      </c>
      <c r="K1058" s="3">
        <v>2</v>
      </c>
      <c r="L1058" s="3">
        <v>1</v>
      </c>
      <c r="M1058" s="3">
        <v>1</v>
      </c>
      <c r="N1058" s="3">
        <v>47</v>
      </c>
      <c r="O1058" s="3">
        <v>54</v>
      </c>
      <c r="P1058" s="3">
        <v>0</v>
      </c>
      <c r="Q1058" s="3">
        <v>0</v>
      </c>
      <c r="R1058" s="3">
        <v>0</v>
      </c>
      <c r="S1058" s="3">
        <v>0</v>
      </c>
      <c r="T1058" s="3">
        <v>1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-0.2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3</v>
      </c>
      <c r="AR1058" s="3">
        <v>2</v>
      </c>
      <c r="AS1058" s="3">
        <v>0</v>
      </c>
      <c r="AT1058" s="3">
        <v>0</v>
      </c>
    </row>
    <row r="1059" spans="1:46" x14ac:dyDescent="0.3">
      <c r="A1059" s="3" t="s">
        <v>47</v>
      </c>
      <c r="B1059" s="3">
        <v>2</v>
      </c>
      <c r="C1059" s="3">
        <v>6</v>
      </c>
      <c r="D1059" s="3">
        <v>102</v>
      </c>
      <c r="E1059" s="3">
        <v>0</v>
      </c>
      <c r="F1059" s="3">
        <v>1</v>
      </c>
      <c r="G1059" s="3">
        <v>3</v>
      </c>
      <c r="H1059" s="3">
        <v>2</v>
      </c>
      <c r="I1059" s="3" t="s">
        <v>46</v>
      </c>
      <c r="J1059" s="3">
        <v>40</v>
      </c>
      <c r="K1059" s="3">
        <v>2</v>
      </c>
      <c r="L1059" s="3">
        <v>2</v>
      </c>
      <c r="M1059" s="3">
        <v>2</v>
      </c>
      <c r="N1059" s="3">
        <v>47</v>
      </c>
      <c r="O1059" s="3">
        <v>55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</v>
      </c>
      <c r="AB1059" s="3">
        <v>1</v>
      </c>
      <c r="AC1059" s="3">
        <v>0</v>
      </c>
      <c r="AD1059" s="3">
        <v>0</v>
      </c>
      <c r="AE1059" s="3">
        <v>0</v>
      </c>
      <c r="AF1059" s="3">
        <v>1</v>
      </c>
      <c r="AG1059" s="3">
        <v>0</v>
      </c>
      <c r="AH1059" s="3">
        <v>0</v>
      </c>
      <c r="AI1059" s="3">
        <v>1</v>
      </c>
      <c r="AJ1059" s="3">
        <v>1</v>
      </c>
      <c r="AK1059" s="3">
        <v>-0.8</v>
      </c>
      <c r="AL1059" s="3">
        <v>1</v>
      </c>
      <c r="AM1059" s="3">
        <v>0</v>
      </c>
      <c r="AN1059" s="3">
        <v>0</v>
      </c>
      <c r="AO1059" s="3">
        <v>0</v>
      </c>
      <c r="AP1059" s="3">
        <v>0</v>
      </c>
      <c r="AQ1059" s="3">
        <v>3</v>
      </c>
      <c r="AR1059" s="3">
        <v>2</v>
      </c>
      <c r="AS1059" s="3">
        <v>0</v>
      </c>
      <c r="AT1059" s="3">
        <v>0</v>
      </c>
    </row>
    <row r="1060" spans="1:46" x14ac:dyDescent="0.3">
      <c r="A1060" s="3" t="s">
        <v>47</v>
      </c>
      <c r="B1060" s="3">
        <v>2</v>
      </c>
      <c r="C1060" s="3">
        <v>6</v>
      </c>
      <c r="D1060" s="3">
        <v>103</v>
      </c>
      <c r="E1060" s="3">
        <v>0</v>
      </c>
      <c r="F1060" s="3">
        <v>1</v>
      </c>
      <c r="G1060" s="3">
        <v>3</v>
      </c>
      <c r="H1060" s="3">
        <v>2</v>
      </c>
      <c r="I1060" s="3">
        <v>40</v>
      </c>
      <c r="J1060" s="3">
        <v>40</v>
      </c>
      <c r="K1060" s="3">
        <v>2</v>
      </c>
      <c r="L1060" s="3">
        <v>1</v>
      </c>
      <c r="M1060" s="3">
        <v>1</v>
      </c>
      <c r="N1060" s="3">
        <v>48</v>
      </c>
      <c r="O1060" s="3">
        <v>55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1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1</v>
      </c>
      <c r="AG1060" s="3">
        <v>0</v>
      </c>
      <c r="AH1060" s="3">
        <v>1</v>
      </c>
      <c r="AI1060" s="3">
        <v>1</v>
      </c>
      <c r="AJ1060" s="3">
        <v>1</v>
      </c>
      <c r="AK1060" s="3">
        <v>-0.2</v>
      </c>
      <c r="AL1060" s="3">
        <v>1</v>
      </c>
      <c r="AM1060" s="3">
        <v>0</v>
      </c>
      <c r="AN1060" s="3">
        <v>0</v>
      </c>
      <c r="AO1060" s="3">
        <v>0</v>
      </c>
      <c r="AP1060" s="3">
        <v>0</v>
      </c>
      <c r="AQ1060" s="3">
        <v>3</v>
      </c>
      <c r="AR1060" s="3">
        <v>2</v>
      </c>
      <c r="AS1060" s="3">
        <v>0</v>
      </c>
      <c r="AT1060" s="3">
        <v>0</v>
      </c>
    </row>
    <row r="1061" spans="1:46" x14ac:dyDescent="0.3">
      <c r="A1061" s="3" t="s">
        <v>47</v>
      </c>
      <c r="B1061" s="3">
        <v>2</v>
      </c>
      <c r="C1061" s="3">
        <v>6</v>
      </c>
      <c r="D1061" s="3">
        <v>104</v>
      </c>
      <c r="E1061" s="3">
        <v>0</v>
      </c>
      <c r="F1061" s="3">
        <v>1</v>
      </c>
      <c r="G1061" s="3">
        <v>3</v>
      </c>
      <c r="H1061" s="3">
        <v>2</v>
      </c>
      <c r="I1061" s="3" t="s">
        <v>46</v>
      </c>
      <c r="J1061" s="3">
        <v>40</v>
      </c>
      <c r="K1061" s="3">
        <v>2</v>
      </c>
      <c r="L1061" s="3">
        <v>1</v>
      </c>
      <c r="M1061" s="3">
        <v>2</v>
      </c>
      <c r="N1061" s="3">
        <v>48</v>
      </c>
      <c r="O1061" s="3">
        <v>56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1</v>
      </c>
      <c r="AC1061" s="3">
        <v>0</v>
      </c>
      <c r="AD1061" s="3">
        <v>0</v>
      </c>
      <c r="AE1061" s="3">
        <v>0</v>
      </c>
      <c r="AF1061" s="3">
        <v>1</v>
      </c>
      <c r="AG1061" s="3">
        <v>0</v>
      </c>
      <c r="AH1061" s="3">
        <v>1</v>
      </c>
      <c r="AI1061" s="3">
        <v>1</v>
      </c>
      <c r="AJ1061" s="3">
        <v>2</v>
      </c>
      <c r="AK1061" s="3">
        <v>-0.8</v>
      </c>
      <c r="AL1061" s="3">
        <v>2</v>
      </c>
      <c r="AM1061" s="3">
        <v>0</v>
      </c>
      <c r="AN1061" s="3">
        <v>0</v>
      </c>
      <c r="AO1061" s="3">
        <v>0</v>
      </c>
      <c r="AP1061" s="3">
        <v>0</v>
      </c>
      <c r="AQ1061" s="3">
        <v>3</v>
      </c>
      <c r="AR1061" s="3">
        <v>2</v>
      </c>
      <c r="AS1061" s="3">
        <v>0</v>
      </c>
      <c r="AT1061" s="3">
        <v>0</v>
      </c>
    </row>
    <row r="1062" spans="1:46" x14ac:dyDescent="0.3">
      <c r="A1062" s="3" t="s">
        <v>47</v>
      </c>
      <c r="B1062" s="3">
        <v>2</v>
      </c>
      <c r="C1062" s="3">
        <v>6</v>
      </c>
      <c r="D1062" s="3">
        <v>105</v>
      </c>
      <c r="E1062" s="3">
        <v>0</v>
      </c>
      <c r="F1062" s="3">
        <v>1</v>
      </c>
      <c r="G1062" s="3">
        <v>3</v>
      </c>
      <c r="H1062" s="3">
        <v>2</v>
      </c>
      <c r="I1062" s="3">
        <v>40</v>
      </c>
      <c r="J1062" s="3">
        <v>40</v>
      </c>
      <c r="K1062" s="3">
        <v>2</v>
      </c>
      <c r="L1062" s="3">
        <v>1</v>
      </c>
      <c r="M1062" s="3">
        <v>1</v>
      </c>
      <c r="N1062" s="3">
        <v>49</v>
      </c>
      <c r="O1062" s="3">
        <v>56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1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1</v>
      </c>
      <c r="AG1062" s="3">
        <v>0</v>
      </c>
      <c r="AH1062" s="3">
        <v>2</v>
      </c>
      <c r="AI1062" s="3">
        <v>0</v>
      </c>
      <c r="AJ1062" s="3">
        <v>1</v>
      </c>
      <c r="AK1062" s="3">
        <v>-0.2</v>
      </c>
      <c r="AL1062" s="3">
        <v>1</v>
      </c>
      <c r="AM1062" s="3">
        <v>0</v>
      </c>
      <c r="AN1062" s="3">
        <v>0</v>
      </c>
      <c r="AO1062" s="3">
        <v>0</v>
      </c>
      <c r="AP1062" s="3">
        <v>0</v>
      </c>
      <c r="AQ1062" s="3">
        <v>3</v>
      </c>
      <c r="AR1062" s="3">
        <v>1</v>
      </c>
      <c r="AS1062" s="3">
        <v>-1</v>
      </c>
      <c r="AT1062" s="3">
        <v>-1</v>
      </c>
    </row>
    <row r="1063" spans="1:46" x14ac:dyDescent="0.3">
      <c r="A1063" s="3" t="s">
        <v>47</v>
      </c>
      <c r="B1063" s="3">
        <v>2</v>
      </c>
      <c r="C1063" s="3">
        <v>6</v>
      </c>
      <c r="D1063" s="3">
        <v>106</v>
      </c>
      <c r="E1063" s="3">
        <v>0</v>
      </c>
      <c r="F1063" s="3">
        <v>1</v>
      </c>
      <c r="G1063" s="3">
        <v>3</v>
      </c>
      <c r="H1063" s="3">
        <v>2</v>
      </c>
      <c r="I1063" s="3" t="s">
        <v>46</v>
      </c>
      <c r="J1063" s="3">
        <v>40</v>
      </c>
      <c r="K1063" s="3">
        <v>2</v>
      </c>
      <c r="L1063" s="3">
        <v>2</v>
      </c>
      <c r="M1063" s="3">
        <v>1</v>
      </c>
      <c r="N1063" s="3">
        <v>50</v>
      </c>
      <c r="O1063" s="3">
        <v>56</v>
      </c>
      <c r="P1063" s="3">
        <v>1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1</v>
      </c>
      <c r="Z1063" s="3">
        <v>0</v>
      </c>
      <c r="AA1063" s="3">
        <v>0</v>
      </c>
      <c r="AB1063" s="3">
        <v>1</v>
      </c>
      <c r="AC1063" s="3">
        <v>0</v>
      </c>
      <c r="AD1063" s="3">
        <v>1</v>
      </c>
      <c r="AE1063" s="3">
        <v>0</v>
      </c>
      <c r="AF1063" s="3">
        <v>1</v>
      </c>
      <c r="AG1063" s="3">
        <v>0</v>
      </c>
      <c r="AH1063" s="3">
        <v>2</v>
      </c>
      <c r="AI1063" s="3">
        <v>0</v>
      </c>
      <c r="AJ1063" s="3">
        <v>1</v>
      </c>
      <c r="AK1063" s="3">
        <v>-0.8</v>
      </c>
      <c r="AL1063" s="3">
        <v>1</v>
      </c>
      <c r="AM1063" s="3">
        <v>0</v>
      </c>
      <c r="AN1063" s="3">
        <v>0</v>
      </c>
      <c r="AO1063" s="3">
        <v>0</v>
      </c>
      <c r="AP1063" s="3">
        <v>0</v>
      </c>
      <c r="AQ1063" s="3">
        <v>3</v>
      </c>
      <c r="AR1063" s="3">
        <v>1</v>
      </c>
      <c r="AS1063" s="3">
        <v>-1</v>
      </c>
      <c r="AT1063" s="3">
        <v>0</v>
      </c>
    </row>
    <row r="1064" spans="1:46" x14ac:dyDescent="0.3">
      <c r="A1064" s="3" t="s">
        <v>47</v>
      </c>
      <c r="B1064" s="3">
        <v>2</v>
      </c>
      <c r="C1064" s="3">
        <v>7</v>
      </c>
      <c r="D1064" s="3">
        <v>107</v>
      </c>
      <c r="E1064" s="3">
        <v>0</v>
      </c>
      <c r="F1064" s="3">
        <v>1</v>
      </c>
      <c r="G1064" s="3">
        <v>4</v>
      </c>
      <c r="H1064" s="3">
        <v>2</v>
      </c>
      <c r="I1064" s="3">
        <v>0</v>
      </c>
      <c r="J1064" s="3">
        <v>0</v>
      </c>
      <c r="K1064" s="3">
        <v>1</v>
      </c>
      <c r="L1064" s="3">
        <v>1</v>
      </c>
      <c r="M1064" s="3">
        <v>1</v>
      </c>
      <c r="N1064" s="3">
        <v>51</v>
      </c>
      <c r="O1064" s="3">
        <v>56</v>
      </c>
      <c r="P1064" s="3">
        <v>0</v>
      </c>
      <c r="Q1064" s="3">
        <v>0</v>
      </c>
      <c r="R1064" s="3">
        <v>0</v>
      </c>
      <c r="S1064" s="3">
        <v>0</v>
      </c>
      <c r="T1064" s="3">
        <v>1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2</v>
      </c>
      <c r="AI1064" s="3">
        <v>0</v>
      </c>
      <c r="AJ1064" s="3">
        <v>0</v>
      </c>
      <c r="AK1064" s="3">
        <v>-0.5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2</v>
      </c>
      <c r="AR1064" s="3">
        <v>0</v>
      </c>
      <c r="AS1064" s="3">
        <v>-1</v>
      </c>
      <c r="AT1064" s="3">
        <v>0</v>
      </c>
    </row>
    <row r="1065" spans="1:46" x14ac:dyDescent="0.3">
      <c r="A1065" s="3" t="s">
        <v>47</v>
      </c>
      <c r="B1065" s="3">
        <v>2</v>
      </c>
      <c r="C1065" s="3">
        <v>7</v>
      </c>
      <c r="D1065" s="3">
        <v>108</v>
      </c>
      <c r="E1065" s="3">
        <v>0</v>
      </c>
      <c r="F1065" s="3">
        <v>1</v>
      </c>
      <c r="G1065" s="3">
        <v>4</v>
      </c>
      <c r="H1065" s="3">
        <v>2</v>
      </c>
      <c r="I1065" s="3">
        <v>15</v>
      </c>
      <c r="J1065" s="3">
        <v>0</v>
      </c>
      <c r="K1065" s="3">
        <v>1</v>
      </c>
      <c r="L1065" s="3">
        <v>1</v>
      </c>
      <c r="M1065" s="3">
        <v>1</v>
      </c>
      <c r="N1065" s="3">
        <v>52</v>
      </c>
      <c r="O1065" s="3">
        <v>56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1</v>
      </c>
      <c r="AI1065" s="3">
        <v>0</v>
      </c>
      <c r="AJ1065" s="3">
        <v>0</v>
      </c>
      <c r="AK1065" s="3">
        <v>-1.1000000000000001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1</v>
      </c>
      <c r="AR1065" s="3">
        <v>1</v>
      </c>
      <c r="AS1065" s="3">
        <v>-1</v>
      </c>
      <c r="AT1065" s="3">
        <v>0</v>
      </c>
    </row>
    <row r="1066" spans="1:46" x14ac:dyDescent="0.3">
      <c r="A1066" s="3" t="s">
        <v>47</v>
      </c>
      <c r="B1066" s="3">
        <v>2</v>
      </c>
      <c r="C1066" s="3">
        <v>7</v>
      </c>
      <c r="D1066" s="3">
        <v>109</v>
      </c>
      <c r="E1066" s="3">
        <v>0</v>
      </c>
      <c r="F1066" s="3">
        <v>1</v>
      </c>
      <c r="G1066" s="3">
        <v>4</v>
      </c>
      <c r="H1066" s="3">
        <v>2</v>
      </c>
      <c r="I1066" s="3">
        <v>30</v>
      </c>
      <c r="J1066" s="3">
        <v>0</v>
      </c>
      <c r="K1066" s="3">
        <v>1</v>
      </c>
      <c r="L1066" s="3">
        <v>1</v>
      </c>
      <c r="M1066" s="3">
        <v>1</v>
      </c>
      <c r="N1066" s="3">
        <v>53</v>
      </c>
      <c r="O1066" s="3">
        <v>56</v>
      </c>
      <c r="P1066" s="3">
        <v>0</v>
      </c>
      <c r="Q1066" s="3">
        <v>0</v>
      </c>
      <c r="R1066" s="3">
        <v>0</v>
      </c>
      <c r="S1066" s="3">
        <v>0</v>
      </c>
      <c r="T1066" s="3">
        <v>1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1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-1.7</v>
      </c>
      <c r="AL1066" s="3">
        <v>0</v>
      </c>
      <c r="AM1066" s="3">
        <v>0</v>
      </c>
      <c r="AN1066" s="3">
        <v>0</v>
      </c>
      <c r="AO1066" s="3">
        <v>0</v>
      </c>
      <c r="AP1066" s="3">
        <v>0</v>
      </c>
      <c r="AQ1066" s="3">
        <v>0</v>
      </c>
      <c r="AR1066" s="3">
        <v>2</v>
      </c>
      <c r="AS1066" s="3">
        <v>0</v>
      </c>
      <c r="AT1066" s="3">
        <v>1</v>
      </c>
    </row>
    <row r="1067" spans="1:46" x14ac:dyDescent="0.3">
      <c r="A1067" s="3" t="s">
        <v>47</v>
      </c>
      <c r="B1067" s="3">
        <v>2</v>
      </c>
      <c r="C1067" s="3">
        <v>7</v>
      </c>
      <c r="D1067" s="3">
        <v>110</v>
      </c>
      <c r="E1067" s="3">
        <v>0</v>
      </c>
      <c r="F1067" s="3">
        <v>1</v>
      </c>
      <c r="G1067" s="3">
        <v>4</v>
      </c>
      <c r="H1067" s="3">
        <v>2</v>
      </c>
      <c r="I1067" s="3">
        <v>40</v>
      </c>
      <c r="J1067" s="3">
        <v>0</v>
      </c>
      <c r="K1067" s="3">
        <v>1</v>
      </c>
      <c r="L1067" s="3">
        <v>1</v>
      </c>
      <c r="M1067" s="3">
        <v>2</v>
      </c>
      <c r="N1067" s="3">
        <v>53</v>
      </c>
      <c r="O1067" s="3">
        <v>57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1</v>
      </c>
      <c r="AK1067" s="3">
        <v>-2.2999999999999998</v>
      </c>
      <c r="AL1067" s="3">
        <v>1</v>
      </c>
      <c r="AM1067" s="3">
        <v>0</v>
      </c>
      <c r="AN1067" s="3">
        <v>0</v>
      </c>
      <c r="AO1067" s="3">
        <v>0</v>
      </c>
      <c r="AP1067" s="3">
        <v>0</v>
      </c>
      <c r="AQ1067" s="3">
        <v>0</v>
      </c>
      <c r="AR1067" s="3">
        <v>3</v>
      </c>
      <c r="AS1067" s="3">
        <v>0</v>
      </c>
      <c r="AT1067" s="3">
        <v>0</v>
      </c>
    </row>
    <row r="1068" spans="1:46" x14ac:dyDescent="0.3">
      <c r="A1068" s="3" t="s">
        <v>47</v>
      </c>
      <c r="B1068" s="3">
        <v>2</v>
      </c>
      <c r="C1068" s="3">
        <v>7</v>
      </c>
      <c r="D1068" s="3">
        <v>111</v>
      </c>
      <c r="E1068" s="3">
        <v>0</v>
      </c>
      <c r="F1068" s="3">
        <v>1</v>
      </c>
      <c r="G1068" s="3">
        <v>4</v>
      </c>
      <c r="H1068" s="3">
        <v>2</v>
      </c>
      <c r="I1068" s="3">
        <v>40</v>
      </c>
      <c r="J1068" s="3">
        <v>15</v>
      </c>
      <c r="K1068" s="3">
        <v>1</v>
      </c>
      <c r="L1068" s="3">
        <v>1</v>
      </c>
      <c r="M1068" s="3">
        <v>2</v>
      </c>
      <c r="N1068" s="3">
        <v>53</v>
      </c>
      <c r="O1068" s="3">
        <v>58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2</v>
      </c>
      <c r="AK1068" s="3">
        <v>-1.7</v>
      </c>
      <c r="AL1068" s="3">
        <v>2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v>4</v>
      </c>
      <c r="AS1068" s="3">
        <v>1</v>
      </c>
      <c r="AT1068" s="3">
        <v>1</v>
      </c>
    </row>
    <row r="1069" spans="1:46" x14ac:dyDescent="0.3">
      <c r="A1069" s="3" t="s">
        <v>47</v>
      </c>
      <c r="B1069" s="3">
        <v>2</v>
      </c>
      <c r="C1069" s="3">
        <v>7</v>
      </c>
      <c r="D1069" s="3">
        <v>112</v>
      </c>
      <c r="E1069" s="3">
        <v>0</v>
      </c>
      <c r="F1069" s="3">
        <v>1</v>
      </c>
      <c r="G1069" s="3">
        <v>4</v>
      </c>
      <c r="H1069" s="3">
        <v>2</v>
      </c>
      <c r="I1069" s="3">
        <v>40</v>
      </c>
      <c r="J1069" s="3">
        <v>30</v>
      </c>
      <c r="K1069" s="3">
        <v>1</v>
      </c>
      <c r="L1069" s="3">
        <v>1</v>
      </c>
      <c r="M1069" s="3">
        <v>2</v>
      </c>
      <c r="N1069" s="3">
        <v>53</v>
      </c>
      <c r="O1069" s="3">
        <v>59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1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</v>
      </c>
      <c r="AK1069" s="3">
        <v>-1.1000000000000001</v>
      </c>
      <c r="AL1069" s="3">
        <v>3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v>5</v>
      </c>
      <c r="AS1069" s="3">
        <v>1</v>
      </c>
      <c r="AT1069" s="3">
        <v>0</v>
      </c>
    </row>
    <row r="1070" spans="1:46" x14ac:dyDescent="0.3">
      <c r="A1070" s="3" t="s">
        <v>47</v>
      </c>
      <c r="B1070" s="3">
        <v>2</v>
      </c>
      <c r="C1070" s="3">
        <v>7</v>
      </c>
      <c r="D1070" s="3">
        <v>113</v>
      </c>
      <c r="E1070" s="3">
        <v>0</v>
      </c>
      <c r="F1070" s="3">
        <v>1</v>
      </c>
      <c r="G1070" s="3">
        <v>4</v>
      </c>
      <c r="H1070" s="3">
        <v>2</v>
      </c>
      <c r="I1070" s="3">
        <v>40</v>
      </c>
      <c r="J1070" s="3">
        <v>40</v>
      </c>
      <c r="K1070" s="3">
        <v>1</v>
      </c>
      <c r="L1070" s="3">
        <v>1</v>
      </c>
      <c r="M1070" s="3">
        <v>2</v>
      </c>
      <c r="N1070" s="3">
        <v>53</v>
      </c>
      <c r="O1070" s="3">
        <v>60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3</v>
      </c>
      <c r="AK1070" s="3">
        <v>-0.5</v>
      </c>
      <c r="AL1070" s="3">
        <v>3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5</v>
      </c>
      <c r="AS1070" s="3">
        <v>1</v>
      </c>
      <c r="AT1070" s="3">
        <v>0</v>
      </c>
    </row>
    <row r="1071" spans="1:46" x14ac:dyDescent="0.3">
      <c r="A1071" s="3" t="s">
        <v>47</v>
      </c>
      <c r="B1071" s="3">
        <v>2</v>
      </c>
      <c r="C1071" s="3">
        <v>7</v>
      </c>
      <c r="D1071" s="3">
        <v>114</v>
      </c>
      <c r="E1071" s="3">
        <v>0</v>
      </c>
      <c r="F1071" s="3">
        <v>1</v>
      </c>
      <c r="G1071" s="3">
        <v>4</v>
      </c>
      <c r="H1071" s="3">
        <v>2</v>
      </c>
      <c r="I1071" s="3">
        <v>40</v>
      </c>
      <c r="J1071" s="3" t="s">
        <v>46</v>
      </c>
      <c r="K1071" s="3">
        <v>1</v>
      </c>
      <c r="L1071" s="3">
        <v>1</v>
      </c>
      <c r="M1071" s="3">
        <v>2</v>
      </c>
      <c r="N1071" s="3">
        <v>53</v>
      </c>
      <c r="O1071" s="3">
        <v>61</v>
      </c>
      <c r="P1071" s="3">
        <v>2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1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</v>
      </c>
      <c r="AE1071" s="3">
        <v>1</v>
      </c>
      <c r="AF1071" s="3">
        <v>0</v>
      </c>
      <c r="AG1071" s="3">
        <v>0</v>
      </c>
      <c r="AH1071" s="3">
        <v>0</v>
      </c>
      <c r="AI1071" s="3">
        <v>0</v>
      </c>
      <c r="AJ1071" s="3">
        <v>3</v>
      </c>
      <c r="AK1071" s="3">
        <v>0.1</v>
      </c>
      <c r="AL1071" s="3">
        <v>3</v>
      </c>
      <c r="AM1071" s="3">
        <v>0</v>
      </c>
      <c r="AN1071" s="3">
        <v>1</v>
      </c>
      <c r="AO1071" s="3">
        <v>0</v>
      </c>
      <c r="AP1071" s="3">
        <v>0</v>
      </c>
      <c r="AQ1071" s="3">
        <v>0</v>
      </c>
      <c r="AR1071" s="3">
        <v>5</v>
      </c>
      <c r="AS1071" s="3">
        <v>1</v>
      </c>
      <c r="AT1071" s="3">
        <v>0</v>
      </c>
    </row>
    <row r="1072" spans="1:46" x14ac:dyDescent="0.3">
      <c r="A1072" s="3" t="s">
        <v>47</v>
      </c>
      <c r="B1072" s="3">
        <v>2</v>
      </c>
      <c r="C1072" s="3">
        <v>8</v>
      </c>
      <c r="D1072" s="3">
        <v>115</v>
      </c>
      <c r="E1072" s="3">
        <v>0</v>
      </c>
      <c r="F1072" s="3">
        <v>1</v>
      </c>
      <c r="G1072" s="3">
        <v>4</v>
      </c>
      <c r="H1072" s="3">
        <v>3</v>
      </c>
      <c r="I1072" s="3">
        <v>0</v>
      </c>
      <c r="J1072" s="3">
        <v>0</v>
      </c>
      <c r="K1072" s="3">
        <v>2</v>
      </c>
      <c r="L1072" s="3">
        <v>1</v>
      </c>
      <c r="M1072" s="3">
        <v>2</v>
      </c>
      <c r="N1072" s="3">
        <v>53</v>
      </c>
      <c r="O1072" s="3">
        <v>62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1</v>
      </c>
      <c r="AG1072" s="3">
        <v>0</v>
      </c>
      <c r="AH1072" s="3">
        <v>0</v>
      </c>
      <c r="AI1072" s="3">
        <v>0</v>
      </c>
      <c r="AJ1072" s="3">
        <v>3</v>
      </c>
      <c r="AK1072" s="3">
        <v>-0.2</v>
      </c>
      <c r="AL1072" s="3">
        <v>2</v>
      </c>
      <c r="AM1072" s="3">
        <v>0</v>
      </c>
      <c r="AN1072" s="3">
        <v>1</v>
      </c>
      <c r="AO1072" s="3">
        <v>0</v>
      </c>
      <c r="AP1072" s="3">
        <v>0</v>
      </c>
      <c r="AQ1072" s="3">
        <v>1</v>
      </c>
      <c r="AR1072" s="3">
        <v>5</v>
      </c>
      <c r="AS1072" s="3">
        <v>1</v>
      </c>
      <c r="AT1072" s="3">
        <v>0</v>
      </c>
    </row>
    <row r="1073" spans="1:46" x14ac:dyDescent="0.3">
      <c r="A1073" s="3" t="s">
        <v>47</v>
      </c>
      <c r="B1073" s="3">
        <v>2</v>
      </c>
      <c r="C1073" s="3">
        <v>8</v>
      </c>
      <c r="D1073" s="3">
        <v>116</v>
      </c>
      <c r="E1073" s="3">
        <v>0</v>
      </c>
      <c r="F1073" s="3">
        <v>1</v>
      </c>
      <c r="G1073" s="3">
        <v>4</v>
      </c>
      <c r="H1073" s="3">
        <v>3</v>
      </c>
      <c r="I1073" s="3">
        <v>0</v>
      </c>
      <c r="J1073" s="3">
        <v>15</v>
      </c>
      <c r="K1073" s="3">
        <v>2</v>
      </c>
      <c r="L1073" s="3">
        <v>2</v>
      </c>
      <c r="M1073" s="3">
        <v>2</v>
      </c>
      <c r="N1073" s="3">
        <v>53</v>
      </c>
      <c r="O1073" s="3">
        <v>63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1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1</v>
      </c>
      <c r="AG1073" s="3">
        <v>0</v>
      </c>
      <c r="AH1073" s="3">
        <v>0</v>
      </c>
      <c r="AI1073" s="3">
        <v>0</v>
      </c>
      <c r="AJ1073" s="3">
        <v>3</v>
      </c>
      <c r="AK1073" s="3">
        <v>0.4</v>
      </c>
      <c r="AL1073" s="3">
        <v>1</v>
      </c>
      <c r="AM1073" s="3">
        <v>0</v>
      </c>
      <c r="AN1073" s="3">
        <v>1</v>
      </c>
      <c r="AO1073" s="3">
        <v>0</v>
      </c>
      <c r="AP1073" s="3">
        <v>0</v>
      </c>
      <c r="AQ1073" s="3">
        <v>2</v>
      </c>
      <c r="AR1073" s="3">
        <v>5</v>
      </c>
      <c r="AS1073" s="3">
        <v>1</v>
      </c>
      <c r="AT1073" s="3">
        <v>0</v>
      </c>
    </row>
    <row r="1074" spans="1:46" x14ac:dyDescent="0.3">
      <c r="A1074" s="3" t="s">
        <v>47</v>
      </c>
      <c r="B1074" s="3">
        <v>2</v>
      </c>
      <c r="C1074" s="3">
        <v>8</v>
      </c>
      <c r="D1074" s="3">
        <v>117</v>
      </c>
      <c r="E1074" s="3">
        <v>0</v>
      </c>
      <c r="F1074" s="3">
        <v>1</v>
      </c>
      <c r="G1074" s="3">
        <v>4</v>
      </c>
      <c r="H1074" s="3">
        <v>3</v>
      </c>
      <c r="I1074" s="3">
        <v>0</v>
      </c>
      <c r="J1074" s="3">
        <v>30</v>
      </c>
      <c r="K1074" s="3">
        <v>2</v>
      </c>
      <c r="L1074" s="3">
        <v>1</v>
      </c>
      <c r="M1074" s="3">
        <v>2</v>
      </c>
      <c r="N1074" s="3">
        <v>53</v>
      </c>
      <c r="O1074" s="3">
        <v>64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1</v>
      </c>
      <c r="AG1074" s="3">
        <v>1</v>
      </c>
      <c r="AH1074" s="3">
        <v>0</v>
      </c>
      <c r="AI1074" s="3">
        <v>0</v>
      </c>
      <c r="AJ1074" s="3">
        <v>3</v>
      </c>
      <c r="AK1074" s="3">
        <v>1</v>
      </c>
      <c r="AL1074" s="3">
        <v>0</v>
      </c>
      <c r="AM1074" s="3">
        <v>0</v>
      </c>
      <c r="AN1074" s="3">
        <v>0</v>
      </c>
      <c r="AO1074" s="3">
        <v>0</v>
      </c>
      <c r="AP1074" s="3">
        <v>0</v>
      </c>
      <c r="AQ1074" s="3">
        <v>3</v>
      </c>
      <c r="AR1074" s="3">
        <v>5</v>
      </c>
      <c r="AS1074" s="3">
        <v>1</v>
      </c>
      <c r="AT1074" s="3">
        <v>0</v>
      </c>
    </row>
    <row r="1075" spans="1:46" x14ac:dyDescent="0.3">
      <c r="A1075" s="3" t="s">
        <v>47</v>
      </c>
      <c r="B1075" s="3">
        <v>2</v>
      </c>
      <c r="C1075" s="3">
        <v>8</v>
      </c>
      <c r="D1075" s="3">
        <v>118</v>
      </c>
      <c r="E1075" s="3">
        <v>0</v>
      </c>
      <c r="F1075" s="3">
        <v>1</v>
      </c>
      <c r="G1075" s="3">
        <v>4</v>
      </c>
      <c r="H1075" s="3">
        <v>3</v>
      </c>
      <c r="I1075" s="3">
        <v>0</v>
      </c>
      <c r="J1075" s="3">
        <v>40</v>
      </c>
      <c r="K1075" s="3">
        <v>2</v>
      </c>
      <c r="L1075" s="3">
        <v>1</v>
      </c>
      <c r="M1075" s="3">
        <v>2</v>
      </c>
      <c r="N1075" s="3">
        <v>53</v>
      </c>
      <c r="O1075" s="3">
        <v>65</v>
      </c>
      <c r="P1075" s="3">
        <v>2</v>
      </c>
      <c r="Q1075" s="3">
        <v>0</v>
      </c>
      <c r="R1075" s="3">
        <v>0</v>
      </c>
      <c r="S1075" s="3">
        <v>1</v>
      </c>
      <c r="T1075" s="3">
        <v>0</v>
      </c>
      <c r="U1075" s="3">
        <v>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1</v>
      </c>
      <c r="AG1075" s="3">
        <v>2</v>
      </c>
      <c r="AH1075" s="3">
        <v>0</v>
      </c>
      <c r="AI1075" s="3">
        <v>0</v>
      </c>
      <c r="AJ1075" s="3">
        <v>3</v>
      </c>
      <c r="AK1075" s="3">
        <v>1.6</v>
      </c>
      <c r="AL1075" s="3">
        <v>1</v>
      </c>
      <c r="AM1075" s="3">
        <v>0</v>
      </c>
      <c r="AN1075" s="3">
        <v>0</v>
      </c>
      <c r="AO1075" s="3">
        <v>1</v>
      </c>
      <c r="AP1075" s="3">
        <v>0</v>
      </c>
      <c r="AQ1075" s="3">
        <v>3</v>
      </c>
      <c r="AR1075" s="3">
        <v>5</v>
      </c>
      <c r="AS1075" s="3">
        <v>1</v>
      </c>
      <c r="AT1075" s="3">
        <v>0</v>
      </c>
    </row>
    <row r="1076" spans="1:46" x14ac:dyDescent="0.3">
      <c r="A1076" s="3" t="s">
        <v>47</v>
      </c>
      <c r="B1076" s="3">
        <v>2</v>
      </c>
      <c r="C1076" s="3">
        <v>9</v>
      </c>
      <c r="D1076" s="3">
        <v>119</v>
      </c>
      <c r="E1076" s="3">
        <v>0</v>
      </c>
      <c r="F1076" s="3">
        <v>1</v>
      </c>
      <c r="G1076" s="3">
        <v>4</v>
      </c>
      <c r="H1076" s="3">
        <v>4</v>
      </c>
      <c r="I1076" s="3">
        <v>0</v>
      </c>
      <c r="J1076" s="3">
        <v>0</v>
      </c>
      <c r="K1076" s="3">
        <v>1</v>
      </c>
      <c r="L1076" s="3">
        <v>1</v>
      </c>
      <c r="M1076" s="3">
        <v>2</v>
      </c>
      <c r="N1076" s="3">
        <v>53</v>
      </c>
      <c r="O1076" s="3">
        <v>66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2</v>
      </c>
      <c r="AH1076" s="3">
        <v>0</v>
      </c>
      <c r="AI1076" s="3">
        <v>0</v>
      </c>
      <c r="AJ1076" s="3">
        <v>3</v>
      </c>
      <c r="AK1076" s="3">
        <v>0.1</v>
      </c>
      <c r="AL1076" s="3">
        <v>1</v>
      </c>
      <c r="AM1076" s="3">
        <v>0</v>
      </c>
      <c r="AN1076" s="3">
        <v>0</v>
      </c>
      <c r="AO1076" s="3">
        <v>1</v>
      </c>
      <c r="AP1076" s="3">
        <v>0</v>
      </c>
      <c r="AQ1076" s="3">
        <v>2</v>
      </c>
      <c r="AR1076" s="3">
        <v>5</v>
      </c>
      <c r="AS1076" s="3">
        <v>1</v>
      </c>
      <c r="AT1076" s="3">
        <v>0</v>
      </c>
    </row>
    <row r="1077" spans="1:46" x14ac:dyDescent="0.3">
      <c r="A1077" s="3" t="s">
        <v>47</v>
      </c>
      <c r="B1077" s="3">
        <v>2</v>
      </c>
      <c r="C1077" s="3">
        <v>9</v>
      </c>
      <c r="D1077" s="3">
        <v>120</v>
      </c>
      <c r="E1077" s="3">
        <v>0</v>
      </c>
      <c r="F1077" s="3">
        <v>1</v>
      </c>
      <c r="G1077" s="3">
        <v>4</v>
      </c>
      <c r="H1077" s="3">
        <v>4</v>
      </c>
      <c r="I1077" s="3">
        <v>0</v>
      </c>
      <c r="J1077" s="3">
        <v>15</v>
      </c>
      <c r="K1077" s="3">
        <v>1</v>
      </c>
      <c r="L1077" s="3">
        <v>1</v>
      </c>
      <c r="M1077" s="3">
        <v>2</v>
      </c>
      <c r="N1077" s="3">
        <v>53</v>
      </c>
      <c r="O1077" s="3">
        <v>67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1</v>
      </c>
      <c r="AH1077" s="3">
        <v>0</v>
      </c>
      <c r="AI1077" s="3">
        <v>0</v>
      </c>
      <c r="AJ1077" s="3">
        <v>3</v>
      </c>
      <c r="AK1077" s="3">
        <v>0.7</v>
      </c>
      <c r="AL1077" s="3">
        <v>1</v>
      </c>
      <c r="AM1077" s="3">
        <v>0</v>
      </c>
      <c r="AN1077" s="3">
        <v>0</v>
      </c>
      <c r="AO1077" s="3">
        <v>1</v>
      </c>
      <c r="AP1077" s="3">
        <v>0</v>
      </c>
      <c r="AQ1077" s="3">
        <v>1</v>
      </c>
      <c r="AR1077" s="3">
        <v>4</v>
      </c>
      <c r="AS1077" s="3">
        <v>1</v>
      </c>
      <c r="AT1077" s="3">
        <v>0</v>
      </c>
    </row>
    <row r="1078" spans="1:46" x14ac:dyDescent="0.3">
      <c r="A1078" s="3" t="s">
        <v>47</v>
      </c>
      <c r="B1078" s="3">
        <v>2</v>
      </c>
      <c r="C1078" s="3">
        <v>9</v>
      </c>
      <c r="D1078" s="3">
        <v>121</v>
      </c>
      <c r="E1078" s="3">
        <v>0</v>
      </c>
      <c r="F1078" s="3">
        <v>1</v>
      </c>
      <c r="G1078" s="3">
        <v>4</v>
      </c>
      <c r="H1078" s="3">
        <v>4</v>
      </c>
      <c r="I1078" s="3">
        <v>0</v>
      </c>
      <c r="J1078" s="3">
        <v>30</v>
      </c>
      <c r="K1078" s="3">
        <v>1</v>
      </c>
      <c r="L1078" s="3">
        <v>2</v>
      </c>
      <c r="M1078" s="3">
        <v>2</v>
      </c>
      <c r="N1078" s="3">
        <v>53</v>
      </c>
      <c r="O1078" s="3">
        <v>68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3</v>
      </c>
      <c r="AK1078" s="3">
        <v>1.3</v>
      </c>
      <c r="AL1078" s="3">
        <v>0</v>
      </c>
      <c r="AM1078" s="3">
        <v>0</v>
      </c>
      <c r="AN1078" s="3">
        <v>0</v>
      </c>
      <c r="AO1078" s="3">
        <v>0</v>
      </c>
      <c r="AP1078" s="3">
        <v>0</v>
      </c>
      <c r="AQ1078" s="3">
        <v>0</v>
      </c>
      <c r="AR1078" s="3">
        <v>4</v>
      </c>
      <c r="AS1078" s="3">
        <v>1</v>
      </c>
      <c r="AT1078" s="3">
        <v>0</v>
      </c>
    </row>
    <row r="1079" spans="1:46" x14ac:dyDescent="0.3">
      <c r="A1079" s="3" t="s">
        <v>47</v>
      </c>
      <c r="B1079" s="3">
        <v>2</v>
      </c>
      <c r="C1079" s="3">
        <v>9</v>
      </c>
      <c r="D1079" s="3">
        <v>122</v>
      </c>
      <c r="E1079" s="3">
        <v>0</v>
      </c>
      <c r="F1079" s="3">
        <v>1</v>
      </c>
      <c r="G1079" s="3">
        <v>4</v>
      </c>
      <c r="H1079" s="3">
        <v>4</v>
      </c>
      <c r="I1079" s="3">
        <v>0</v>
      </c>
      <c r="J1079" s="3">
        <v>40</v>
      </c>
      <c r="K1079" s="3">
        <v>1</v>
      </c>
      <c r="L1079" s="3">
        <v>1</v>
      </c>
      <c r="M1079" s="3">
        <v>1</v>
      </c>
      <c r="N1079" s="3">
        <v>54</v>
      </c>
      <c r="O1079" s="3">
        <v>68</v>
      </c>
      <c r="P1079" s="3">
        <v>0</v>
      </c>
      <c r="Q1079" s="3">
        <v>0</v>
      </c>
      <c r="R1079" s="3">
        <v>1</v>
      </c>
      <c r="S1079" s="3">
        <v>0</v>
      </c>
      <c r="T1079" s="3">
        <v>1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1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2</v>
      </c>
      <c r="AK1079" s="3">
        <v>1.9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0</v>
      </c>
      <c r="AR1079" s="3">
        <v>3</v>
      </c>
      <c r="AS1079" s="3">
        <v>0</v>
      </c>
      <c r="AT1079" s="3">
        <v>-1</v>
      </c>
    </row>
    <row r="1080" spans="1:46" x14ac:dyDescent="0.3">
      <c r="A1080" s="3" t="s">
        <v>47</v>
      </c>
      <c r="B1080" s="3">
        <v>2</v>
      </c>
      <c r="C1080" s="3">
        <v>9</v>
      </c>
      <c r="D1080" s="3">
        <v>123</v>
      </c>
      <c r="E1080" s="3">
        <v>0</v>
      </c>
      <c r="F1080" s="3">
        <v>1</v>
      </c>
      <c r="G1080" s="3">
        <v>4</v>
      </c>
      <c r="H1080" s="3">
        <v>4</v>
      </c>
      <c r="I1080" s="3">
        <v>15</v>
      </c>
      <c r="J1080" s="3">
        <v>40</v>
      </c>
      <c r="K1080" s="3">
        <v>1</v>
      </c>
      <c r="L1080" s="3">
        <v>1</v>
      </c>
      <c r="M1080" s="3">
        <v>2</v>
      </c>
      <c r="N1080" s="3">
        <v>54</v>
      </c>
      <c r="O1080" s="3">
        <v>69</v>
      </c>
      <c r="P1080" s="3">
        <v>2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1</v>
      </c>
      <c r="AD1080" s="3">
        <v>0</v>
      </c>
      <c r="AE1080" s="3">
        <v>1</v>
      </c>
      <c r="AF1080" s="3">
        <v>0</v>
      </c>
      <c r="AG1080" s="3">
        <v>0</v>
      </c>
      <c r="AH1080" s="3">
        <v>0</v>
      </c>
      <c r="AI1080" s="3">
        <v>0</v>
      </c>
      <c r="AJ1080" s="3">
        <v>2</v>
      </c>
      <c r="AK1080" s="3">
        <v>1.3</v>
      </c>
      <c r="AL1080" s="3">
        <v>1</v>
      </c>
      <c r="AM1080" s="3">
        <v>0</v>
      </c>
      <c r="AN1080" s="3">
        <v>1</v>
      </c>
      <c r="AO1080" s="3">
        <v>0</v>
      </c>
      <c r="AP1080" s="3">
        <v>0</v>
      </c>
      <c r="AQ1080" s="3">
        <v>0</v>
      </c>
      <c r="AR1080" s="3">
        <v>3</v>
      </c>
      <c r="AS1080" s="3">
        <v>0</v>
      </c>
      <c r="AT1080" s="3">
        <v>0</v>
      </c>
    </row>
    <row r="1081" spans="1:46" x14ac:dyDescent="0.3">
      <c r="A1081" s="3" t="s">
        <v>47</v>
      </c>
      <c r="B1081" s="3">
        <v>2</v>
      </c>
      <c r="C1081" s="3">
        <v>10</v>
      </c>
      <c r="D1081" s="3">
        <v>124</v>
      </c>
      <c r="E1081" s="3">
        <v>0</v>
      </c>
      <c r="F1081" s="3">
        <v>1</v>
      </c>
      <c r="G1081" s="3">
        <v>4</v>
      </c>
      <c r="H1081" s="3">
        <v>5</v>
      </c>
      <c r="I1081" s="3">
        <v>0</v>
      </c>
      <c r="J1081" s="3">
        <v>0</v>
      </c>
      <c r="K1081" s="3">
        <v>2</v>
      </c>
      <c r="L1081" s="3">
        <v>1</v>
      </c>
      <c r="M1081" s="3">
        <v>1</v>
      </c>
      <c r="N1081" s="3">
        <v>55</v>
      </c>
      <c r="O1081" s="3">
        <v>69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0.4</v>
      </c>
      <c r="AL1081" s="3">
        <v>1</v>
      </c>
      <c r="AM1081" s="3">
        <v>0</v>
      </c>
      <c r="AN1081" s="3">
        <v>1</v>
      </c>
      <c r="AO1081" s="3">
        <v>0</v>
      </c>
      <c r="AP1081" s="3">
        <v>0</v>
      </c>
      <c r="AQ1081" s="3">
        <v>1</v>
      </c>
      <c r="AR1081" s="3">
        <v>3</v>
      </c>
      <c r="AS1081" s="3">
        <v>0</v>
      </c>
      <c r="AT1081" s="3">
        <v>0</v>
      </c>
    </row>
    <row r="1082" spans="1:46" x14ac:dyDescent="0.3">
      <c r="A1082" s="3" t="s">
        <v>47</v>
      </c>
      <c r="B1082" s="3">
        <v>2</v>
      </c>
      <c r="C1082" s="3">
        <v>10</v>
      </c>
      <c r="D1082" s="3">
        <v>125</v>
      </c>
      <c r="E1082" s="3">
        <v>0</v>
      </c>
      <c r="F1082" s="3">
        <v>1</v>
      </c>
      <c r="G1082" s="3">
        <v>4</v>
      </c>
      <c r="H1082" s="3">
        <v>5</v>
      </c>
      <c r="I1082" s="3">
        <v>15</v>
      </c>
      <c r="J1082" s="3">
        <v>0</v>
      </c>
      <c r="K1082" s="3">
        <v>2</v>
      </c>
      <c r="L1082" s="3">
        <v>1</v>
      </c>
      <c r="M1082" s="3">
        <v>2</v>
      </c>
      <c r="N1082" s="3">
        <v>55</v>
      </c>
      <c r="O1082" s="3">
        <v>70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1</v>
      </c>
      <c r="AG1082" s="3">
        <v>1</v>
      </c>
      <c r="AH1082" s="3">
        <v>0</v>
      </c>
      <c r="AI1082" s="3">
        <v>0</v>
      </c>
      <c r="AJ1082" s="3">
        <v>2</v>
      </c>
      <c r="AK1082" s="3">
        <v>-0.2</v>
      </c>
      <c r="AL1082" s="3">
        <v>1</v>
      </c>
      <c r="AM1082" s="3">
        <v>1</v>
      </c>
      <c r="AN1082" s="3">
        <v>1</v>
      </c>
      <c r="AO1082" s="3">
        <v>0</v>
      </c>
      <c r="AP1082" s="3">
        <v>0</v>
      </c>
      <c r="AQ1082" s="3">
        <v>2</v>
      </c>
      <c r="AR1082" s="3">
        <v>3</v>
      </c>
      <c r="AS1082" s="3">
        <v>0</v>
      </c>
      <c r="AT1082" s="3">
        <v>0</v>
      </c>
    </row>
    <row r="1083" spans="1:46" x14ac:dyDescent="0.3">
      <c r="A1083" s="3" t="s">
        <v>47</v>
      </c>
      <c r="B1083" s="3">
        <v>2</v>
      </c>
      <c r="C1083" s="3">
        <v>10</v>
      </c>
      <c r="D1083" s="3">
        <v>126</v>
      </c>
      <c r="E1083" s="3">
        <v>0</v>
      </c>
      <c r="F1083" s="3">
        <v>1</v>
      </c>
      <c r="G1083" s="3">
        <v>4</v>
      </c>
      <c r="H1083" s="3">
        <v>5</v>
      </c>
      <c r="I1083" s="3">
        <v>15</v>
      </c>
      <c r="J1083" s="3">
        <v>15</v>
      </c>
      <c r="K1083" s="3">
        <v>2</v>
      </c>
      <c r="L1083" s="3">
        <v>1</v>
      </c>
      <c r="M1083" s="3">
        <v>2</v>
      </c>
      <c r="N1083" s="3">
        <v>55</v>
      </c>
      <c r="O1083" s="3">
        <v>71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1</v>
      </c>
      <c r="AG1083" s="3">
        <v>2</v>
      </c>
      <c r="AH1083" s="3">
        <v>0</v>
      </c>
      <c r="AI1083" s="3">
        <v>0</v>
      </c>
      <c r="AJ1083" s="3">
        <v>2</v>
      </c>
      <c r="AK1083" s="3">
        <v>0.4</v>
      </c>
      <c r="AL1083" s="3">
        <v>0</v>
      </c>
      <c r="AM1083" s="3">
        <v>2</v>
      </c>
      <c r="AN1083" s="3">
        <v>0</v>
      </c>
      <c r="AO1083" s="3">
        <v>0</v>
      </c>
      <c r="AP1083" s="3">
        <v>0</v>
      </c>
      <c r="AQ1083" s="3">
        <v>3</v>
      </c>
      <c r="AR1083" s="3">
        <v>3</v>
      </c>
      <c r="AS1083" s="3">
        <v>0</v>
      </c>
      <c r="AT1083" s="3">
        <v>0</v>
      </c>
    </row>
    <row r="1084" spans="1:46" x14ac:dyDescent="0.3">
      <c r="A1084" s="3" t="s">
        <v>47</v>
      </c>
      <c r="B1084" s="3">
        <v>2</v>
      </c>
      <c r="C1084" s="3">
        <v>10</v>
      </c>
      <c r="D1084" s="3">
        <v>127</v>
      </c>
      <c r="E1084" s="3">
        <v>0</v>
      </c>
      <c r="F1084" s="3">
        <v>1</v>
      </c>
      <c r="G1084" s="3">
        <v>4</v>
      </c>
      <c r="H1084" s="3">
        <v>5</v>
      </c>
      <c r="I1084" s="3">
        <v>15</v>
      </c>
      <c r="J1084" s="3">
        <v>30</v>
      </c>
      <c r="K1084" s="3">
        <v>2</v>
      </c>
      <c r="L1084" s="3">
        <v>2</v>
      </c>
      <c r="M1084" s="3">
        <v>1</v>
      </c>
      <c r="N1084" s="3">
        <v>56</v>
      </c>
      <c r="O1084" s="3">
        <v>71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1</v>
      </c>
      <c r="AG1084" s="3">
        <v>2</v>
      </c>
      <c r="AH1084" s="3">
        <v>0</v>
      </c>
      <c r="AI1084" s="3">
        <v>0</v>
      </c>
      <c r="AJ1084" s="3">
        <v>2</v>
      </c>
      <c r="AK1084" s="3">
        <v>1</v>
      </c>
      <c r="AL1084" s="3">
        <v>0</v>
      </c>
      <c r="AM1084" s="3">
        <v>2</v>
      </c>
      <c r="AN1084" s="3">
        <v>0</v>
      </c>
      <c r="AO1084" s="3">
        <v>0</v>
      </c>
      <c r="AP1084" s="3">
        <v>0</v>
      </c>
      <c r="AQ1084" s="3">
        <v>3</v>
      </c>
      <c r="AR1084" s="3">
        <v>3</v>
      </c>
      <c r="AS1084" s="3">
        <v>0</v>
      </c>
      <c r="AT1084" s="3">
        <v>0</v>
      </c>
    </row>
    <row r="1085" spans="1:46" x14ac:dyDescent="0.3">
      <c r="A1085" s="3" t="s">
        <v>47</v>
      </c>
      <c r="B1085" s="3">
        <v>2</v>
      </c>
      <c r="C1085" s="3">
        <v>10</v>
      </c>
      <c r="D1085" s="3">
        <v>128</v>
      </c>
      <c r="E1085" s="3">
        <v>0</v>
      </c>
      <c r="F1085" s="3">
        <v>1</v>
      </c>
      <c r="G1085" s="3">
        <v>4</v>
      </c>
      <c r="H1085" s="3">
        <v>5</v>
      </c>
      <c r="I1085" s="3">
        <v>30</v>
      </c>
      <c r="J1085" s="3">
        <v>30</v>
      </c>
      <c r="K1085" s="3">
        <v>2</v>
      </c>
      <c r="L1085" s="3">
        <v>1</v>
      </c>
      <c r="M1085" s="3">
        <v>2</v>
      </c>
      <c r="N1085" s="3">
        <v>56</v>
      </c>
      <c r="O1085" s="3">
        <v>72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1</v>
      </c>
      <c r="AG1085" s="3">
        <v>1</v>
      </c>
      <c r="AH1085" s="3">
        <v>0</v>
      </c>
      <c r="AI1085" s="3">
        <v>0</v>
      </c>
      <c r="AJ1085" s="3">
        <v>2</v>
      </c>
      <c r="AK1085" s="3">
        <v>0.4</v>
      </c>
      <c r="AL1085" s="3">
        <v>0</v>
      </c>
      <c r="AM1085" s="3">
        <v>2</v>
      </c>
      <c r="AN1085" s="3">
        <v>0</v>
      </c>
      <c r="AO1085" s="3">
        <v>0</v>
      </c>
      <c r="AP1085" s="3">
        <v>0</v>
      </c>
      <c r="AQ1085" s="3">
        <v>3</v>
      </c>
      <c r="AR1085" s="3">
        <v>3</v>
      </c>
      <c r="AS1085" s="3">
        <v>0</v>
      </c>
      <c r="AT1085" s="3">
        <v>0</v>
      </c>
    </row>
    <row r="1086" spans="1:46" x14ac:dyDescent="0.3">
      <c r="A1086" s="3" t="s">
        <v>47</v>
      </c>
      <c r="B1086" s="3">
        <v>2</v>
      </c>
      <c r="C1086" s="3">
        <v>10</v>
      </c>
      <c r="D1086" s="3">
        <v>129</v>
      </c>
      <c r="E1086" s="3">
        <v>0</v>
      </c>
      <c r="F1086" s="3">
        <v>1</v>
      </c>
      <c r="G1086" s="3">
        <v>4</v>
      </c>
      <c r="H1086" s="3">
        <v>5</v>
      </c>
      <c r="I1086" s="3">
        <v>30</v>
      </c>
      <c r="J1086" s="3">
        <v>40</v>
      </c>
      <c r="K1086" s="3">
        <v>2</v>
      </c>
      <c r="L1086" s="3">
        <v>2</v>
      </c>
      <c r="M1086" s="3">
        <v>1</v>
      </c>
      <c r="N1086" s="3">
        <v>57</v>
      </c>
      <c r="O1086" s="3">
        <v>72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1</v>
      </c>
      <c r="AL1086" s="3">
        <v>0</v>
      </c>
      <c r="AM1086" s="3">
        <v>1</v>
      </c>
      <c r="AN1086" s="3">
        <v>0</v>
      </c>
      <c r="AO1086" s="3">
        <v>0</v>
      </c>
      <c r="AP1086" s="3">
        <v>0</v>
      </c>
      <c r="AQ1086" s="3">
        <v>3</v>
      </c>
      <c r="AR1086" s="3">
        <v>3</v>
      </c>
      <c r="AS1086" s="3">
        <v>0</v>
      </c>
      <c r="AT1086" s="3">
        <v>0</v>
      </c>
    </row>
    <row r="1087" spans="1:46" x14ac:dyDescent="0.3">
      <c r="A1087" s="3" t="s">
        <v>47</v>
      </c>
      <c r="B1087" s="3">
        <v>2</v>
      </c>
      <c r="C1087" s="3">
        <v>10</v>
      </c>
      <c r="D1087" s="3">
        <v>130</v>
      </c>
      <c r="E1087" s="3">
        <v>0</v>
      </c>
      <c r="F1087" s="3">
        <v>1</v>
      </c>
      <c r="G1087" s="3">
        <v>4</v>
      </c>
      <c r="H1087" s="3">
        <v>5</v>
      </c>
      <c r="I1087" s="3">
        <v>40</v>
      </c>
      <c r="J1087" s="3">
        <v>40</v>
      </c>
      <c r="K1087" s="3">
        <v>2</v>
      </c>
      <c r="L1087" s="3">
        <v>1</v>
      </c>
      <c r="M1087" s="3">
        <v>2</v>
      </c>
      <c r="N1087" s="3">
        <v>57</v>
      </c>
      <c r="O1087" s="3">
        <v>73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1</v>
      </c>
      <c r="AG1087" s="3">
        <v>0</v>
      </c>
      <c r="AH1087" s="3">
        <v>0</v>
      </c>
      <c r="AI1087" s="3">
        <v>0</v>
      </c>
      <c r="AJ1087" s="3">
        <v>2</v>
      </c>
      <c r="AK1087" s="3">
        <v>0.4</v>
      </c>
      <c r="AL1087" s="3">
        <v>1</v>
      </c>
      <c r="AM1087" s="3">
        <v>2</v>
      </c>
      <c r="AN1087" s="3">
        <v>0</v>
      </c>
      <c r="AO1087" s="3">
        <v>0</v>
      </c>
      <c r="AP1087" s="3">
        <v>0</v>
      </c>
      <c r="AQ1087" s="3">
        <v>3</v>
      </c>
      <c r="AR1087" s="3">
        <v>3</v>
      </c>
      <c r="AS1087" s="3">
        <v>0</v>
      </c>
      <c r="AT1087" s="3">
        <v>0</v>
      </c>
    </row>
    <row r="1088" spans="1:46" x14ac:dyDescent="0.3">
      <c r="A1088" s="3" t="s">
        <v>47</v>
      </c>
      <c r="B1088" s="3">
        <v>2</v>
      </c>
      <c r="C1088" s="3">
        <v>10</v>
      </c>
      <c r="D1088" s="3">
        <v>131</v>
      </c>
      <c r="E1088" s="3">
        <v>0</v>
      </c>
      <c r="F1088" s="3">
        <v>1</v>
      </c>
      <c r="G1088" s="3">
        <v>4</v>
      </c>
      <c r="H1088" s="3">
        <v>5</v>
      </c>
      <c r="I1088" s="3">
        <v>40</v>
      </c>
      <c r="J1088" s="3" t="s">
        <v>46</v>
      </c>
      <c r="K1088" s="3">
        <v>2</v>
      </c>
      <c r="L1088" s="3">
        <v>1</v>
      </c>
      <c r="M1088" s="3">
        <v>2</v>
      </c>
      <c r="N1088" s="3">
        <v>57</v>
      </c>
      <c r="O1088" s="3">
        <v>74</v>
      </c>
      <c r="P1088" s="3">
        <v>2</v>
      </c>
      <c r="Q1088" s="3">
        <v>2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1</v>
      </c>
      <c r="AG1088" s="3">
        <v>0</v>
      </c>
      <c r="AH1088" s="3">
        <v>0</v>
      </c>
      <c r="AI1088" s="3">
        <v>0</v>
      </c>
      <c r="AJ1088" s="3">
        <v>2</v>
      </c>
      <c r="AK1088" s="3">
        <v>1</v>
      </c>
      <c r="AL1088" s="3">
        <v>2</v>
      </c>
      <c r="AM1088" s="3">
        <v>2</v>
      </c>
      <c r="AN1088" s="3">
        <v>0</v>
      </c>
      <c r="AO1088" s="3">
        <v>0</v>
      </c>
      <c r="AP1088" s="3">
        <v>0</v>
      </c>
      <c r="AQ1088" s="3">
        <v>3</v>
      </c>
      <c r="AR1088" s="3">
        <v>2</v>
      </c>
      <c r="AS1088" s="3">
        <v>0</v>
      </c>
      <c r="AT1088" s="3">
        <v>0</v>
      </c>
    </row>
    <row r="1089" spans="1:46" x14ac:dyDescent="0.3">
      <c r="A1089" s="3" t="s">
        <v>48</v>
      </c>
      <c r="B1089" s="3">
        <v>1</v>
      </c>
      <c r="C1089" s="3">
        <v>1</v>
      </c>
      <c r="D1089" s="3">
        <v>1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1</v>
      </c>
      <c r="L1089" s="3">
        <v>2</v>
      </c>
      <c r="M1089" s="3">
        <v>1</v>
      </c>
      <c r="N1089" s="3">
        <v>1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1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1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0</v>
      </c>
      <c r="AR1089" s="3">
        <v>1</v>
      </c>
      <c r="AS1089" s="3">
        <v>-1</v>
      </c>
      <c r="AT1089" s="3">
        <v>-1</v>
      </c>
    </row>
    <row r="1090" spans="1:46" x14ac:dyDescent="0.3">
      <c r="A1090" s="3" t="s">
        <v>48</v>
      </c>
      <c r="B1090" s="3">
        <v>1</v>
      </c>
      <c r="C1090" s="3">
        <v>1</v>
      </c>
      <c r="D1090" s="3">
        <v>2</v>
      </c>
      <c r="E1090" s="3">
        <v>0</v>
      </c>
      <c r="F1090" s="3">
        <v>0</v>
      </c>
      <c r="G1090" s="3">
        <v>0</v>
      </c>
      <c r="H1090" s="3">
        <v>0</v>
      </c>
      <c r="I1090" s="3">
        <v>15</v>
      </c>
      <c r="J1090" s="3">
        <v>0</v>
      </c>
      <c r="K1090" s="3">
        <v>1</v>
      </c>
      <c r="L1090" s="3">
        <v>1</v>
      </c>
      <c r="M1090" s="3">
        <v>1</v>
      </c>
      <c r="N1090" s="3">
        <v>2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1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1</v>
      </c>
      <c r="AI1090" s="3">
        <v>0</v>
      </c>
      <c r="AJ1090" s="3">
        <v>0</v>
      </c>
      <c r="AK1090" s="3">
        <v>-0.6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0</v>
      </c>
      <c r="AR1090" s="3">
        <v>1</v>
      </c>
      <c r="AS1090" s="3">
        <v>-1</v>
      </c>
      <c r="AT1090" s="3">
        <v>0</v>
      </c>
    </row>
    <row r="1091" spans="1:46" x14ac:dyDescent="0.3">
      <c r="A1091" s="3" t="s">
        <v>48</v>
      </c>
      <c r="B1091" s="3">
        <v>1</v>
      </c>
      <c r="C1091" s="3">
        <v>1</v>
      </c>
      <c r="D1091" s="3">
        <v>3</v>
      </c>
      <c r="E1091" s="3">
        <v>0</v>
      </c>
      <c r="F1091" s="3">
        <v>0</v>
      </c>
      <c r="G1091" s="3">
        <v>0</v>
      </c>
      <c r="H1091" s="3">
        <v>0</v>
      </c>
      <c r="I1091" s="3">
        <v>30</v>
      </c>
      <c r="J1091" s="3">
        <v>0</v>
      </c>
      <c r="K1091" s="3">
        <v>1</v>
      </c>
      <c r="L1091" s="3">
        <v>1</v>
      </c>
      <c r="M1091" s="3">
        <v>2</v>
      </c>
      <c r="N1091" s="3">
        <v>2</v>
      </c>
      <c r="O1091" s="3">
        <v>1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1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1</v>
      </c>
      <c r="AH1091" s="3">
        <v>1</v>
      </c>
      <c r="AI1091" s="3">
        <v>0</v>
      </c>
      <c r="AJ1091" s="3">
        <v>1</v>
      </c>
      <c r="AK1091" s="3">
        <v>-1.2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0</v>
      </c>
      <c r="AR1091" s="3">
        <v>1</v>
      </c>
      <c r="AS1091" s="3">
        <v>-1</v>
      </c>
      <c r="AT1091" s="3">
        <v>0</v>
      </c>
    </row>
    <row r="1092" spans="1:46" x14ac:dyDescent="0.3">
      <c r="A1092" s="3" t="s">
        <v>48</v>
      </c>
      <c r="B1092" s="3">
        <v>1</v>
      </c>
      <c r="C1092" s="3">
        <v>1</v>
      </c>
      <c r="D1092" s="3">
        <v>4</v>
      </c>
      <c r="E1092" s="3">
        <v>0</v>
      </c>
      <c r="F1092" s="3">
        <v>0</v>
      </c>
      <c r="G1092" s="3">
        <v>0</v>
      </c>
      <c r="H1092" s="3">
        <v>0</v>
      </c>
      <c r="I1092" s="3">
        <v>30</v>
      </c>
      <c r="J1092" s="3">
        <v>15</v>
      </c>
      <c r="K1092" s="3">
        <v>1</v>
      </c>
      <c r="L1092" s="3">
        <v>1</v>
      </c>
      <c r="M1092" s="3">
        <v>1</v>
      </c>
      <c r="N1092" s="3">
        <v>3</v>
      </c>
      <c r="O1092" s="3">
        <v>1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1</v>
      </c>
      <c r="AH1092" s="3">
        <v>0</v>
      </c>
      <c r="AI1092" s="3">
        <v>0</v>
      </c>
      <c r="AJ1092" s="3">
        <v>1</v>
      </c>
      <c r="AK1092" s="3">
        <v>-0.6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0</v>
      </c>
      <c r="AR1092" s="3">
        <v>2</v>
      </c>
      <c r="AS1092" s="3">
        <v>0</v>
      </c>
      <c r="AT1092" s="3">
        <v>1</v>
      </c>
    </row>
    <row r="1093" spans="1:46" x14ac:dyDescent="0.3">
      <c r="A1093" s="3" t="s">
        <v>48</v>
      </c>
      <c r="B1093" s="3">
        <v>1</v>
      </c>
      <c r="C1093" s="3">
        <v>1</v>
      </c>
      <c r="D1093" s="3">
        <v>5</v>
      </c>
      <c r="E1093" s="3">
        <v>0</v>
      </c>
      <c r="F1093" s="3">
        <v>0</v>
      </c>
      <c r="G1093" s="3">
        <v>0</v>
      </c>
      <c r="H1093" s="3">
        <v>0</v>
      </c>
      <c r="I1093" s="3">
        <v>40</v>
      </c>
      <c r="J1093" s="3">
        <v>15</v>
      </c>
      <c r="K1093" s="3">
        <v>1</v>
      </c>
      <c r="L1093" s="3">
        <v>1</v>
      </c>
      <c r="M1093" s="3">
        <v>1</v>
      </c>
      <c r="N1093" s="3">
        <v>4</v>
      </c>
      <c r="O1093" s="3">
        <v>1</v>
      </c>
      <c r="P1093" s="3">
        <v>1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1</v>
      </c>
      <c r="AH1093" s="3">
        <v>0</v>
      </c>
      <c r="AI1093" s="3">
        <v>0</v>
      </c>
      <c r="AJ1093" s="3">
        <v>1</v>
      </c>
      <c r="AK1093" s="3">
        <v>-1.2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v>3</v>
      </c>
      <c r="AS1093" s="3">
        <v>0</v>
      </c>
      <c r="AT1093" s="3">
        <v>0</v>
      </c>
    </row>
    <row r="1094" spans="1:46" x14ac:dyDescent="0.3">
      <c r="A1094" s="3" t="s">
        <v>48</v>
      </c>
      <c r="B1094" s="3">
        <v>1</v>
      </c>
      <c r="C1094" s="3">
        <v>2</v>
      </c>
      <c r="D1094" s="3">
        <v>6</v>
      </c>
      <c r="E1094" s="3">
        <v>0</v>
      </c>
      <c r="F1094" s="3">
        <v>0</v>
      </c>
      <c r="G1094" s="3">
        <v>1</v>
      </c>
      <c r="H1094" s="3">
        <v>0</v>
      </c>
      <c r="I1094" s="3">
        <v>0</v>
      </c>
      <c r="J1094" s="3">
        <v>0</v>
      </c>
      <c r="K1094" s="3">
        <v>2</v>
      </c>
      <c r="L1094" s="3">
        <v>1</v>
      </c>
      <c r="M1094" s="3">
        <v>2</v>
      </c>
      <c r="N1094" s="3">
        <v>4</v>
      </c>
      <c r="O1094" s="3">
        <v>2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</v>
      </c>
      <c r="AB1094" s="3">
        <v>0</v>
      </c>
      <c r="AC1094" s="3">
        <v>0</v>
      </c>
      <c r="AD1094" s="3">
        <v>0</v>
      </c>
      <c r="AE1094" s="3">
        <v>0</v>
      </c>
      <c r="AF1094" s="3">
        <v>1</v>
      </c>
      <c r="AG1094" s="3">
        <v>1</v>
      </c>
      <c r="AH1094" s="3">
        <v>0</v>
      </c>
      <c r="AI1094" s="3">
        <v>1</v>
      </c>
      <c r="AJ1094" s="3">
        <v>1</v>
      </c>
      <c r="AK1094" s="3">
        <v>-0.3</v>
      </c>
      <c r="AL1094" s="3">
        <v>0</v>
      </c>
      <c r="AM1094" s="3">
        <v>0</v>
      </c>
      <c r="AN1094" s="3">
        <v>0</v>
      </c>
      <c r="AO1094" s="3">
        <v>0</v>
      </c>
      <c r="AP1094" s="3">
        <v>0</v>
      </c>
      <c r="AQ1094" s="3">
        <v>1</v>
      </c>
      <c r="AR1094" s="3">
        <v>2</v>
      </c>
      <c r="AS1094" s="3">
        <v>0</v>
      </c>
      <c r="AT1094" s="3">
        <v>0</v>
      </c>
    </row>
    <row r="1095" spans="1:46" x14ac:dyDescent="0.3">
      <c r="A1095" s="3" t="s">
        <v>48</v>
      </c>
      <c r="B1095" s="3">
        <v>1</v>
      </c>
      <c r="C1095" s="3">
        <v>2</v>
      </c>
      <c r="D1095" s="3">
        <v>7</v>
      </c>
      <c r="E1095" s="3">
        <v>0</v>
      </c>
      <c r="F1095" s="3">
        <v>0</v>
      </c>
      <c r="G1095" s="3">
        <v>1</v>
      </c>
      <c r="H1095" s="3">
        <v>0</v>
      </c>
      <c r="I1095" s="3">
        <v>0</v>
      </c>
      <c r="J1095" s="3">
        <v>15</v>
      </c>
      <c r="K1095" s="3">
        <v>2</v>
      </c>
      <c r="L1095" s="3">
        <v>1</v>
      </c>
      <c r="M1095" s="3">
        <v>2</v>
      </c>
      <c r="N1095" s="3">
        <v>4</v>
      </c>
      <c r="O1095" s="3">
        <v>3</v>
      </c>
      <c r="P1095" s="3">
        <v>0</v>
      </c>
      <c r="Q1095" s="3">
        <v>0</v>
      </c>
      <c r="R1095" s="3">
        <v>0</v>
      </c>
      <c r="S1095" s="3">
        <v>1</v>
      </c>
      <c r="T1095" s="3">
        <v>0</v>
      </c>
      <c r="U1095" s="3">
        <v>1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1</v>
      </c>
      <c r="AG1095" s="3">
        <v>2</v>
      </c>
      <c r="AH1095" s="3">
        <v>0</v>
      </c>
      <c r="AI1095" s="3">
        <v>1</v>
      </c>
      <c r="AJ1095" s="3">
        <v>2</v>
      </c>
      <c r="AK1095" s="3">
        <v>0.3</v>
      </c>
      <c r="AL1095" s="3">
        <v>0</v>
      </c>
      <c r="AM1095" s="3">
        <v>0</v>
      </c>
      <c r="AN1095" s="3">
        <v>0</v>
      </c>
      <c r="AO1095" s="3">
        <v>1</v>
      </c>
      <c r="AP1095" s="3">
        <v>0</v>
      </c>
      <c r="AQ1095" s="3">
        <v>2</v>
      </c>
      <c r="AR1095" s="3">
        <v>3</v>
      </c>
      <c r="AS1095" s="3">
        <v>0</v>
      </c>
      <c r="AT1095" s="3">
        <v>0</v>
      </c>
    </row>
    <row r="1096" spans="1:46" x14ac:dyDescent="0.3">
      <c r="A1096" s="3" t="s">
        <v>48</v>
      </c>
      <c r="B1096" s="3">
        <v>1</v>
      </c>
      <c r="C1096" s="3">
        <v>2</v>
      </c>
      <c r="D1096" s="3">
        <v>8</v>
      </c>
      <c r="E1096" s="3">
        <v>0</v>
      </c>
      <c r="F1096" s="3">
        <v>0</v>
      </c>
      <c r="G1096" s="3">
        <v>1</v>
      </c>
      <c r="H1096" s="3">
        <v>0</v>
      </c>
      <c r="I1096" s="3">
        <v>0</v>
      </c>
      <c r="J1096" s="3">
        <v>30</v>
      </c>
      <c r="K1096" s="3">
        <v>2</v>
      </c>
      <c r="L1096" s="3">
        <v>2</v>
      </c>
      <c r="M1096" s="3">
        <v>1</v>
      </c>
      <c r="N1096" s="3">
        <v>5</v>
      </c>
      <c r="O1096" s="3">
        <v>3</v>
      </c>
      <c r="P1096" s="3">
        <v>0</v>
      </c>
      <c r="Q1096" s="3">
        <v>0</v>
      </c>
      <c r="R1096" s="3">
        <v>0</v>
      </c>
      <c r="S1096" s="3">
        <v>0</v>
      </c>
      <c r="T1096" s="3">
        <v>1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1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1</v>
      </c>
      <c r="AG1096" s="3">
        <v>2</v>
      </c>
      <c r="AH1096" s="3">
        <v>0</v>
      </c>
      <c r="AI1096" s="3">
        <v>1</v>
      </c>
      <c r="AJ1096" s="3">
        <v>2</v>
      </c>
      <c r="AK1096" s="3">
        <v>0.9</v>
      </c>
      <c r="AL1096" s="3">
        <v>0</v>
      </c>
      <c r="AM1096" s="3">
        <v>0</v>
      </c>
      <c r="AN1096" s="3">
        <v>0</v>
      </c>
      <c r="AO1096" s="3">
        <v>1</v>
      </c>
      <c r="AP1096" s="3">
        <v>0</v>
      </c>
      <c r="AQ1096" s="3">
        <v>3</v>
      </c>
      <c r="AR1096" s="3">
        <v>4</v>
      </c>
      <c r="AS1096" s="3">
        <v>1</v>
      </c>
      <c r="AT1096" s="3">
        <v>1</v>
      </c>
    </row>
    <row r="1097" spans="1:46" x14ac:dyDescent="0.3">
      <c r="A1097" s="3" t="s">
        <v>48</v>
      </c>
      <c r="B1097" s="3">
        <v>1</v>
      </c>
      <c r="C1097" s="3">
        <v>2</v>
      </c>
      <c r="D1097" s="3">
        <v>9</v>
      </c>
      <c r="E1097" s="3">
        <v>0</v>
      </c>
      <c r="F1097" s="3">
        <v>0</v>
      </c>
      <c r="G1097" s="3">
        <v>1</v>
      </c>
      <c r="H1097" s="3">
        <v>0</v>
      </c>
      <c r="I1097" s="3">
        <v>15</v>
      </c>
      <c r="J1097" s="3">
        <v>30</v>
      </c>
      <c r="K1097" s="3">
        <v>2</v>
      </c>
      <c r="L1097" s="3">
        <v>1</v>
      </c>
      <c r="M1097" s="3">
        <v>2</v>
      </c>
      <c r="N1097" s="3">
        <v>5</v>
      </c>
      <c r="O1097" s="3">
        <v>4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1</v>
      </c>
      <c r="AG1097" s="3">
        <v>1</v>
      </c>
      <c r="AH1097" s="3">
        <v>0</v>
      </c>
      <c r="AI1097" s="3">
        <v>0</v>
      </c>
      <c r="AJ1097" s="3">
        <v>2</v>
      </c>
      <c r="AK1097" s="3">
        <v>0.3</v>
      </c>
      <c r="AL1097" s="3">
        <v>0</v>
      </c>
      <c r="AM1097" s="3">
        <v>0</v>
      </c>
      <c r="AN1097" s="3">
        <v>0</v>
      </c>
      <c r="AO1097" s="3">
        <v>1</v>
      </c>
      <c r="AP1097" s="3">
        <v>0</v>
      </c>
      <c r="AQ1097" s="3">
        <v>3</v>
      </c>
      <c r="AR1097" s="3">
        <v>3</v>
      </c>
      <c r="AS1097" s="3">
        <v>0</v>
      </c>
      <c r="AT1097" s="3">
        <v>-1</v>
      </c>
    </row>
    <row r="1098" spans="1:46" x14ac:dyDescent="0.3">
      <c r="A1098" s="3" t="s">
        <v>48</v>
      </c>
      <c r="B1098" s="3">
        <v>1</v>
      </c>
      <c r="C1098" s="3">
        <v>2</v>
      </c>
      <c r="D1098" s="3">
        <v>10</v>
      </c>
      <c r="E1098" s="3">
        <v>0</v>
      </c>
      <c r="F1098" s="3">
        <v>0</v>
      </c>
      <c r="G1098" s="3">
        <v>1</v>
      </c>
      <c r="H1098" s="3">
        <v>0</v>
      </c>
      <c r="I1098" s="3">
        <v>15</v>
      </c>
      <c r="J1098" s="3">
        <v>40</v>
      </c>
      <c r="K1098" s="3">
        <v>2</v>
      </c>
      <c r="L1098" s="3">
        <v>1</v>
      </c>
      <c r="M1098" s="3">
        <v>2</v>
      </c>
      <c r="N1098" s="3">
        <v>5</v>
      </c>
      <c r="O1098" s="3">
        <v>5</v>
      </c>
      <c r="P1098" s="3">
        <v>2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1</v>
      </c>
      <c r="AG1098" s="3">
        <v>0</v>
      </c>
      <c r="AH1098" s="3">
        <v>0</v>
      </c>
      <c r="AI1098" s="3">
        <v>0</v>
      </c>
      <c r="AJ1098" s="3">
        <v>2</v>
      </c>
      <c r="AK1098" s="3">
        <v>0.9</v>
      </c>
      <c r="AL1098" s="3">
        <v>1</v>
      </c>
      <c r="AM1098" s="3">
        <v>0</v>
      </c>
      <c r="AN1098" s="3">
        <v>0</v>
      </c>
      <c r="AO1098" s="3">
        <v>0</v>
      </c>
      <c r="AP1098" s="3">
        <v>0</v>
      </c>
      <c r="AQ1098" s="3">
        <v>3</v>
      </c>
      <c r="AR1098" s="3">
        <v>2</v>
      </c>
      <c r="AS1098" s="3">
        <v>0</v>
      </c>
      <c r="AT1098" s="3">
        <v>0</v>
      </c>
    </row>
    <row r="1099" spans="1:46" x14ac:dyDescent="0.3">
      <c r="A1099" s="3" t="s">
        <v>48</v>
      </c>
      <c r="B1099" s="3">
        <v>1</v>
      </c>
      <c r="C1099" s="3">
        <v>3</v>
      </c>
      <c r="D1099" s="3">
        <v>11</v>
      </c>
      <c r="E1099" s="3">
        <v>0</v>
      </c>
      <c r="F1099" s="3">
        <v>0</v>
      </c>
      <c r="G1099" s="3">
        <v>1</v>
      </c>
      <c r="H1099" s="3">
        <v>1</v>
      </c>
      <c r="I1099" s="3">
        <v>0</v>
      </c>
      <c r="J1099" s="3">
        <v>0</v>
      </c>
      <c r="K1099" s="3">
        <v>1</v>
      </c>
      <c r="L1099" s="3">
        <v>2</v>
      </c>
      <c r="M1099" s="3">
        <v>1</v>
      </c>
      <c r="N1099" s="3">
        <v>6</v>
      </c>
      <c r="O1099" s="3">
        <v>5</v>
      </c>
      <c r="P1099" s="3">
        <v>0</v>
      </c>
      <c r="Q1099" s="3">
        <v>0</v>
      </c>
      <c r="R1099" s="3">
        <v>0</v>
      </c>
      <c r="S1099" s="3">
        <v>0</v>
      </c>
      <c r="T1099" s="3">
        <v>1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1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</v>
      </c>
      <c r="AK1099" s="3">
        <v>0</v>
      </c>
      <c r="AL1099" s="3">
        <v>1</v>
      </c>
      <c r="AM1099" s="3">
        <v>0</v>
      </c>
      <c r="AN1099" s="3">
        <v>0</v>
      </c>
      <c r="AO1099" s="3">
        <v>0</v>
      </c>
      <c r="AP1099" s="3">
        <v>0</v>
      </c>
      <c r="AQ1099" s="3">
        <v>2</v>
      </c>
      <c r="AR1099" s="3">
        <v>3</v>
      </c>
      <c r="AS1099" s="3">
        <v>0</v>
      </c>
      <c r="AT1099" s="3">
        <v>0</v>
      </c>
    </row>
    <row r="1100" spans="1:46" x14ac:dyDescent="0.3">
      <c r="A1100" s="3" t="s">
        <v>48</v>
      </c>
      <c r="B1100" s="3">
        <v>1</v>
      </c>
      <c r="C1100" s="3">
        <v>3</v>
      </c>
      <c r="D1100" s="3">
        <v>12</v>
      </c>
      <c r="E1100" s="3">
        <v>0</v>
      </c>
      <c r="F1100" s="3">
        <v>0</v>
      </c>
      <c r="G1100" s="3">
        <v>1</v>
      </c>
      <c r="H1100" s="3">
        <v>1</v>
      </c>
      <c r="I1100" s="3">
        <v>15</v>
      </c>
      <c r="J1100" s="3">
        <v>0</v>
      </c>
      <c r="K1100" s="3">
        <v>1</v>
      </c>
      <c r="L1100" s="3">
        <v>2</v>
      </c>
      <c r="M1100" s="3">
        <v>1</v>
      </c>
      <c r="N1100" s="3">
        <v>7</v>
      </c>
      <c r="O1100" s="3">
        <v>5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1</v>
      </c>
      <c r="AI1100" s="3">
        <v>0</v>
      </c>
      <c r="AJ1100" s="3">
        <v>1</v>
      </c>
      <c r="AK1100" s="3">
        <v>-0.6</v>
      </c>
      <c r="AL1100" s="3">
        <v>1</v>
      </c>
      <c r="AM1100" s="3">
        <v>0</v>
      </c>
      <c r="AN1100" s="3">
        <v>0</v>
      </c>
      <c r="AO1100" s="3">
        <v>0</v>
      </c>
      <c r="AP1100" s="3">
        <v>0</v>
      </c>
      <c r="AQ1100" s="3">
        <v>1</v>
      </c>
      <c r="AR1100" s="3">
        <v>2</v>
      </c>
      <c r="AS1100" s="3">
        <v>0</v>
      </c>
      <c r="AT1100" s="3">
        <v>0</v>
      </c>
    </row>
    <row r="1101" spans="1:46" x14ac:dyDescent="0.3">
      <c r="A1101" s="3" t="s">
        <v>48</v>
      </c>
      <c r="B1101" s="3">
        <v>1</v>
      </c>
      <c r="C1101" s="3">
        <v>3</v>
      </c>
      <c r="D1101" s="3">
        <v>13</v>
      </c>
      <c r="E1101" s="3">
        <v>0</v>
      </c>
      <c r="F1101" s="3">
        <v>0</v>
      </c>
      <c r="G1101" s="3">
        <v>1</v>
      </c>
      <c r="H1101" s="3">
        <v>1</v>
      </c>
      <c r="I1101" s="3">
        <v>30</v>
      </c>
      <c r="J1101" s="3">
        <v>0</v>
      </c>
      <c r="K1101" s="3">
        <v>1</v>
      </c>
      <c r="L1101" s="3">
        <v>2</v>
      </c>
      <c r="M1101" s="3">
        <v>2</v>
      </c>
      <c r="N1101" s="3">
        <v>7</v>
      </c>
      <c r="O1101" s="3">
        <v>6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1</v>
      </c>
      <c r="AI1101" s="3">
        <v>0</v>
      </c>
      <c r="AJ1101" s="3">
        <v>1</v>
      </c>
      <c r="AK1101" s="3">
        <v>-1.2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v>1</v>
      </c>
      <c r="AS1101" s="3">
        <v>-1</v>
      </c>
      <c r="AT1101" s="3">
        <v>-1</v>
      </c>
    </row>
    <row r="1102" spans="1:46" x14ac:dyDescent="0.3">
      <c r="A1102" s="3" t="s">
        <v>48</v>
      </c>
      <c r="B1102" s="3">
        <v>1</v>
      </c>
      <c r="C1102" s="3">
        <v>3</v>
      </c>
      <c r="D1102" s="3">
        <v>14</v>
      </c>
      <c r="E1102" s="3">
        <v>0</v>
      </c>
      <c r="F1102" s="3">
        <v>0</v>
      </c>
      <c r="G1102" s="3">
        <v>1</v>
      </c>
      <c r="H1102" s="3">
        <v>1</v>
      </c>
      <c r="I1102" s="3">
        <v>30</v>
      </c>
      <c r="J1102" s="3">
        <v>15</v>
      </c>
      <c r="K1102" s="3">
        <v>1</v>
      </c>
      <c r="L1102" s="3">
        <v>1</v>
      </c>
      <c r="M1102" s="3">
        <v>1</v>
      </c>
      <c r="N1102" s="3">
        <v>8</v>
      </c>
      <c r="O1102" s="3">
        <v>6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1</v>
      </c>
      <c r="AI1102" s="3">
        <v>0</v>
      </c>
      <c r="AJ1102" s="3">
        <v>1</v>
      </c>
      <c r="AK1102" s="3">
        <v>-0.6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0</v>
      </c>
      <c r="AR1102" s="3">
        <v>2</v>
      </c>
      <c r="AS1102" s="3">
        <v>0</v>
      </c>
      <c r="AT1102" s="3">
        <v>1</v>
      </c>
    </row>
    <row r="1103" spans="1:46" x14ac:dyDescent="0.3">
      <c r="A1103" s="3" t="s">
        <v>48</v>
      </c>
      <c r="B1103" s="3">
        <v>1</v>
      </c>
      <c r="C1103" s="3">
        <v>3</v>
      </c>
      <c r="D1103" s="3">
        <v>15</v>
      </c>
      <c r="E1103" s="3">
        <v>0</v>
      </c>
      <c r="F1103" s="3">
        <v>0</v>
      </c>
      <c r="G1103" s="3">
        <v>1</v>
      </c>
      <c r="H1103" s="3">
        <v>1</v>
      </c>
      <c r="I1103" s="3">
        <v>40</v>
      </c>
      <c r="J1103" s="3">
        <v>15</v>
      </c>
      <c r="K1103" s="3">
        <v>1</v>
      </c>
      <c r="L1103" s="3">
        <v>1</v>
      </c>
      <c r="M1103" s="3">
        <v>1</v>
      </c>
      <c r="N1103" s="3">
        <v>9</v>
      </c>
      <c r="O1103" s="3">
        <v>6</v>
      </c>
      <c r="P1103" s="3">
        <v>1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</v>
      </c>
      <c r="AK1103" s="3">
        <v>-1.2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3</v>
      </c>
      <c r="AS1103" s="3">
        <v>0</v>
      </c>
      <c r="AT1103" s="3">
        <v>0</v>
      </c>
    </row>
    <row r="1104" spans="1:46" x14ac:dyDescent="0.3">
      <c r="A1104" s="3" t="s">
        <v>48</v>
      </c>
      <c r="B1104" s="3">
        <v>1</v>
      </c>
      <c r="C1104" s="3">
        <v>4</v>
      </c>
      <c r="D1104" s="3">
        <v>16</v>
      </c>
      <c r="E1104" s="3">
        <v>0</v>
      </c>
      <c r="F1104" s="3">
        <v>0</v>
      </c>
      <c r="G1104" s="3">
        <v>2</v>
      </c>
      <c r="H1104" s="3">
        <v>1</v>
      </c>
      <c r="I1104" s="3">
        <v>0</v>
      </c>
      <c r="J1104" s="3">
        <v>0</v>
      </c>
      <c r="K1104" s="3">
        <v>2</v>
      </c>
      <c r="L1104" s="3">
        <v>1</v>
      </c>
      <c r="M1104" s="3">
        <v>2</v>
      </c>
      <c r="N1104" s="3">
        <v>9</v>
      </c>
      <c r="O1104" s="3">
        <v>7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1</v>
      </c>
      <c r="AB1104" s="3">
        <v>0</v>
      </c>
      <c r="AC1104" s="3">
        <v>0</v>
      </c>
      <c r="AD1104" s="3">
        <v>0</v>
      </c>
      <c r="AE1104" s="3">
        <v>0</v>
      </c>
      <c r="AF1104" s="3">
        <v>1</v>
      </c>
      <c r="AG1104" s="3">
        <v>1</v>
      </c>
      <c r="AH1104" s="3">
        <v>0</v>
      </c>
      <c r="AI1104" s="3">
        <v>1</v>
      </c>
      <c r="AJ1104" s="3">
        <v>1</v>
      </c>
      <c r="AK1104" s="3">
        <v>-0.3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1</v>
      </c>
      <c r="AR1104" s="3">
        <v>2</v>
      </c>
      <c r="AS1104" s="3">
        <v>0</v>
      </c>
      <c r="AT1104" s="3">
        <v>0</v>
      </c>
    </row>
    <row r="1105" spans="1:46" x14ac:dyDescent="0.3">
      <c r="A1105" s="3" t="s">
        <v>48</v>
      </c>
      <c r="B1105" s="3">
        <v>1</v>
      </c>
      <c r="C1105" s="3">
        <v>4</v>
      </c>
      <c r="D1105" s="3">
        <v>17</v>
      </c>
      <c r="E1105" s="3">
        <v>0</v>
      </c>
      <c r="F1105" s="3">
        <v>0</v>
      </c>
      <c r="G1105" s="3">
        <v>2</v>
      </c>
      <c r="H1105" s="3">
        <v>1</v>
      </c>
      <c r="I1105" s="3">
        <v>0</v>
      </c>
      <c r="J1105" s="3">
        <v>15</v>
      </c>
      <c r="K1105" s="3">
        <v>2</v>
      </c>
      <c r="L1105" s="3">
        <v>1</v>
      </c>
      <c r="M1105" s="3">
        <v>2</v>
      </c>
      <c r="N1105" s="3">
        <v>9</v>
      </c>
      <c r="O1105" s="3">
        <v>8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1</v>
      </c>
      <c r="AG1105" s="3">
        <v>2</v>
      </c>
      <c r="AH1105" s="3">
        <v>0</v>
      </c>
      <c r="AI1105" s="3">
        <v>1</v>
      </c>
      <c r="AJ1105" s="3">
        <v>2</v>
      </c>
      <c r="AK1105" s="3">
        <v>0.3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2</v>
      </c>
      <c r="AR1105" s="3">
        <v>3</v>
      </c>
      <c r="AS1105" s="3">
        <v>0</v>
      </c>
      <c r="AT1105" s="3">
        <v>0</v>
      </c>
    </row>
    <row r="1106" spans="1:46" x14ac:dyDescent="0.3">
      <c r="A1106" s="3" t="s">
        <v>48</v>
      </c>
      <c r="B1106" s="3">
        <v>1</v>
      </c>
      <c r="C1106" s="3">
        <v>4</v>
      </c>
      <c r="D1106" s="3">
        <v>18</v>
      </c>
      <c r="E1106" s="3">
        <v>0</v>
      </c>
      <c r="F1106" s="3">
        <v>0</v>
      </c>
      <c r="G1106" s="3">
        <v>2</v>
      </c>
      <c r="H1106" s="3">
        <v>1</v>
      </c>
      <c r="I1106" s="3">
        <v>0</v>
      </c>
      <c r="J1106" s="3">
        <v>30</v>
      </c>
      <c r="K1106" s="3">
        <v>2</v>
      </c>
      <c r="L1106" s="3">
        <v>1</v>
      </c>
      <c r="M1106" s="3">
        <v>1</v>
      </c>
      <c r="N1106" s="3">
        <v>10</v>
      </c>
      <c r="O1106" s="3">
        <v>8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1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1</v>
      </c>
      <c r="AG1106" s="3">
        <v>2</v>
      </c>
      <c r="AH1106" s="3">
        <v>1</v>
      </c>
      <c r="AI1106" s="3">
        <v>1</v>
      </c>
      <c r="AJ1106" s="3">
        <v>2</v>
      </c>
      <c r="AK1106" s="3">
        <v>0.9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3</v>
      </c>
      <c r="AR1106" s="3">
        <v>3</v>
      </c>
      <c r="AS1106" s="3">
        <v>0</v>
      </c>
      <c r="AT1106" s="3">
        <v>0</v>
      </c>
    </row>
    <row r="1107" spans="1:46" x14ac:dyDescent="0.3">
      <c r="A1107" s="3" t="s">
        <v>48</v>
      </c>
      <c r="B1107" s="3">
        <v>1</v>
      </c>
      <c r="C1107" s="3">
        <v>4</v>
      </c>
      <c r="D1107" s="3">
        <v>19</v>
      </c>
      <c r="E1107" s="3">
        <v>0</v>
      </c>
      <c r="F1107" s="3">
        <v>0</v>
      </c>
      <c r="G1107" s="3">
        <v>2</v>
      </c>
      <c r="H1107" s="3">
        <v>1</v>
      </c>
      <c r="I1107" s="3">
        <v>15</v>
      </c>
      <c r="J1107" s="3">
        <v>30</v>
      </c>
      <c r="K1107" s="3">
        <v>2</v>
      </c>
      <c r="L1107" s="3">
        <v>1</v>
      </c>
      <c r="M1107" s="3">
        <v>2</v>
      </c>
      <c r="N1107" s="3">
        <v>10</v>
      </c>
      <c r="O1107" s="3">
        <v>9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1</v>
      </c>
      <c r="AG1107" s="3">
        <v>1</v>
      </c>
      <c r="AH1107" s="3">
        <v>1</v>
      </c>
      <c r="AI1107" s="3">
        <v>0</v>
      </c>
      <c r="AJ1107" s="3">
        <v>2</v>
      </c>
      <c r="AK1107" s="3">
        <v>0.3</v>
      </c>
      <c r="AL1107" s="3">
        <v>0</v>
      </c>
      <c r="AM1107" s="3">
        <v>0</v>
      </c>
      <c r="AN1107" s="3">
        <v>0</v>
      </c>
      <c r="AO1107" s="3">
        <v>0</v>
      </c>
      <c r="AP1107" s="3">
        <v>0</v>
      </c>
      <c r="AQ1107" s="3">
        <v>3</v>
      </c>
      <c r="AR1107" s="3">
        <v>3</v>
      </c>
      <c r="AS1107" s="3">
        <v>0</v>
      </c>
      <c r="AT1107" s="3">
        <v>0</v>
      </c>
    </row>
    <row r="1108" spans="1:46" x14ac:dyDescent="0.3">
      <c r="A1108" s="3" t="s">
        <v>48</v>
      </c>
      <c r="B1108" s="3">
        <v>1</v>
      </c>
      <c r="C1108" s="3">
        <v>4</v>
      </c>
      <c r="D1108" s="3">
        <v>20</v>
      </c>
      <c r="E1108" s="3">
        <v>0</v>
      </c>
      <c r="F1108" s="3">
        <v>0</v>
      </c>
      <c r="G1108" s="3">
        <v>2</v>
      </c>
      <c r="H1108" s="3">
        <v>1</v>
      </c>
      <c r="I1108" s="3">
        <v>15</v>
      </c>
      <c r="J1108" s="3">
        <v>40</v>
      </c>
      <c r="K1108" s="3">
        <v>2</v>
      </c>
      <c r="L1108" s="3">
        <v>1</v>
      </c>
      <c r="M1108" s="3">
        <v>1</v>
      </c>
      <c r="N1108" s="3">
        <v>11</v>
      </c>
      <c r="O1108" s="3">
        <v>9</v>
      </c>
      <c r="P1108" s="3">
        <v>0</v>
      </c>
      <c r="Q1108" s="3">
        <v>0</v>
      </c>
      <c r="R1108" s="3">
        <v>0</v>
      </c>
      <c r="S1108" s="3">
        <v>0</v>
      </c>
      <c r="T1108" s="3">
        <v>1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1</v>
      </c>
      <c r="AG1108" s="3">
        <v>0</v>
      </c>
      <c r="AH1108" s="3">
        <v>1</v>
      </c>
      <c r="AI1108" s="3">
        <v>0</v>
      </c>
      <c r="AJ1108" s="3">
        <v>1</v>
      </c>
      <c r="AK1108" s="3">
        <v>0.9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3</v>
      </c>
      <c r="AR1108" s="3">
        <v>3</v>
      </c>
      <c r="AS1108" s="3">
        <v>0</v>
      </c>
      <c r="AT1108" s="3">
        <v>0</v>
      </c>
    </row>
    <row r="1109" spans="1:46" x14ac:dyDescent="0.3">
      <c r="A1109" s="3" t="s">
        <v>48</v>
      </c>
      <c r="B1109" s="3">
        <v>1</v>
      </c>
      <c r="C1109" s="3">
        <v>4</v>
      </c>
      <c r="D1109" s="3">
        <v>21</v>
      </c>
      <c r="E1109" s="3">
        <v>0</v>
      </c>
      <c r="F1109" s="3">
        <v>0</v>
      </c>
      <c r="G1109" s="3">
        <v>2</v>
      </c>
      <c r="H1109" s="3">
        <v>1</v>
      </c>
      <c r="I1109" s="3">
        <v>30</v>
      </c>
      <c r="J1109" s="3">
        <v>40</v>
      </c>
      <c r="K1109" s="3">
        <v>2</v>
      </c>
      <c r="L1109" s="3">
        <v>1</v>
      </c>
      <c r="M1109" s="3">
        <v>2</v>
      </c>
      <c r="N1109" s="3">
        <v>11</v>
      </c>
      <c r="O1109" s="3">
        <v>10</v>
      </c>
      <c r="P1109" s="3">
        <v>2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1</v>
      </c>
      <c r="AG1109" s="3">
        <v>0</v>
      </c>
      <c r="AH1109" s="3">
        <v>0</v>
      </c>
      <c r="AI1109" s="3">
        <v>0</v>
      </c>
      <c r="AJ1109" s="3">
        <v>2</v>
      </c>
      <c r="AK1109" s="3">
        <v>0.3</v>
      </c>
      <c r="AL1109" s="3">
        <v>1</v>
      </c>
      <c r="AM1109" s="3">
        <v>0</v>
      </c>
      <c r="AN1109" s="3">
        <v>0</v>
      </c>
      <c r="AO1109" s="3">
        <v>0</v>
      </c>
      <c r="AP1109" s="3">
        <v>0</v>
      </c>
      <c r="AQ1109" s="3">
        <v>3</v>
      </c>
      <c r="AR1109" s="3">
        <v>4</v>
      </c>
      <c r="AS1109" s="3">
        <v>1</v>
      </c>
      <c r="AT1109" s="3">
        <v>1</v>
      </c>
    </row>
    <row r="1110" spans="1:46" x14ac:dyDescent="0.3">
      <c r="A1110" s="3" t="s">
        <v>48</v>
      </c>
      <c r="B1110" s="3">
        <v>1</v>
      </c>
      <c r="C1110" s="3">
        <v>5</v>
      </c>
      <c r="D1110" s="3">
        <v>22</v>
      </c>
      <c r="E1110" s="3">
        <v>0</v>
      </c>
      <c r="F1110" s="3">
        <v>0</v>
      </c>
      <c r="G1110" s="3">
        <v>2</v>
      </c>
      <c r="H1110" s="3">
        <v>2</v>
      </c>
      <c r="I1110" s="3">
        <v>0</v>
      </c>
      <c r="J1110" s="3">
        <v>0</v>
      </c>
      <c r="K1110" s="3">
        <v>1</v>
      </c>
      <c r="L1110" s="3">
        <v>1</v>
      </c>
      <c r="M1110" s="3">
        <v>2</v>
      </c>
      <c r="N1110" s="3">
        <v>11</v>
      </c>
      <c r="O1110" s="3">
        <v>11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2</v>
      </c>
      <c r="AK1110" s="3">
        <v>0</v>
      </c>
      <c r="AL1110" s="3">
        <v>1</v>
      </c>
      <c r="AM1110" s="3">
        <v>0</v>
      </c>
      <c r="AN1110" s="3">
        <v>0</v>
      </c>
      <c r="AO1110" s="3">
        <v>0</v>
      </c>
      <c r="AP1110" s="3">
        <v>0</v>
      </c>
      <c r="AQ1110" s="3">
        <v>2</v>
      </c>
      <c r="AR1110" s="3">
        <v>4</v>
      </c>
      <c r="AS1110" s="3">
        <v>1</v>
      </c>
      <c r="AT1110" s="3">
        <v>0</v>
      </c>
    </row>
    <row r="1111" spans="1:46" x14ac:dyDescent="0.3">
      <c r="A1111" s="3" t="s">
        <v>48</v>
      </c>
      <c r="B1111" s="3">
        <v>1</v>
      </c>
      <c r="C1111" s="3">
        <v>5</v>
      </c>
      <c r="D1111" s="3">
        <v>23</v>
      </c>
      <c r="E1111" s="3">
        <v>0</v>
      </c>
      <c r="F1111" s="3">
        <v>0</v>
      </c>
      <c r="G1111" s="3">
        <v>2</v>
      </c>
      <c r="H1111" s="3">
        <v>2</v>
      </c>
      <c r="I1111" s="3">
        <v>0</v>
      </c>
      <c r="J1111" s="3">
        <v>15</v>
      </c>
      <c r="K1111" s="3">
        <v>1</v>
      </c>
      <c r="L1111" s="3">
        <v>1</v>
      </c>
      <c r="M1111" s="3">
        <v>2</v>
      </c>
      <c r="N1111" s="3">
        <v>11</v>
      </c>
      <c r="O1111" s="3">
        <v>12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3</v>
      </c>
      <c r="AK1111" s="3">
        <v>0.6</v>
      </c>
      <c r="AL1111" s="3">
        <v>1</v>
      </c>
      <c r="AM1111" s="3">
        <v>0</v>
      </c>
      <c r="AN1111" s="3">
        <v>0</v>
      </c>
      <c r="AO1111" s="3">
        <v>0</v>
      </c>
      <c r="AP1111" s="3">
        <v>0</v>
      </c>
      <c r="AQ1111" s="3">
        <v>1</v>
      </c>
      <c r="AR1111" s="3">
        <v>5</v>
      </c>
      <c r="AS1111" s="3">
        <v>1</v>
      </c>
      <c r="AT1111" s="3">
        <v>0</v>
      </c>
    </row>
    <row r="1112" spans="1:46" x14ac:dyDescent="0.3">
      <c r="A1112" s="3" t="s">
        <v>48</v>
      </c>
      <c r="B1112" s="3">
        <v>1</v>
      </c>
      <c r="C1112" s="3">
        <v>5</v>
      </c>
      <c r="D1112" s="3">
        <v>24</v>
      </c>
      <c r="E1112" s="3">
        <v>0</v>
      </c>
      <c r="F1112" s="3">
        <v>0</v>
      </c>
      <c r="G1112" s="3">
        <v>2</v>
      </c>
      <c r="H1112" s="3">
        <v>2</v>
      </c>
      <c r="I1112" s="3">
        <v>0</v>
      </c>
      <c r="J1112" s="3">
        <v>30</v>
      </c>
      <c r="K1112" s="3">
        <v>1</v>
      </c>
      <c r="L1112" s="3">
        <v>2</v>
      </c>
      <c r="M1112" s="3">
        <v>2</v>
      </c>
      <c r="N1112" s="3">
        <v>11</v>
      </c>
      <c r="O1112" s="3">
        <v>13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3</v>
      </c>
      <c r="AK1112" s="3">
        <v>1.2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v>4</v>
      </c>
      <c r="AS1112" s="3">
        <v>1</v>
      </c>
      <c r="AT1112" s="3">
        <v>0</v>
      </c>
    </row>
    <row r="1113" spans="1:46" x14ac:dyDescent="0.3">
      <c r="A1113" s="3" t="s">
        <v>48</v>
      </c>
      <c r="B1113" s="3">
        <v>1</v>
      </c>
      <c r="C1113" s="3">
        <v>5</v>
      </c>
      <c r="D1113" s="3">
        <v>25</v>
      </c>
      <c r="E1113" s="3">
        <v>0</v>
      </c>
      <c r="F1113" s="3">
        <v>0</v>
      </c>
      <c r="G1113" s="3">
        <v>2</v>
      </c>
      <c r="H1113" s="3">
        <v>2</v>
      </c>
      <c r="I1113" s="3">
        <v>0</v>
      </c>
      <c r="J1113" s="3">
        <v>40</v>
      </c>
      <c r="K1113" s="3">
        <v>1</v>
      </c>
      <c r="L1113" s="3">
        <v>1</v>
      </c>
      <c r="M1113" s="3">
        <v>2</v>
      </c>
      <c r="N1113" s="3">
        <v>11</v>
      </c>
      <c r="O1113" s="3">
        <v>14</v>
      </c>
      <c r="P1113" s="3">
        <v>2</v>
      </c>
      <c r="Q1113" s="3">
        <v>0</v>
      </c>
      <c r="R1113" s="3">
        <v>0</v>
      </c>
      <c r="S1113" s="3">
        <v>0</v>
      </c>
      <c r="T1113" s="3">
        <v>0</v>
      </c>
      <c r="U1113" s="3">
        <v>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1</v>
      </c>
      <c r="AD1113" s="3">
        <v>0</v>
      </c>
      <c r="AE1113" s="3">
        <v>1</v>
      </c>
      <c r="AF1113" s="3">
        <v>0</v>
      </c>
      <c r="AG1113" s="3">
        <v>1</v>
      </c>
      <c r="AH1113" s="3">
        <v>0</v>
      </c>
      <c r="AI1113" s="3">
        <v>0</v>
      </c>
      <c r="AJ1113" s="3">
        <v>3</v>
      </c>
      <c r="AK1113" s="3">
        <v>1.8</v>
      </c>
      <c r="AL1113" s="3">
        <v>1</v>
      </c>
      <c r="AM1113" s="3">
        <v>0</v>
      </c>
      <c r="AN1113" s="3">
        <v>1</v>
      </c>
      <c r="AO1113" s="3">
        <v>0</v>
      </c>
      <c r="AP1113" s="3">
        <v>0</v>
      </c>
      <c r="AQ1113" s="3">
        <v>0</v>
      </c>
      <c r="AR1113" s="3">
        <v>3</v>
      </c>
      <c r="AS1113" s="3">
        <v>0</v>
      </c>
      <c r="AT1113" s="3">
        <v>-1</v>
      </c>
    </row>
    <row r="1114" spans="1:46" x14ac:dyDescent="0.3">
      <c r="A1114" s="3" t="s">
        <v>48</v>
      </c>
      <c r="B1114" s="3">
        <v>1</v>
      </c>
      <c r="C1114" s="3">
        <v>6</v>
      </c>
      <c r="D1114" s="3">
        <v>26</v>
      </c>
      <c r="E1114" s="3">
        <v>0</v>
      </c>
      <c r="F1114" s="3">
        <v>0</v>
      </c>
      <c r="G1114" s="3">
        <v>2</v>
      </c>
      <c r="H1114" s="3">
        <v>3</v>
      </c>
      <c r="I1114" s="3">
        <v>0</v>
      </c>
      <c r="J1114" s="3">
        <v>0</v>
      </c>
      <c r="K1114" s="3">
        <v>2</v>
      </c>
      <c r="L1114" s="3">
        <v>2</v>
      </c>
      <c r="M1114" s="3">
        <v>1</v>
      </c>
      <c r="N1114" s="3">
        <v>12</v>
      </c>
      <c r="O1114" s="3">
        <v>14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1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1</v>
      </c>
      <c r="AG1114" s="3">
        <v>1</v>
      </c>
      <c r="AH1114" s="3">
        <v>1</v>
      </c>
      <c r="AI1114" s="3">
        <v>0</v>
      </c>
      <c r="AJ1114" s="3">
        <v>2</v>
      </c>
      <c r="AK1114" s="3">
        <v>0.3</v>
      </c>
      <c r="AL1114" s="3">
        <v>1</v>
      </c>
      <c r="AM1114" s="3">
        <v>0</v>
      </c>
      <c r="AN1114" s="3">
        <v>1</v>
      </c>
      <c r="AO1114" s="3">
        <v>0</v>
      </c>
      <c r="AP1114" s="3">
        <v>0</v>
      </c>
      <c r="AQ1114" s="3">
        <v>1</v>
      </c>
      <c r="AR1114" s="3">
        <v>3</v>
      </c>
      <c r="AS1114" s="3">
        <v>0</v>
      </c>
      <c r="AT1114" s="3">
        <v>0</v>
      </c>
    </row>
    <row r="1115" spans="1:46" x14ac:dyDescent="0.3">
      <c r="A1115" s="3" t="s">
        <v>48</v>
      </c>
      <c r="B1115" s="3">
        <v>1</v>
      </c>
      <c r="C1115" s="3">
        <v>6</v>
      </c>
      <c r="D1115" s="3">
        <v>27</v>
      </c>
      <c r="E1115" s="3">
        <v>0</v>
      </c>
      <c r="F1115" s="3">
        <v>0</v>
      </c>
      <c r="G1115" s="3">
        <v>2</v>
      </c>
      <c r="H1115" s="3">
        <v>3</v>
      </c>
      <c r="I1115" s="3">
        <v>15</v>
      </c>
      <c r="J1115" s="3">
        <v>0</v>
      </c>
      <c r="K1115" s="3">
        <v>2</v>
      </c>
      <c r="L1115" s="3">
        <v>2</v>
      </c>
      <c r="M1115" s="3">
        <v>1</v>
      </c>
      <c r="N1115" s="3">
        <v>13</v>
      </c>
      <c r="O1115" s="3">
        <v>14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1</v>
      </c>
      <c r="X1115" s="3">
        <v>0</v>
      </c>
      <c r="Y1115" s="3">
        <v>1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1</v>
      </c>
      <c r="AG1115" s="3">
        <v>1</v>
      </c>
      <c r="AH1115" s="3">
        <v>2</v>
      </c>
      <c r="AI1115" s="3">
        <v>0</v>
      </c>
      <c r="AJ1115" s="3">
        <v>1</v>
      </c>
      <c r="AK1115" s="3">
        <v>-0.3</v>
      </c>
      <c r="AL1115" s="3">
        <v>1</v>
      </c>
      <c r="AM1115" s="3">
        <v>0</v>
      </c>
      <c r="AN1115" s="3">
        <v>1</v>
      </c>
      <c r="AO1115" s="3">
        <v>0</v>
      </c>
      <c r="AP1115" s="3">
        <v>1</v>
      </c>
      <c r="AQ1115" s="3">
        <v>2</v>
      </c>
      <c r="AR1115" s="3">
        <v>3</v>
      </c>
      <c r="AS1115" s="3">
        <v>0</v>
      </c>
      <c r="AT1115" s="3">
        <v>0</v>
      </c>
    </row>
    <row r="1116" spans="1:46" x14ac:dyDescent="0.3">
      <c r="A1116" s="3" t="s">
        <v>48</v>
      </c>
      <c r="B1116" s="3">
        <v>1</v>
      </c>
      <c r="C1116" s="3">
        <v>6</v>
      </c>
      <c r="D1116" s="3">
        <v>28</v>
      </c>
      <c r="E1116" s="3">
        <v>0</v>
      </c>
      <c r="F1116" s="3">
        <v>0</v>
      </c>
      <c r="G1116" s="3">
        <v>2</v>
      </c>
      <c r="H1116" s="3">
        <v>3</v>
      </c>
      <c r="I1116" s="3">
        <v>30</v>
      </c>
      <c r="J1116" s="3">
        <v>0</v>
      </c>
      <c r="K1116" s="3">
        <v>2</v>
      </c>
      <c r="L1116" s="3">
        <v>1</v>
      </c>
      <c r="M1116" s="3">
        <v>2</v>
      </c>
      <c r="N1116" s="3">
        <v>13</v>
      </c>
      <c r="O1116" s="3">
        <v>15</v>
      </c>
      <c r="P1116" s="3">
        <v>0</v>
      </c>
      <c r="Q1116" s="3">
        <v>0</v>
      </c>
      <c r="R1116" s="3">
        <v>0</v>
      </c>
      <c r="S1116" s="3">
        <v>1</v>
      </c>
      <c r="T1116" s="3">
        <v>0</v>
      </c>
      <c r="U1116" s="3">
        <v>1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1</v>
      </c>
      <c r="AG1116" s="3">
        <v>1</v>
      </c>
      <c r="AH1116" s="3">
        <v>2</v>
      </c>
      <c r="AI1116" s="3">
        <v>0</v>
      </c>
      <c r="AJ1116" s="3">
        <v>1</v>
      </c>
      <c r="AK1116" s="3">
        <v>-0.9</v>
      </c>
      <c r="AL1116" s="3">
        <v>0</v>
      </c>
      <c r="AM1116" s="3">
        <v>0</v>
      </c>
      <c r="AN1116" s="3">
        <v>0</v>
      </c>
      <c r="AO1116" s="3">
        <v>1</v>
      </c>
      <c r="AP1116" s="3">
        <v>1</v>
      </c>
      <c r="AQ1116" s="3">
        <v>3</v>
      </c>
      <c r="AR1116" s="3">
        <v>2</v>
      </c>
      <c r="AS1116" s="3">
        <v>0</v>
      </c>
      <c r="AT1116" s="3">
        <v>0</v>
      </c>
    </row>
    <row r="1117" spans="1:46" x14ac:dyDescent="0.3">
      <c r="A1117" s="3" t="s">
        <v>48</v>
      </c>
      <c r="B1117" s="3">
        <v>1</v>
      </c>
      <c r="C1117" s="3">
        <v>6</v>
      </c>
      <c r="D1117" s="3">
        <v>29</v>
      </c>
      <c r="E1117" s="3">
        <v>0</v>
      </c>
      <c r="F1117" s="3">
        <v>0</v>
      </c>
      <c r="G1117" s="3">
        <v>2</v>
      </c>
      <c r="H1117" s="3">
        <v>3</v>
      </c>
      <c r="I1117" s="3">
        <v>30</v>
      </c>
      <c r="J1117" s="3">
        <v>15</v>
      </c>
      <c r="K1117" s="3">
        <v>2</v>
      </c>
      <c r="L1117" s="3">
        <v>1</v>
      </c>
      <c r="M1117" s="3">
        <v>2</v>
      </c>
      <c r="N1117" s="3">
        <v>13</v>
      </c>
      <c r="O1117" s="3">
        <v>16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1</v>
      </c>
      <c r="AG1117" s="3">
        <v>2</v>
      </c>
      <c r="AH1117" s="3">
        <v>1</v>
      </c>
      <c r="AI1117" s="3">
        <v>0</v>
      </c>
      <c r="AJ1117" s="3">
        <v>2</v>
      </c>
      <c r="AK1117" s="3">
        <v>-0.3</v>
      </c>
      <c r="AL1117" s="3">
        <v>0</v>
      </c>
      <c r="AM1117" s="3">
        <v>0</v>
      </c>
      <c r="AN1117" s="3">
        <v>0</v>
      </c>
      <c r="AO1117" s="3">
        <v>1</v>
      </c>
      <c r="AP1117" s="3">
        <v>1</v>
      </c>
      <c r="AQ1117" s="3">
        <v>3</v>
      </c>
      <c r="AR1117" s="3">
        <v>3</v>
      </c>
      <c r="AS1117" s="3">
        <v>0</v>
      </c>
      <c r="AT1117" s="3">
        <v>0</v>
      </c>
    </row>
    <row r="1118" spans="1:46" x14ac:dyDescent="0.3">
      <c r="A1118" s="3" t="s">
        <v>48</v>
      </c>
      <c r="B1118" s="3">
        <v>1</v>
      </c>
      <c r="C1118" s="3">
        <v>6</v>
      </c>
      <c r="D1118" s="3">
        <v>30</v>
      </c>
      <c r="E1118" s="3">
        <v>0</v>
      </c>
      <c r="F1118" s="3">
        <v>0</v>
      </c>
      <c r="G1118" s="3">
        <v>2</v>
      </c>
      <c r="H1118" s="3">
        <v>3</v>
      </c>
      <c r="I1118" s="3">
        <v>30</v>
      </c>
      <c r="J1118" s="3">
        <v>30</v>
      </c>
      <c r="K1118" s="3">
        <v>2</v>
      </c>
      <c r="L1118" s="3">
        <v>2</v>
      </c>
      <c r="M1118" s="3">
        <v>1</v>
      </c>
      <c r="N1118" s="3">
        <v>14</v>
      </c>
      <c r="O1118" s="3">
        <v>16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1</v>
      </c>
      <c r="X1118" s="3">
        <v>0</v>
      </c>
      <c r="Y1118" s="3">
        <v>1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1</v>
      </c>
      <c r="AG1118" s="3">
        <v>2</v>
      </c>
      <c r="AH1118" s="3">
        <v>1</v>
      </c>
      <c r="AI1118" s="3">
        <v>0</v>
      </c>
      <c r="AJ1118" s="3">
        <v>2</v>
      </c>
      <c r="AK1118" s="3">
        <v>0.3</v>
      </c>
      <c r="AL1118" s="3">
        <v>0</v>
      </c>
      <c r="AM1118" s="3">
        <v>0</v>
      </c>
      <c r="AN1118" s="3">
        <v>0</v>
      </c>
      <c r="AO1118" s="3">
        <v>1</v>
      </c>
      <c r="AP1118" s="3">
        <v>1</v>
      </c>
      <c r="AQ1118" s="3">
        <v>3</v>
      </c>
      <c r="AR1118" s="3">
        <v>3</v>
      </c>
      <c r="AS1118" s="3">
        <v>0</v>
      </c>
      <c r="AT1118" s="3">
        <v>0</v>
      </c>
    </row>
    <row r="1119" spans="1:46" x14ac:dyDescent="0.3">
      <c r="A1119" s="3" t="s">
        <v>48</v>
      </c>
      <c r="B1119" s="3">
        <v>1</v>
      </c>
      <c r="C1119" s="3">
        <v>6</v>
      </c>
      <c r="D1119" s="3">
        <v>31</v>
      </c>
      <c r="E1119" s="3">
        <v>0</v>
      </c>
      <c r="F1119" s="3">
        <v>0</v>
      </c>
      <c r="G1119" s="3">
        <v>2</v>
      </c>
      <c r="H1119" s="3">
        <v>3</v>
      </c>
      <c r="I1119" s="3">
        <v>40</v>
      </c>
      <c r="J1119" s="3">
        <v>30</v>
      </c>
      <c r="K1119" s="3">
        <v>2</v>
      </c>
      <c r="L1119" s="3">
        <v>1</v>
      </c>
      <c r="M1119" s="3">
        <v>2</v>
      </c>
      <c r="N1119" s="3">
        <v>14</v>
      </c>
      <c r="O1119" s="3">
        <v>17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1</v>
      </c>
      <c r="AC1119" s="3">
        <v>0</v>
      </c>
      <c r="AD1119" s="3">
        <v>0</v>
      </c>
      <c r="AE1119" s="3">
        <v>0</v>
      </c>
      <c r="AF1119" s="3">
        <v>1</v>
      </c>
      <c r="AG1119" s="3">
        <v>1</v>
      </c>
      <c r="AH1119" s="3">
        <v>1</v>
      </c>
      <c r="AI1119" s="3">
        <v>0</v>
      </c>
      <c r="AJ1119" s="3">
        <v>2</v>
      </c>
      <c r="AK1119" s="3">
        <v>-0.3</v>
      </c>
      <c r="AL1119" s="3">
        <v>1</v>
      </c>
      <c r="AM1119" s="3">
        <v>0</v>
      </c>
      <c r="AN1119" s="3">
        <v>0</v>
      </c>
      <c r="AO1119" s="3">
        <v>0</v>
      </c>
      <c r="AP1119" s="3">
        <v>1</v>
      </c>
      <c r="AQ1119" s="3">
        <v>3</v>
      </c>
      <c r="AR1119" s="3">
        <v>2</v>
      </c>
      <c r="AS1119" s="3">
        <v>0</v>
      </c>
      <c r="AT1119" s="3">
        <v>0</v>
      </c>
    </row>
    <row r="1120" spans="1:46" x14ac:dyDescent="0.3">
      <c r="A1120" s="3" t="s">
        <v>48</v>
      </c>
      <c r="B1120" s="3">
        <v>1</v>
      </c>
      <c r="C1120" s="3">
        <v>6</v>
      </c>
      <c r="D1120" s="3">
        <v>32</v>
      </c>
      <c r="E1120" s="3">
        <v>0</v>
      </c>
      <c r="F1120" s="3">
        <v>0</v>
      </c>
      <c r="G1120" s="3">
        <v>2</v>
      </c>
      <c r="H1120" s="3">
        <v>3</v>
      </c>
      <c r="I1120" s="3">
        <v>40</v>
      </c>
      <c r="J1120" s="3">
        <v>40</v>
      </c>
      <c r="K1120" s="3">
        <v>2</v>
      </c>
      <c r="L1120" s="3">
        <v>1</v>
      </c>
      <c r="M1120" s="3">
        <v>1</v>
      </c>
      <c r="N1120" s="3">
        <v>15</v>
      </c>
      <c r="O1120" s="3">
        <v>17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1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1</v>
      </c>
      <c r="AG1120" s="3">
        <v>0</v>
      </c>
      <c r="AH1120" s="3">
        <v>2</v>
      </c>
      <c r="AI1120" s="3">
        <v>0</v>
      </c>
      <c r="AJ1120" s="3">
        <v>1</v>
      </c>
      <c r="AK1120" s="3">
        <v>0.3</v>
      </c>
      <c r="AL1120" s="3">
        <v>1</v>
      </c>
      <c r="AM1120" s="3">
        <v>0</v>
      </c>
      <c r="AN1120" s="3">
        <v>0</v>
      </c>
      <c r="AO1120" s="3">
        <v>0</v>
      </c>
      <c r="AP1120" s="3">
        <v>1</v>
      </c>
      <c r="AQ1120" s="3">
        <v>3</v>
      </c>
      <c r="AR1120" s="3">
        <v>2</v>
      </c>
      <c r="AS1120" s="3">
        <v>0</v>
      </c>
      <c r="AT1120" s="3">
        <v>0</v>
      </c>
    </row>
    <row r="1121" spans="1:46" x14ac:dyDescent="0.3">
      <c r="A1121" s="3" t="s">
        <v>48</v>
      </c>
      <c r="B1121" s="3">
        <v>1</v>
      </c>
      <c r="C1121" s="3">
        <v>6</v>
      </c>
      <c r="D1121" s="3">
        <v>33</v>
      </c>
      <c r="E1121" s="3">
        <v>0</v>
      </c>
      <c r="F1121" s="3">
        <v>0</v>
      </c>
      <c r="G1121" s="3">
        <v>2</v>
      </c>
      <c r="H1121" s="3">
        <v>3</v>
      </c>
      <c r="I1121" s="3" t="s">
        <v>46</v>
      </c>
      <c r="J1121" s="3">
        <v>40</v>
      </c>
      <c r="K1121" s="3">
        <v>2</v>
      </c>
      <c r="L1121" s="3">
        <v>1</v>
      </c>
      <c r="M1121" s="3">
        <v>1</v>
      </c>
      <c r="N1121" s="3">
        <v>16</v>
      </c>
      <c r="O1121" s="3">
        <v>17</v>
      </c>
      <c r="P1121" s="3">
        <v>1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1</v>
      </c>
      <c r="Z1121" s="3">
        <v>0</v>
      </c>
      <c r="AA1121" s="3">
        <v>0</v>
      </c>
      <c r="AB1121" s="3">
        <v>1</v>
      </c>
      <c r="AC1121" s="3">
        <v>0</v>
      </c>
      <c r="AD1121" s="3">
        <v>1</v>
      </c>
      <c r="AE1121" s="3">
        <v>0</v>
      </c>
      <c r="AF1121" s="3">
        <v>1</v>
      </c>
      <c r="AG1121" s="3">
        <v>0</v>
      </c>
      <c r="AH1121" s="3">
        <v>2</v>
      </c>
      <c r="AI1121" s="3">
        <v>0</v>
      </c>
      <c r="AJ1121" s="3">
        <v>1</v>
      </c>
      <c r="AK1121" s="3">
        <v>-0.3</v>
      </c>
      <c r="AL1121" s="3">
        <v>1</v>
      </c>
      <c r="AM1121" s="3">
        <v>0</v>
      </c>
      <c r="AN1121" s="3">
        <v>0</v>
      </c>
      <c r="AO1121" s="3">
        <v>0</v>
      </c>
      <c r="AP1121" s="3">
        <v>0</v>
      </c>
      <c r="AQ1121" s="3">
        <v>3</v>
      </c>
      <c r="AR1121" s="3">
        <v>3</v>
      </c>
      <c r="AS1121" s="3">
        <v>0</v>
      </c>
      <c r="AT1121" s="3">
        <v>0</v>
      </c>
    </row>
    <row r="1122" spans="1:46" x14ac:dyDescent="0.3">
      <c r="A1122" s="3" t="s">
        <v>48</v>
      </c>
      <c r="B1122" s="3">
        <v>1</v>
      </c>
      <c r="C1122" s="3">
        <v>7</v>
      </c>
      <c r="D1122" s="3">
        <v>34</v>
      </c>
      <c r="E1122" s="3">
        <v>0</v>
      </c>
      <c r="F1122" s="3">
        <v>0</v>
      </c>
      <c r="G1122" s="3">
        <v>3</v>
      </c>
      <c r="H1122" s="3">
        <v>3</v>
      </c>
      <c r="I1122" s="3">
        <v>0</v>
      </c>
      <c r="J1122" s="3">
        <v>0</v>
      </c>
      <c r="K1122" s="3">
        <v>1</v>
      </c>
      <c r="L1122" s="3">
        <v>1</v>
      </c>
      <c r="M1122" s="3">
        <v>2</v>
      </c>
      <c r="N1122" s="3">
        <v>16</v>
      </c>
      <c r="O1122" s="3">
        <v>18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1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2</v>
      </c>
      <c r="AI1122" s="3">
        <v>0</v>
      </c>
      <c r="AJ1122" s="3">
        <v>1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  <c r="AP1122" s="3">
        <v>0</v>
      </c>
      <c r="AQ1122" s="3">
        <v>2</v>
      </c>
      <c r="AR1122" s="3">
        <v>3</v>
      </c>
      <c r="AS1122" s="3">
        <v>0</v>
      </c>
      <c r="AT1122" s="3">
        <v>0</v>
      </c>
    </row>
    <row r="1123" spans="1:46" x14ac:dyDescent="0.3">
      <c r="A1123" s="3" t="s">
        <v>48</v>
      </c>
      <c r="B1123" s="3">
        <v>1</v>
      </c>
      <c r="C1123" s="3">
        <v>7</v>
      </c>
      <c r="D1123" s="3">
        <v>35</v>
      </c>
      <c r="E1123" s="3">
        <v>0</v>
      </c>
      <c r="F1123" s="3">
        <v>0</v>
      </c>
      <c r="G1123" s="3">
        <v>3</v>
      </c>
      <c r="H1123" s="3">
        <v>3</v>
      </c>
      <c r="I1123" s="3">
        <v>0</v>
      </c>
      <c r="J1123" s="3">
        <v>15</v>
      </c>
      <c r="K1123" s="3">
        <v>1</v>
      </c>
      <c r="L1123" s="3">
        <v>1</v>
      </c>
      <c r="M1123" s="3">
        <v>2</v>
      </c>
      <c r="N1123" s="3">
        <v>16</v>
      </c>
      <c r="O1123" s="3">
        <v>19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1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1</v>
      </c>
      <c r="AI1123" s="3">
        <v>0</v>
      </c>
      <c r="AJ1123" s="3">
        <v>2</v>
      </c>
      <c r="AK1123" s="3">
        <v>0.6</v>
      </c>
      <c r="AL1123" s="3">
        <v>0</v>
      </c>
      <c r="AM1123" s="3">
        <v>0</v>
      </c>
      <c r="AN1123" s="3">
        <v>0</v>
      </c>
      <c r="AO1123" s="3">
        <v>0</v>
      </c>
      <c r="AP1123" s="3">
        <v>0</v>
      </c>
      <c r="AQ1123" s="3">
        <v>1</v>
      </c>
      <c r="AR1123" s="3">
        <v>3</v>
      </c>
      <c r="AS1123" s="3">
        <v>0</v>
      </c>
      <c r="AT1123" s="3">
        <v>0</v>
      </c>
    </row>
    <row r="1124" spans="1:46" x14ac:dyDescent="0.3">
      <c r="A1124" s="3" t="s">
        <v>48</v>
      </c>
      <c r="B1124" s="3">
        <v>1</v>
      </c>
      <c r="C1124" s="3">
        <v>7</v>
      </c>
      <c r="D1124" s="3">
        <v>36</v>
      </c>
      <c r="E1124" s="3">
        <v>0</v>
      </c>
      <c r="F1124" s="3">
        <v>0</v>
      </c>
      <c r="G1124" s="3">
        <v>3</v>
      </c>
      <c r="H1124" s="3">
        <v>3</v>
      </c>
      <c r="I1124" s="3">
        <v>0</v>
      </c>
      <c r="J1124" s="3">
        <v>30</v>
      </c>
      <c r="K1124" s="3">
        <v>1</v>
      </c>
      <c r="L1124" s="3">
        <v>2</v>
      </c>
      <c r="M1124" s="3">
        <v>2</v>
      </c>
      <c r="N1124" s="3">
        <v>16</v>
      </c>
      <c r="O1124" s="3">
        <v>20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1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3</v>
      </c>
      <c r="AK1124" s="3">
        <v>1.2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v>4</v>
      </c>
      <c r="AS1124" s="3">
        <v>1</v>
      </c>
      <c r="AT1124" s="3">
        <v>1</v>
      </c>
    </row>
    <row r="1125" spans="1:46" x14ac:dyDescent="0.3">
      <c r="A1125" s="3" t="s">
        <v>48</v>
      </c>
      <c r="B1125" s="3">
        <v>1</v>
      </c>
      <c r="C1125" s="3">
        <v>7</v>
      </c>
      <c r="D1125" s="3">
        <v>37</v>
      </c>
      <c r="E1125" s="3">
        <v>0</v>
      </c>
      <c r="F1125" s="3">
        <v>0</v>
      </c>
      <c r="G1125" s="3">
        <v>3</v>
      </c>
      <c r="H1125" s="3">
        <v>3</v>
      </c>
      <c r="I1125" s="3">
        <v>0</v>
      </c>
      <c r="J1125" s="3">
        <v>40</v>
      </c>
      <c r="K1125" s="3">
        <v>1</v>
      </c>
      <c r="L1125" s="3">
        <v>1</v>
      </c>
      <c r="M1125" s="3">
        <v>1</v>
      </c>
      <c r="N1125" s="3">
        <v>17</v>
      </c>
      <c r="O1125" s="3">
        <v>20</v>
      </c>
      <c r="P1125" s="3">
        <v>0</v>
      </c>
      <c r="Q1125" s="3">
        <v>0</v>
      </c>
      <c r="R1125" s="3">
        <v>0</v>
      </c>
      <c r="S1125" s="3">
        <v>0</v>
      </c>
      <c r="T1125" s="3">
        <v>1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1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</v>
      </c>
      <c r="AK1125" s="3">
        <v>1.8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v>4</v>
      </c>
      <c r="AS1125" s="3">
        <v>1</v>
      </c>
      <c r="AT1125" s="3">
        <v>0</v>
      </c>
    </row>
    <row r="1126" spans="1:46" x14ac:dyDescent="0.3">
      <c r="A1126" s="3" t="s">
        <v>48</v>
      </c>
      <c r="B1126" s="3">
        <v>1</v>
      </c>
      <c r="C1126" s="3">
        <v>7</v>
      </c>
      <c r="D1126" s="3">
        <v>38</v>
      </c>
      <c r="E1126" s="3">
        <v>0</v>
      </c>
      <c r="F1126" s="3">
        <v>0</v>
      </c>
      <c r="G1126" s="3">
        <v>3</v>
      </c>
      <c r="H1126" s="3">
        <v>3</v>
      </c>
      <c r="I1126" s="3">
        <v>15</v>
      </c>
      <c r="J1126" s="3">
        <v>40</v>
      </c>
      <c r="K1126" s="3">
        <v>1</v>
      </c>
      <c r="L1126" s="3">
        <v>2</v>
      </c>
      <c r="M1126" s="3">
        <v>2</v>
      </c>
      <c r="N1126" s="3">
        <v>17</v>
      </c>
      <c r="O1126" s="3">
        <v>21</v>
      </c>
      <c r="P1126" s="3">
        <v>2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1</v>
      </c>
      <c r="AD1126" s="3">
        <v>0</v>
      </c>
      <c r="AE1126" s="3">
        <v>1</v>
      </c>
      <c r="AF1126" s="3">
        <v>0</v>
      </c>
      <c r="AG1126" s="3">
        <v>0</v>
      </c>
      <c r="AH1126" s="3">
        <v>0</v>
      </c>
      <c r="AI1126" s="3">
        <v>0</v>
      </c>
      <c r="AJ1126" s="3">
        <v>2</v>
      </c>
      <c r="AK1126" s="3">
        <v>1.2</v>
      </c>
      <c r="AL1126" s="3">
        <v>1</v>
      </c>
      <c r="AM1126" s="3">
        <v>0</v>
      </c>
      <c r="AN1126" s="3">
        <v>1</v>
      </c>
      <c r="AO1126" s="3">
        <v>0</v>
      </c>
      <c r="AP1126" s="3">
        <v>0</v>
      </c>
      <c r="AQ1126" s="3">
        <v>0</v>
      </c>
      <c r="AR1126" s="3">
        <v>4</v>
      </c>
      <c r="AS1126" s="3">
        <v>1</v>
      </c>
      <c r="AT1126" s="3">
        <v>0</v>
      </c>
    </row>
    <row r="1127" spans="1:46" x14ac:dyDescent="0.3">
      <c r="A1127" s="3" t="s">
        <v>48</v>
      </c>
      <c r="B1127" s="3">
        <v>1</v>
      </c>
      <c r="C1127" s="3">
        <v>8</v>
      </c>
      <c r="D1127" s="3">
        <v>39</v>
      </c>
      <c r="E1127" s="3">
        <v>0</v>
      </c>
      <c r="F1127" s="3">
        <v>0</v>
      </c>
      <c r="G1127" s="3">
        <v>3</v>
      </c>
      <c r="H1127" s="3">
        <v>4</v>
      </c>
      <c r="I1127" s="3">
        <v>0</v>
      </c>
      <c r="J1127" s="3">
        <v>0</v>
      </c>
      <c r="K1127" s="3">
        <v>2</v>
      </c>
      <c r="L1127" s="3">
        <v>1</v>
      </c>
      <c r="M1127" s="3">
        <v>2</v>
      </c>
      <c r="N1127" s="3">
        <v>17</v>
      </c>
      <c r="O1127" s="3">
        <v>22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1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1</v>
      </c>
      <c r="AG1127" s="3">
        <v>0</v>
      </c>
      <c r="AH1127" s="3">
        <v>0</v>
      </c>
      <c r="AI1127" s="3">
        <v>0</v>
      </c>
      <c r="AJ1127" s="3">
        <v>2</v>
      </c>
      <c r="AK1127" s="3">
        <v>0.3</v>
      </c>
      <c r="AL1127" s="3">
        <v>1</v>
      </c>
      <c r="AM1127" s="3">
        <v>0</v>
      </c>
      <c r="AN1127" s="3">
        <v>1</v>
      </c>
      <c r="AO1127" s="3">
        <v>0</v>
      </c>
      <c r="AP1127" s="3">
        <v>0</v>
      </c>
      <c r="AQ1127" s="3">
        <v>1</v>
      </c>
      <c r="AR1127" s="3">
        <v>4</v>
      </c>
      <c r="AS1127" s="3">
        <v>1</v>
      </c>
      <c r="AT1127" s="3">
        <v>0</v>
      </c>
    </row>
    <row r="1128" spans="1:46" x14ac:dyDescent="0.3">
      <c r="A1128" s="3" t="s">
        <v>48</v>
      </c>
      <c r="B1128" s="3">
        <v>1</v>
      </c>
      <c r="C1128" s="3">
        <v>8</v>
      </c>
      <c r="D1128" s="3">
        <v>40</v>
      </c>
      <c r="E1128" s="3">
        <v>0</v>
      </c>
      <c r="F1128" s="3">
        <v>0</v>
      </c>
      <c r="G1128" s="3">
        <v>3</v>
      </c>
      <c r="H1128" s="3">
        <v>4</v>
      </c>
      <c r="I1128" s="3">
        <v>0</v>
      </c>
      <c r="J1128" s="3">
        <v>15</v>
      </c>
      <c r="K1128" s="3">
        <v>2</v>
      </c>
      <c r="L1128" s="3">
        <v>1</v>
      </c>
      <c r="M1128" s="3">
        <v>2</v>
      </c>
      <c r="N1128" s="3">
        <v>17</v>
      </c>
      <c r="O1128" s="3">
        <v>23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1</v>
      </c>
      <c r="AG1128" s="3">
        <v>0</v>
      </c>
      <c r="AH1128" s="3">
        <v>0</v>
      </c>
      <c r="AI1128" s="3">
        <v>0</v>
      </c>
      <c r="AJ1128" s="3">
        <v>3</v>
      </c>
      <c r="AK1128" s="3">
        <v>0.9</v>
      </c>
      <c r="AL1128" s="3">
        <v>1</v>
      </c>
      <c r="AM1128" s="3">
        <v>0</v>
      </c>
      <c r="AN1128" s="3">
        <v>1</v>
      </c>
      <c r="AO1128" s="3">
        <v>0</v>
      </c>
      <c r="AP1128" s="3">
        <v>0</v>
      </c>
      <c r="AQ1128" s="3">
        <v>2</v>
      </c>
      <c r="AR1128" s="3">
        <v>5</v>
      </c>
      <c r="AS1128" s="3">
        <v>1</v>
      </c>
      <c r="AT1128" s="3">
        <v>0</v>
      </c>
    </row>
    <row r="1129" spans="1:46" x14ac:dyDescent="0.3">
      <c r="A1129" s="3" t="s">
        <v>48</v>
      </c>
      <c r="B1129" s="3">
        <v>1</v>
      </c>
      <c r="C1129" s="3">
        <v>8</v>
      </c>
      <c r="D1129" s="3">
        <v>41</v>
      </c>
      <c r="E1129" s="3">
        <v>0</v>
      </c>
      <c r="F1129" s="3">
        <v>0</v>
      </c>
      <c r="G1129" s="3">
        <v>3</v>
      </c>
      <c r="H1129" s="3">
        <v>4</v>
      </c>
      <c r="I1129" s="3">
        <v>0</v>
      </c>
      <c r="J1129" s="3">
        <v>30</v>
      </c>
      <c r="K1129" s="3">
        <v>2</v>
      </c>
      <c r="L1129" s="3">
        <v>1</v>
      </c>
      <c r="M1129" s="3">
        <v>2</v>
      </c>
      <c r="N1129" s="3">
        <v>17</v>
      </c>
      <c r="O1129" s="3">
        <v>24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1</v>
      </c>
      <c r="AG1129" s="3">
        <v>0</v>
      </c>
      <c r="AH1129" s="3">
        <v>0</v>
      </c>
      <c r="AI1129" s="3">
        <v>0</v>
      </c>
      <c r="AJ1129" s="3">
        <v>3</v>
      </c>
      <c r="AK1129" s="3">
        <v>1.5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3</v>
      </c>
      <c r="AR1129" s="3">
        <v>4</v>
      </c>
      <c r="AS1129" s="3">
        <v>1</v>
      </c>
      <c r="AT1129" s="3">
        <v>0</v>
      </c>
    </row>
    <row r="1130" spans="1:46" x14ac:dyDescent="0.3">
      <c r="A1130" s="3" t="s">
        <v>48</v>
      </c>
      <c r="B1130" s="3">
        <v>1</v>
      </c>
      <c r="C1130" s="3">
        <v>8</v>
      </c>
      <c r="D1130" s="3">
        <v>42</v>
      </c>
      <c r="E1130" s="3">
        <v>0</v>
      </c>
      <c r="F1130" s="3">
        <v>0</v>
      </c>
      <c r="G1130" s="3">
        <v>3</v>
      </c>
      <c r="H1130" s="3">
        <v>4</v>
      </c>
      <c r="I1130" s="3">
        <v>0</v>
      </c>
      <c r="J1130" s="3">
        <v>40</v>
      </c>
      <c r="K1130" s="3">
        <v>2</v>
      </c>
      <c r="L1130" s="3">
        <v>2</v>
      </c>
      <c r="M1130" s="3">
        <v>2</v>
      </c>
      <c r="N1130" s="3">
        <v>17</v>
      </c>
      <c r="O1130" s="3">
        <v>25</v>
      </c>
      <c r="P1130" s="3">
        <v>2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1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1</v>
      </c>
      <c r="AG1130" s="3">
        <v>0</v>
      </c>
      <c r="AH1130" s="3">
        <v>0</v>
      </c>
      <c r="AI1130" s="3">
        <v>0</v>
      </c>
      <c r="AJ1130" s="3">
        <v>3</v>
      </c>
      <c r="AK1130" s="3">
        <v>2.1</v>
      </c>
      <c r="AL1130" s="3">
        <v>1</v>
      </c>
      <c r="AM1130" s="3">
        <v>0</v>
      </c>
      <c r="AN1130" s="3">
        <v>0</v>
      </c>
      <c r="AO1130" s="3">
        <v>0</v>
      </c>
      <c r="AP1130" s="3">
        <v>0</v>
      </c>
      <c r="AQ1130" s="3">
        <v>3</v>
      </c>
      <c r="AR1130" s="3">
        <v>3</v>
      </c>
      <c r="AS1130" s="3">
        <v>0</v>
      </c>
      <c r="AT1130" s="3">
        <v>-1</v>
      </c>
    </row>
    <row r="1131" spans="1:46" x14ac:dyDescent="0.3">
      <c r="A1131" s="3" t="s">
        <v>48</v>
      </c>
      <c r="B1131" s="3">
        <v>1</v>
      </c>
      <c r="C1131" s="3">
        <v>9</v>
      </c>
      <c r="D1131" s="3">
        <v>43</v>
      </c>
      <c r="E1131" s="3">
        <v>0</v>
      </c>
      <c r="F1131" s="3">
        <v>0</v>
      </c>
      <c r="G1131" s="3">
        <v>3</v>
      </c>
      <c r="H1131" s="3">
        <v>5</v>
      </c>
      <c r="I1131" s="3">
        <v>0</v>
      </c>
      <c r="J1131" s="3">
        <v>0</v>
      </c>
      <c r="K1131" s="3">
        <v>1</v>
      </c>
      <c r="L1131" s="3">
        <v>1</v>
      </c>
      <c r="M1131" s="3">
        <v>1</v>
      </c>
      <c r="N1131" s="3">
        <v>18</v>
      </c>
      <c r="O1131" s="3">
        <v>25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2</v>
      </c>
      <c r="AK1131" s="3">
        <v>0.6</v>
      </c>
      <c r="AL1131" s="3">
        <v>1</v>
      </c>
      <c r="AM1131" s="3">
        <v>0</v>
      </c>
      <c r="AN1131" s="3">
        <v>0</v>
      </c>
      <c r="AO1131" s="3">
        <v>0</v>
      </c>
      <c r="AP1131" s="3">
        <v>0</v>
      </c>
      <c r="AQ1131" s="3">
        <v>2</v>
      </c>
      <c r="AR1131" s="3">
        <v>3</v>
      </c>
      <c r="AS1131" s="3">
        <v>0</v>
      </c>
      <c r="AT1131" s="3">
        <v>0</v>
      </c>
    </row>
    <row r="1132" spans="1:46" x14ac:dyDescent="0.3">
      <c r="A1132" s="3" t="s">
        <v>48</v>
      </c>
      <c r="B1132" s="3">
        <v>1</v>
      </c>
      <c r="C1132" s="3">
        <v>9</v>
      </c>
      <c r="D1132" s="3">
        <v>44</v>
      </c>
      <c r="E1132" s="3">
        <v>0</v>
      </c>
      <c r="F1132" s="3">
        <v>0</v>
      </c>
      <c r="G1132" s="3">
        <v>3</v>
      </c>
      <c r="H1132" s="3">
        <v>5</v>
      </c>
      <c r="I1132" s="3">
        <v>15</v>
      </c>
      <c r="J1132" s="3">
        <v>0</v>
      </c>
      <c r="K1132" s="3">
        <v>1</v>
      </c>
      <c r="L1132" s="3">
        <v>1</v>
      </c>
      <c r="M1132" s="3">
        <v>1</v>
      </c>
      <c r="N1132" s="3">
        <v>19</v>
      </c>
      <c r="O1132" s="3">
        <v>25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1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1</v>
      </c>
      <c r="AI1132" s="3">
        <v>0</v>
      </c>
      <c r="AJ1132" s="3">
        <v>1</v>
      </c>
      <c r="AK1132" s="3">
        <v>0</v>
      </c>
      <c r="AL1132" s="3">
        <v>1</v>
      </c>
      <c r="AM1132" s="3">
        <v>0</v>
      </c>
      <c r="AN1132" s="3">
        <v>0</v>
      </c>
      <c r="AO1132" s="3">
        <v>0</v>
      </c>
      <c r="AP1132" s="3">
        <v>0</v>
      </c>
      <c r="AQ1132" s="3">
        <v>1</v>
      </c>
      <c r="AR1132" s="3">
        <v>2</v>
      </c>
      <c r="AS1132" s="3">
        <v>0</v>
      </c>
      <c r="AT1132" s="3">
        <v>0</v>
      </c>
    </row>
    <row r="1133" spans="1:46" x14ac:dyDescent="0.3">
      <c r="A1133" s="3" t="s">
        <v>48</v>
      </c>
      <c r="B1133" s="3">
        <v>1</v>
      </c>
      <c r="C1133" s="3">
        <v>9</v>
      </c>
      <c r="D1133" s="3">
        <v>45</v>
      </c>
      <c r="E1133" s="3">
        <v>0</v>
      </c>
      <c r="F1133" s="3">
        <v>0</v>
      </c>
      <c r="G1133" s="3">
        <v>3</v>
      </c>
      <c r="H1133" s="3">
        <v>5</v>
      </c>
      <c r="I1133" s="3">
        <v>30</v>
      </c>
      <c r="J1133" s="3">
        <v>0</v>
      </c>
      <c r="K1133" s="3">
        <v>1</v>
      </c>
      <c r="L1133" s="3">
        <v>1</v>
      </c>
      <c r="M1133" s="3">
        <v>2</v>
      </c>
      <c r="N1133" s="3">
        <v>19</v>
      </c>
      <c r="O1133" s="3">
        <v>26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1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1</v>
      </c>
      <c r="AH1133" s="3">
        <v>1</v>
      </c>
      <c r="AI1133" s="3">
        <v>0</v>
      </c>
      <c r="AJ1133" s="3">
        <v>1</v>
      </c>
      <c r="AK1133" s="3">
        <v>-0.6</v>
      </c>
      <c r="AL1133" s="3">
        <v>0</v>
      </c>
      <c r="AM1133" s="3">
        <v>1</v>
      </c>
      <c r="AN1133" s="3">
        <v>0</v>
      </c>
      <c r="AO1133" s="3">
        <v>0</v>
      </c>
      <c r="AP1133" s="3">
        <v>0</v>
      </c>
      <c r="AQ1133" s="3">
        <v>0</v>
      </c>
      <c r="AR1133" s="3">
        <v>2</v>
      </c>
      <c r="AS1133" s="3">
        <v>0</v>
      </c>
      <c r="AT1133" s="3">
        <v>0</v>
      </c>
    </row>
    <row r="1134" spans="1:46" x14ac:dyDescent="0.3">
      <c r="A1134" s="3" t="s">
        <v>48</v>
      </c>
      <c r="B1134" s="3">
        <v>1</v>
      </c>
      <c r="C1134" s="3">
        <v>9</v>
      </c>
      <c r="D1134" s="3">
        <v>46</v>
      </c>
      <c r="E1134" s="3">
        <v>0</v>
      </c>
      <c r="F1134" s="3">
        <v>0</v>
      </c>
      <c r="G1134" s="3">
        <v>3</v>
      </c>
      <c r="H1134" s="3">
        <v>5</v>
      </c>
      <c r="I1134" s="3">
        <v>30</v>
      </c>
      <c r="J1134" s="3">
        <v>15</v>
      </c>
      <c r="K1134" s="3">
        <v>1</v>
      </c>
      <c r="L1134" s="3">
        <v>2</v>
      </c>
      <c r="M1134" s="3">
        <v>1</v>
      </c>
      <c r="N1134" s="3">
        <v>20</v>
      </c>
      <c r="O1134" s="3">
        <v>26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1</v>
      </c>
      <c r="AH1134" s="3">
        <v>1</v>
      </c>
      <c r="AI1134" s="3">
        <v>0</v>
      </c>
      <c r="AJ1134" s="3">
        <v>1</v>
      </c>
      <c r="AK1134" s="3">
        <v>0</v>
      </c>
      <c r="AL1134" s="3">
        <v>0</v>
      </c>
      <c r="AM1134" s="3">
        <v>1</v>
      </c>
      <c r="AN1134" s="3">
        <v>0</v>
      </c>
      <c r="AO1134" s="3">
        <v>0</v>
      </c>
      <c r="AP1134" s="3">
        <v>0</v>
      </c>
      <c r="AQ1134" s="3">
        <v>0</v>
      </c>
      <c r="AR1134" s="3">
        <v>3</v>
      </c>
      <c r="AS1134" s="3">
        <v>0</v>
      </c>
      <c r="AT1134" s="3">
        <v>0</v>
      </c>
    </row>
    <row r="1135" spans="1:46" x14ac:dyDescent="0.3">
      <c r="A1135" s="3" t="s">
        <v>48</v>
      </c>
      <c r="B1135" s="3">
        <v>1</v>
      </c>
      <c r="C1135" s="3">
        <v>9</v>
      </c>
      <c r="D1135" s="3">
        <v>47</v>
      </c>
      <c r="E1135" s="3">
        <v>0</v>
      </c>
      <c r="F1135" s="3">
        <v>0</v>
      </c>
      <c r="G1135" s="3">
        <v>3</v>
      </c>
      <c r="H1135" s="3">
        <v>5</v>
      </c>
      <c r="I1135" s="3">
        <v>40</v>
      </c>
      <c r="J1135" s="3">
        <v>15</v>
      </c>
      <c r="K1135" s="3">
        <v>1</v>
      </c>
      <c r="L1135" s="3">
        <v>1</v>
      </c>
      <c r="M1135" s="3">
        <v>2</v>
      </c>
      <c r="N1135" s="3">
        <v>20</v>
      </c>
      <c r="O1135" s="3">
        <v>27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1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2</v>
      </c>
      <c r="AH1135" s="3">
        <v>0</v>
      </c>
      <c r="AI1135" s="3">
        <v>0</v>
      </c>
      <c r="AJ1135" s="3">
        <v>2</v>
      </c>
      <c r="AK1135" s="3">
        <v>-0.6</v>
      </c>
      <c r="AL1135" s="3">
        <v>1</v>
      </c>
      <c r="AM1135" s="3">
        <v>2</v>
      </c>
      <c r="AN1135" s="3">
        <v>0</v>
      </c>
      <c r="AO1135" s="3">
        <v>0</v>
      </c>
      <c r="AP1135" s="3">
        <v>0</v>
      </c>
      <c r="AQ1135" s="3">
        <v>0</v>
      </c>
      <c r="AR1135" s="3">
        <v>4</v>
      </c>
      <c r="AS1135" s="3">
        <v>1</v>
      </c>
      <c r="AT1135" s="3">
        <v>1</v>
      </c>
    </row>
    <row r="1136" spans="1:46" x14ac:dyDescent="0.3">
      <c r="A1136" s="3" t="s">
        <v>48</v>
      </c>
      <c r="B1136" s="3">
        <v>1</v>
      </c>
      <c r="C1136" s="3">
        <v>9</v>
      </c>
      <c r="D1136" s="3">
        <v>48</v>
      </c>
      <c r="E1136" s="3">
        <v>0</v>
      </c>
      <c r="F1136" s="3">
        <v>0</v>
      </c>
      <c r="G1136" s="3">
        <v>3</v>
      </c>
      <c r="H1136" s="3">
        <v>5</v>
      </c>
      <c r="I1136" s="3">
        <v>40</v>
      </c>
      <c r="J1136" s="3">
        <v>30</v>
      </c>
      <c r="K1136" s="3">
        <v>1</v>
      </c>
      <c r="L1136" s="3">
        <v>1</v>
      </c>
      <c r="M1136" s="3">
        <v>2</v>
      </c>
      <c r="N1136" s="3">
        <v>20</v>
      </c>
      <c r="O1136" s="3">
        <v>28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1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1</v>
      </c>
      <c r="AH1136" s="3">
        <v>0</v>
      </c>
      <c r="AI1136" s="3">
        <v>0</v>
      </c>
      <c r="AJ1136" s="3">
        <v>2</v>
      </c>
      <c r="AK1136" s="3">
        <v>0</v>
      </c>
      <c r="AL1136" s="3">
        <v>2</v>
      </c>
      <c r="AM1136" s="3">
        <v>2</v>
      </c>
      <c r="AN1136" s="3">
        <v>0</v>
      </c>
      <c r="AO1136" s="3">
        <v>0</v>
      </c>
      <c r="AP1136" s="3">
        <v>0</v>
      </c>
      <c r="AQ1136" s="3">
        <v>0</v>
      </c>
      <c r="AR1136" s="3">
        <v>4</v>
      </c>
      <c r="AS1136" s="3">
        <v>1</v>
      </c>
      <c r="AT1136" s="3">
        <v>0</v>
      </c>
    </row>
    <row r="1137" spans="1:46" x14ac:dyDescent="0.3">
      <c r="A1137" s="3" t="s">
        <v>48</v>
      </c>
      <c r="B1137" s="3">
        <v>1</v>
      </c>
      <c r="C1137" s="3">
        <v>9</v>
      </c>
      <c r="D1137" s="3">
        <v>49</v>
      </c>
      <c r="E1137" s="3">
        <v>0</v>
      </c>
      <c r="F1137" s="3">
        <v>0</v>
      </c>
      <c r="G1137" s="3">
        <v>3</v>
      </c>
      <c r="H1137" s="3">
        <v>5</v>
      </c>
      <c r="I1137" s="3">
        <v>40</v>
      </c>
      <c r="J1137" s="3">
        <v>40</v>
      </c>
      <c r="K1137" s="3">
        <v>1</v>
      </c>
      <c r="L1137" s="3">
        <v>1</v>
      </c>
      <c r="M1137" s="3">
        <v>2</v>
      </c>
      <c r="N1137" s="3">
        <v>20</v>
      </c>
      <c r="O1137" s="3">
        <v>29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1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2</v>
      </c>
      <c r="AH1137" s="3">
        <v>0</v>
      </c>
      <c r="AI1137" s="3">
        <v>0</v>
      </c>
      <c r="AJ1137" s="3">
        <v>3</v>
      </c>
      <c r="AK1137" s="3">
        <v>0.6</v>
      </c>
      <c r="AL1137" s="3">
        <v>3</v>
      </c>
      <c r="AM1137" s="3">
        <v>3</v>
      </c>
      <c r="AN1137" s="3">
        <v>0</v>
      </c>
      <c r="AO1137" s="3">
        <v>0</v>
      </c>
      <c r="AP1137" s="3">
        <v>0</v>
      </c>
      <c r="AQ1137" s="3">
        <v>0</v>
      </c>
      <c r="AR1137" s="3">
        <v>5</v>
      </c>
      <c r="AS1137" s="3">
        <v>1</v>
      </c>
      <c r="AT1137" s="3">
        <v>0</v>
      </c>
    </row>
    <row r="1138" spans="1:46" x14ac:dyDescent="0.3">
      <c r="A1138" s="3" t="s">
        <v>48</v>
      </c>
      <c r="B1138" s="3">
        <v>1</v>
      </c>
      <c r="C1138" s="3">
        <v>9</v>
      </c>
      <c r="D1138" s="3">
        <v>50</v>
      </c>
      <c r="E1138" s="3">
        <v>0</v>
      </c>
      <c r="F1138" s="3">
        <v>0</v>
      </c>
      <c r="G1138" s="3">
        <v>3</v>
      </c>
      <c r="H1138" s="3">
        <v>5</v>
      </c>
      <c r="I1138" s="3">
        <v>40</v>
      </c>
      <c r="J1138" s="3" t="s">
        <v>46</v>
      </c>
      <c r="K1138" s="3">
        <v>1</v>
      </c>
      <c r="L1138" s="3">
        <v>1</v>
      </c>
      <c r="M1138" s="3">
        <v>2</v>
      </c>
      <c r="N1138" s="3">
        <v>20</v>
      </c>
      <c r="O1138" s="3">
        <v>30</v>
      </c>
      <c r="P1138" s="3">
        <v>2</v>
      </c>
      <c r="Q1138" s="3">
        <v>2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1</v>
      </c>
      <c r="Y1138" s="3">
        <v>0</v>
      </c>
      <c r="Z1138" s="3">
        <v>0</v>
      </c>
      <c r="AA1138" s="3">
        <v>0</v>
      </c>
      <c r="AB1138" s="3">
        <v>0</v>
      </c>
      <c r="AC1138" s="3">
        <v>1</v>
      </c>
      <c r="AD1138" s="3">
        <v>0</v>
      </c>
      <c r="AE1138" s="3">
        <v>1</v>
      </c>
      <c r="AF1138" s="3">
        <v>0</v>
      </c>
      <c r="AG1138" s="3">
        <v>1</v>
      </c>
      <c r="AH1138" s="3">
        <v>0</v>
      </c>
      <c r="AI1138" s="3">
        <v>0</v>
      </c>
      <c r="AJ1138" s="3">
        <v>3</v>
      </c>
      <c r="AK1138" s="3">
        <v>1.2</v>
      </c>
      <c r="AL1138" s="3">
        <v>3</v>
      </c>
      <c r="AM1138" s="3">
        <v>3</v>
      </c>
      <c r="AN1138" s="3">
        <v>1</v>
      </c>
      <c r="AO1138" s="3">
        <v>0</v>
      </c>
      <c r="AP1138" s="3">
        <v>0</v>
      </c>
      <c r="AQ1138" s="3">
        <v>0</v>
      </c>
      <c r="AR1138" s="3">
        <v>5</v>
      </c>
      <c r="AS1138" s="3">
        <v>1</v>
      </c>
      <c r="AT1138" s="3">
        <v>0</v>
      </c>
    </row>
    <row r="1139" spans="1:46" x14ac:dyDescent="0.3">
      <c r="A1139" s="3" t="s">
        <v>48</v>
      </c>
      <c r="B1139" s="3">
        <v>2</v>
      </c>
      <c r="C1139" s="3">
        <v>1</v>
      </c>
      <c r="D1139" s="3">
        <v>51</v>
      </c>
      <c r="E1139" s="3">
        <v>0</v>
      </c>
      <c r="F1139" s="3">
        <v>0</v>
      </c>
      <c r="G1139" s="3">
        <v>3</v>
      </c>
      <c r="H1139" s="3">
        <v>6</v>
      </c>
      <c r="I1139" s="3">
        <v>0</v>
      </c>
      <c r="J1139" s="3">
        <v>0</v>
      </c>
      <c r="K1139" s="3">
        <v>2</v>
      </c>
      <c r="L1139" s="3">
        <v>2</v>
      </c>
      <c r="M1139" s="3">
        <v>2</v>
      </c>
      <c r="N1139" s="3">
        <v>20</v>
      </c>
      <c r="O1139" s="3">
        <v>31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1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1</v>
      </c>
      <c r="AG1139" s="3">
        <v>1</v>
      </c>
      <c r="AH1139" s="3">
        <v>0</v>
      </c>
      <c r="AI1139" s="3">
        <v>0</v>
      </c>
      <c r="AJ1139" s="3">
        <v>3</v>
      </c>
      <c r="AK1139" s="3">
        <v>0.9</v>
      </c>
      <c r="AL1139" s="3">
        <v>2</v>
      </c>
      <c r="AM1139" s="3">
        <v>3</v>
      </c>
      <c r="AN1139" s="3">
        <v>1</v>
      </c>
      <c r="AO1139" s="3">
        <v>0</v>
      </c>
      <c r="AP1139" s="3">
        <v>0</v>
      </c>
      <c r="AQ1139" s="3">
        <v>1</v>
      </c>
      <c r="AR1139" s="3">
        <v>4</v>
      </c>
      <c r="AS1139" s="3">
        <v>1</v>
      </c>
      <c r="AT1139" s="3">
        <v>0</v>
      </c>
    </row>
    <row r="1140" spans="1:46" x14ac:dyDescent="0.3">
      <c r="A1140" s="3" t="s">
        <v>48</v>
      </c>
      <c r="B1140" s="3">
        <v>2</v>
      </c>
      <c r="C1140" s="3">
        <v>1</v>
      </c>
      <c r="D1140" s="3">
        <v>52</v>
      </c>
      <c r="E1140" s="3">
        <v>0</v>
      </c>
      <c r="F1140" s="3">
        <v>1</v>
      </c>
      <c r="G1140" s="3">
        <v>0</v>
      </c>
      <c r="H1140" s="3">
        <v>0</v>
      </c>
      <c r="I1140" s="3">
        <v>0</v>
      </c>
      <c r="J1140" s="3">
        <v>15</v>
      </c>
      <c r="K1140" s="3">
        <v>2</v>
      </c>
      <c r="L1140" s="3">
        <v>1</v>
      </c>
      <c r="M1140" s="3">
        <v>2</v>
      </c>
      <c r="N1140" s="3">
        <v>20</v>
      </c>
      <c r="O1140" s="3">
        <v>32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1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1</v>
      </c>
      <c r="AG1140" s="3">
        <v>1</v>
      </c>
      <c r="AH1140" s="3">
        <v>0</v>
      </c>
      <c r="AI1140" s="3">
        <v>0</v>
      </c>
      <c r="AJ1140" s="3">
        <v>3</v>
      </c>
      <c r="AK1140" s="3">
        <v>0.7</v>
      </c>
      <c r="AL1140" s="3">
        <v>1</v>
      </c>
      <c r="AM1140" s="3">
        <v>2</v>
      </c>
      <c r="AN1140" s="3">
        <v>1</v>
      </c>
      <c r="AO1140" s="3">
        <v>0</v>
      </c>
      <c r="AP1140" s="3">
        <v>0</v>
      </c>
      <c r="AQ1140" s="3">
        <v>2</v>
      </c>
      <c r="AR1140" s="3">
        <v>4</v>
      </c>
      <c r="AS1140" s="3">
        <v>1</v>
      </c>
      <c r="AT1140" s="3">
        <v>0</v>
      </c>
    </row>
    <row r="1141" spans="1:46" x14ac:dyDescent="0.3">
      <c r="A1141" s="3" t="s">
        <v>48</v>
      </c>
      <c r="B1141" s="3">
        <v>2</v>
      </c>
      <c r="C1141" s="3">
        <v>1</v>
      </c>
      <c r="D1141" s="3">
        <v>53</v>
      </c>
      <c r="E1141" s="3">
        <v>0</v>
      </c>
      <c r="F1141" s="3">
        <v>1</v>
      </c>
      <c r="G1141" s="3">
        <v>0</v>
      </c>
      <c r="H1141" s="3">
        <v>0</v>
      </c>
      <c r="I1141" s="3">
        <v>0</v>
      </c>
      <c r="J1141" s="3">
        <v>30</v>
      </c>
      <c r="K1141" s="3">
        <v>2</v>
      </c>
      <c r="L1141" s="3">
        <v>2</v>
      </c>
      <c r="M1141" s="3">
        <v>1</v>
      </c>
      <c r="N1141" s="3">
        <v>21</v>
      </c>
      <c r="O1141" s="3">
        <v>32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1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1</v>
      </c>
      <c r="AG1141" s="3">
        <v>1</v>
      </c>
      <c r="AH1141" s="3">
        <v>1</v>
      </c>
      <c r="AI1141" s="3">
        <v>0</v>
      </c>
      <c r="AJ1141" s="3">
        <v>2</v>
      </c>
      <c r="AK1141" s="3">
        <v>1.3</v>
      </c>
      <c r="AL1141" s="3">
        <v>0</v>
      </c>
      <c r="AM1141" s="3">
        <v>1</v>
      </c>
      <c r="AN1141" s="3">
        <v>0</v>
      </c>
      <c r="AO1141" s="3">
        <v>0</v>
      </c>
      <c r="AP1141" s="3">
        <v>0</v>
      </c>
      <c r="AQ1141" s="3">
        <v>3</v>
      </c>
      <c r="AR1141" s="3">
        <v>4</v>
      </c>
      <c r="AS1141" s="3">
        <v>1</v>
      </c>
      <c r="AT1141" s="3">
        <v>0</v>
      </c>
    </row>
    <row r="1142" spans="1:46" x14ac:dyDescent="0.3">
      <c r="A1142" s="3" t="s">
        <v>48</v>
      </c>
      <c r="B1142" s="3">
        <v>2</v>
      </c>
      <c r="C1142" s="3">
        <v>1</v>
      </c>
      <c r="D1142" s="3">
        <v>54</v>
      </c>
      <c r="E1142" s="3">
        <v>0</v>
      </c>
      <c r="F1142" s="3">
        <v>1</v>
      </c>
      <c r="G1142" s="3">
        <v>0</v>
      </c>
      <c r="H1142" s="3">
        <v>0</v>
      </c>
      <c r="I1142" s="3">
        <v>15</v>
      </c>
      <c r="J1142" s="3">
        <v>30</v>
      </c>
      <c r="K1142" s="3">
        <v>2</v>
      </c>
      <c r="L1142" s="3">
        <v>1</v>
      </c>
      <c r="M1142" s="3">
        <v>2</v>
      </c>
      <c r="N1142" s="3">
        <v>21</v>
      </c>
      <c r="O1142" s="3">
        <v>33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1</v>
      </c>
      <c r="AG1142" s="3">
        <v>1</v>
      </c>
      <c r="AH1142" s="3">
        <v>1</v>
      </c>
      <c r="AI1142" s="3">
        <v>0</v>
      </c>
      <c r="AJ1142" s="3">
        <v>2</v>
      </c>
      <c r="AK1142" s="3">
        <v>0.7</v>
      </c>
      <c r="AL1142" s="3">
        <v>0</v>
      </c>
      <c r="AM1142" s="3">
        <v>0</v>
      </c>
      <c r="AN1142" s="3">
        <v>0</v>
      </c>
      <c r="AO1142" s="3">
        <v>0</v>
      </c>
      <c r="AP1142" s="3">
        <v>0</v>
      </c>
      <c r="AQ1142" s="3">
        <v>3</v>
      </c>
      <c r="AR1142" s="3">
        <v>3</v>
      </c>
      <c r="AS1142" s="3">
        <v>0</v>
      </c>
      <c r="AT1142" s="3">
        <v>-1</v>
      </c>
    </row>
    <row r="1143" spans="1:46" x14ac:dyDescent="0.3">
      <c r="A1143" s="3" t="s">
        <v>48</v>
      </c>
      <c r="B1143" s="3">
        <v>2</v>
      </c>
      <c r="C1143" s="3">
        <v>1</v>
      </c>
      <c r="D1143" s="3">
        <v>55</v>
      </c>
      <c r="E1143" s="3">
        <v>0</v>
      </c>
      <c r="F1143" s="3">
        <v>1</v>
      </c>
      <c r="G1143" s="3">
        <v>0</v>
      </c>
      <c r="H1143" s="3">
        <v>0</v>
      </c>
      <c r="I1143" s="3">
        <v>15</v>
      </c>
      <c r="J1143" s="3">
        <v>40</v>
      </c>
      <c r="K1143" s="3">
        <v>2</v>
      </c>
      <c r="L1143" s="3">
        <v>2</v>
      </c>
      <c r="M1143" s="3">
        <v>2</v>
      </c>
      <c r="N1143" s="3">
        <v>21</v>
      </c>
      <c r="O1143" s="3">
        <v>34</v>
      </c>
      <c r="P1143" s="3">
        <v>2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1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1</v>
      </c>
      <c r="AG1143" s="3">
        <v>0</v>
      </c>
      <c r="AH1143" s="3">
        <v>1</v>
      </c>
      <c r="AI1143" s="3">
        <v>0</v>
      </c>
      <c r="AJ1143" s="3">
        <v>2</v>
      </c>
      <c r="AK1143" s="3">
        <v>1.3</v>
      </c>
      <c r="AL1143" s="3">
        <v>1</v>
      </c>
      <c r="AM1143" s="3">
        <v>0</v>
      </c>
      <c r="AN1143" s="3">
        <v>0</v>
      </c>
      <c r="AO1143" s="3">
        <v>0</v>
      </c>
      <c r="AP1143" s="3">
        <v>0</v>
      </c>
      <c r="AQ1143" s="3">
        <v>3</v>
      </c>
      <c r="AR1143" s="3">
        <v>3</v>
      </c>
      <c r="AS1143" s="3">
        <v>0</v>
      </c>
      <c r="AT1143" s="3">
        <v>0</v>
      </c>
    </row>
    <row r="1144" spans="1:46" x14ac:dyDescent="0.3">
      <c r="A1144" s="3" t="s">
        <v>48</v>
      </c>
      <c r="B1144" s="3">
        <v>2</v>
      </c>
      <c r="C1144" s="3">
        <v>2</v>
      </c>
      <c r="D1144" s="3">
        <v>56</v>
      </c>
      <c r="E1144" s="3">
        <v>0</v>
      </c>
      <c r="F1144" s="3">
        <v>1</v>
      </c>
      <c r="G1144" s="3">
        <v>0</v>
      </c>
      <c r="H1144" s="3">
        <v>1</v>
      </c>
      <c r="I1144" s="3">
        <v>0</v>
      </c>
      <c r="J1144" s="3">
        <v>0</v>
      </c>
      <c r="K1144" s="3">
        <v>1</v>
      </c>
      <c r="L1144" s="3">
        <v>1</v>
      </c>
      <c r="M1144" s="3">
        <v>1</v>
      </c>
      <c r="N1144" s="3">
        <v>22</v>
      </c>
      <c r="O1144" s="3">
        <v>34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2</v>
      </c>
      <c r="AK1144" s="3">
        <v>0.4</v>
      </c>
      <c r="AL1144" s="3">
        <v>1</v>
      </c>
      <c r="AM1144" s="3">
        <v>0</v>
      </c>
      <c r="AN1144" s="3">
        <v>0</v>
      </c>
      <c r="AO1144" s="3">
        <v>0</v>
      </c>
      <c r="AP1144" s="3">
        <v>0</v>
      </c>
      <c r="AQ1144" s="3">
        <v>2</v>
      </c>
      <c r="AR1144" s="3">
        <v>3</v>
      </c>
      <c r="AS1144" s="3">
        <v>0</v>
      </c>
      <c r="AT1144" s="3">
        <v>0</v>
      </c>
    </row>
    <row r="1145" spans="1:46" x14ac:dyDescent="0.3">
      <c r="A1145" s="3" t="s">
        <v>48</v>
      </c>
      <c r="B1145" s="3">
        <v>2</v>
      </c>
      <c r="C1145" s="3">
        <v>2</v>
      </c>
      <c r="D1145" s="3">
        <v>57</v>
      </c>
      <c r="E1145" s="3">
        <v>0</v>
      </c>
      <c r="F1145" s="3">
        <v>1</v>
      </c>
      <c r="G1145" s="3">
        <v>0</v>
      </c>
      <c r="H1145" s="3">
        <v>1</v>
      </c>
      <c r="I1145" s="3">
        <v>15</v>
      </c>
      <c r="J1145" s="3">
        <v>0</v>
      </c>
      <c r="K1145" s="3">
        <v>1</v>
      </c>
      <c r="L1145" s="3">
        <v>1</v>
      </c>
      <c r="M1145" s="3">
        <v>2</v>
      </c>
      <c r="N1145" s="3">
        <v>22</v>
      </c>
      <c r="O1145" s="3">
        <v>35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1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2</v>
      </c>
      <c r="AK1145" s="3">
        <v>-0.2</v>
      </c>
      <c r="AL1145" s="3">
        <v>1</v>
      </c>
      <c r="AM1145" s="3">
        <v>0</v>
      </c>
      <c r="AN1145" s="3">
        <v>0</v>
      </c>
      <c r="AO1145" s="3">
        <v>0</v>
      </c>
      <c r="AP1145" s="3">
        <v>0</v>
      </c>
      <c r="AQ1145" s="3">
        <v>1</v>
      </c>
      <c r="AR1145" s="3">
        <v>3</v>
      </c>
      <c r="AS1145" s="3">
        <v>0</v>
      </c>
      <c r="AT1145" s="3">
        <v>0</v>
      </c>
    </row>
    <row r="1146" spans="1:46" x14ac:dyDescent="0.3">
      <c r="A1146" s="3" t="s">
        <v>48</v>
      </c>
      <c r="B1146" s="3">
        <v>2</v>
      </c>
      <c r="C1146" s="3">
        <v>2</v>
      </c>
      <c r="D1146" s="3">
        <v>58</v>
      </c>
      <c r="E1146" s="3">
        <v>0</v>
      </c>
      <c r="F1146" s="3">
        <v>1</v>
      </c>
      <c r="G1146" s="3">
        <v>0</v>
      </c>
      <c r="H1146" s="3">
        <v>1</v>
      </c>
      <c r="I1146" s="3">
        <v>15</v>
      </c>
      <c r="J1146" s="3">
        <v>15</v>
      </c>
      <c r="K1146" s="3">
        <v>1</v>
      </c>
      <c r="L1146" s="3">
        <v>1</v>
      </c>
      <c r="M1146" s="3">
        <v>1</v>
      </c>
      <c r="N1146" s="3">
        <v>23</v>
      </c>
      <c r="O1146" s="3">
        <v>35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1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</v>
      </c>
      <c r="AK1146" s="3">
        <v>0.4</v>
      </c>
      <c r="AL1146" s="3">
        <v>0</v>
      </c>
      <c r="AM1146" s="3">
        <v>0</v>
      </c>
      <c r="AN1146" s="3">
        <v>0</v>
      </c>
      <c r="AO1146" s="3">
        <v>0</v>
      </c>
      <c r="AP1146" s="3">
        <v>0</v>
      </c>
      <c r="AQ1146" s="3">
        <v>0</v>
      </c>
      <c r="AR1146" s="3">
        <v>3</v>
      </c>
      <c r="AS1146" s="3">
        <v>0</v>
      </c>
      <c r="AT1146" s="3">
        <v>0</v>
      </c>
    </row>
    <row r="1147" spans="1:46" x14ac:dyDescent="0.3">
      <c r="A1147" s="3" t="s">
        <v>48</v>
      </c>
      <c r="B1147" s="3">
        <v>2</v>
      </c>
      <c r="C1147" s="3">
        <v>2</v>
      </c>
      <c r="D1147" s="3">
        <v>59</v>
      </c>
      <c r="E1147" s="3">
        <v>0</v>
      </c>
      <c r="F1147" s="3">
        <v>1</v>
      </c>
      <c r="G1147" s="3">
        <v>0</v>
      </c>
      <c r="H1147" s="3">
        <v>1</v>
      </c>
      <c r="I1147" s="3">
        <v>30</v>
      </c>
      <c r="J1147" s="3">
        <v>15</v>
      </c>
      <c r="K1147" s="3">
        <v>1</v>
      </c>
      <c r="L1147" s="3">
        <v>1</v>
      </c>
      <c r="M1147" s="3">
        <v>2</v>
      </c>
      <c r="N1147" s="3">
        <v>23</v>
      </c>
      <c r="O1147" s="3">
        <v>36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2</v>
      </c>
      <c r="AK1147" s="3">
        <v>-0.2</v>
      </c>
      <c r="AL1147" s="3">
        <v>0</v>
      </c>
      <c r="AM1147" s="3">
        <v>0</v>
      </c>
      <c r="AN1147" s="3">
        <v>0</v>
      </c>
      <c r="AO1147" s="3">
        <v>0</v>
      </c>
      <c r="AP1147" s="3">
        <v>0</v>
      </c>
      <c r="AQ1147" s="3">
        <v>0</v>
      </c>
      <c r="AR1147" s="3">
        <v>3</v>
      </c>
      <c r="AS1147" s="3">
        <v>0</v>
      </c>
      <c r="AT1147" s="3">
        <v>0</v>
      </c>
    </row>
    <row r="1148" spans="1:46" x14ac:dyDescent="0.3">
      <c r="A1148" s="3" t="s">
        <v>48</v>
      </c>
      <c r="B1148" s="3">
        <v>2</v>
      </c>
      <c r="C1148" s="3">
        <v>2</v>
      </c>
      <c r="D1148" s="3">
        <v>60</v>
      </c>
      <c r="E1148" s="3">
        <v>0</v>
      </c>
      <c r="F1148" s="3">
        <v>1</v>
      </c>
      <c r="G1148" s="3">
        <v>0</v>
      </c>
      <c r="H1148" s="3">
        <v>1</v>
      </c>
      <c r="I1148" s="3">
        <v>30</v>
      </c>
      <c r="J1148" s="3">
        <v>30</v>
      </c>
      <c r="K1148" s="3">
        <v>1</v>
      </c>
      <c r="L1148" s="3">
        <v>1</v>
      </c>
      <c r="M1148" s="3">
        <v>2</v>
      </c>
      <c r="N1148" s="3">
        <v>23</v>
      </c>
      <c r="O1148" s="3">
        <v>37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1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2</v>
      </c>
      <c r="AK1148" s="3">
        <v>0.4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v>3</v>
      </c>
      <c r="AS1148" s="3">
        <v>0</v>
      </c>
      <c r="AT1148" s="3">
        <v>0</v>
      </c>
    </row>
    <row r="1149" spans="1:46" x14ac:dyDescent="0.3">
      <c r="A1149" s="3" t="s">
        <v>48</v>
      </c>
      <c r="B1149" s="3">
        <v>2</v>
      </c>
      <c r="C1149" s="3">
        <v>2</v>
      </c>
      <c r="D1149" s="3">
        <v>61</v>
      </c>
      <c r="E1149" s="3">
        <v>0</v>
      </c>
      <c r="F1149" s="3">
        <v>1</v>
      </c>
      <c r="G1149" s="3">
        <v>0</v>
      </c>
      <c r="H1149" s="3">
        <v>1</v>
      </c>
      <c r="I1149" s="3">
        <v>30</v>
      </c>
      <c r="J1149" s="3">
        <v>40</v>
      </c>
      <c r="K1149" s="3">
        <v>1</v>
      </c>
      <c r="L1149" s="3">
        <v>1</v>
      </c>
      <c r="M1149" s="3">
        <v>1</v>
      </c>
      <c r="N1149" s="3">
        <v>24</v>
      </c>
      <c r="O1149" s="3">
        <v>37</v>
      </c>
      <c r="P1149" s="3">
        <v>0</v>
      </c>
      <c r="Q1149" s="3">
        <v>0</v>
      </c>
      <c r="R1149" s="3">
        <v>0</v>
      </c>
      <c r="S1149" s="3">
        <v>0</v>
      </c>
      <c r="T1149" s="3">
        <v>1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1</v>
      </c>
      <c r="AA1149" s="3">
        <v>0</v>
      </c>
      <c r="AB1149" s="3">
        <v>0</v>
      </c>
      <c r="AC1149" s="3">
        <v>1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2</v>
      </c>
      <c r="AK1149" s="3">
        <v>1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v>4</v>
      </c>
      <c r="AS1149" s="3">
        <v>1</v>
      </c>
      <c r="AT1149" s="3">
        <v>1</v>
      </c>
    </row>
    <row r="1150" spans="1:46" x14ac:dyDescent="0.3">
      <c r="A1150" s="3" t="s">
        <v>48</v>
      </c>
      <c r="B1150" s="3">
        <v>2</v>
      </c>
      <c r="C1150" s="3">
        <v>2</v>
      </c>
      <c r="D1150" s="3">
        <v>62</v>
      </c>
      <c r="E1150" s="3">
        <v>0</v>
      </c>
      <c r="F1150" s="3">
        <v>1</v>
      </c>
      <c r="G1150" s="3">
        <v>0</v>
      </c>
      <c r="H1150" s="3">
        <v>1</v>
      </c>
      <c r="I1150" s="3">
        <v>40</v>
      </c>
      <c r="J1150" s="3">
        <v>40</v>
      </c>
      <c r="K1150" s="3">
        <v>1</v>
      </c>
      <c r="L1150" s="3">
        <v>1</v>
      </c>
      <c r="M1150" s="3">
        <v>2</v>
      </c>
      <c r="N1150" s="3">
        <v>24</v>
      </c>
      <c r="O1150" s="3">
        <v>38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1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1</v>
      </c>
      <c r="AH1150" s="3">
        <v>0</v>
      </c>
      <c r="AI1150" s="3">
        <v>0</v>
      </c>
      <c r="AJ1150" s="3">
        <v>2</v>
      </c>
      <c r="AK1150" s="3">
        <v>0.4</v>
      </c>
      <c r="AL1150" s="3">
        <v>1</v>
      </c>
      <c r="AM1150" s="3">
        <v>0</v>
      </c>
      <c r="AN1150" s="3">
        <v>0</v>
      </c>
      <c r="AO1150" s="3">
        <v>0</v>
      </c>
      <c r="AP1150" s="3">
        <v>0</v>
      </c>
      <c r="AQ1150" s="3">
        <v>0</v>
      </c>
      <c r="AR1150" s="3">
        <v>4</v>
      </c>
      <c r="AS1150" s="3">
        <v>1</v>
      </c>
      <c r="AT1150" s="3">
        <v>0</v>
      </c>
    </row>
    <row r="1151" spans="1:46" x14ac:dyDescent="0.3">
      <c r="A1151" s="3" t="s">
        <v>48</v>
      </c>
      <c r="B1151" s="3">
        <v>2</v>
      </c>
      <c r="C1151" s="3">
        <v>2</v>
      </c>
      <c r="D1151" s="3">
        <v>63</v>
      </c>
      <c r="E1151" s="3">
        <v>0</v>
      </c>
      <c r="F1151" s="3">
        <v>1</v>
      </c>
      <c r="G1151" s="3">
        <v>0</v>
      </c>
      <c r="H1151" s="3">
        <v>1</v>
      </c>
      <c r="I1151" s="3">
        <v>40</v>
      </c>
      <c r="J1151" s="3" t="s">
        <v>46</v>
      </c>
      <c r="K1151" s="3">
        <v>1</v>
      </c>
      <c r="L1151" s="3">
        <v>1</v>
      </c>
      <c r="M1151" s="3">
        <v>2</v>
      </c>
      <c r="N1151" s="3">
        <v>24</v>
      </c>
      <c r="O1151" s="3">
        <v>39</v>
      </c>
      <c r="P1151" s="3">
        <v>2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1</v>
      </c>
      <c r="AD1151" s="3">
        <v>0</v>
      </c>
      <c r="AE1151" s="3">
        <v>1</v>
      </c>
      <c r="AF1151" s="3">
        <v>0</v>
      </c>
      <c r="AG1151" s="3">
        <v>1</v>
      </c>
      <c r="AH1151" s="3">
        <v>0</v>
      </c>
      <c r="AI1151" s="3">
        <v>0</v>
      </c>
      <c r="AJ1151" s="3">
        <v>2</v>
      </c>
      <c r="AK1151" s="3">
        <v>1</v>
      </c>
      <c r="AL1151" s="3">
        <v>2</v>
      </c>
      <c r="AM1151" s="3">
        <v>0</v>
      </c>
      <c r="AN1151" s="3">
        <v>1</v>
      </c>
      <c r="AO1151" s="3">
        <v>0</v>
      </c>
      <c r="AP1151" s="3">
        <v>0</v>
      </c>
      <c r="AQ1151" s="3">
        <v>0</v>
      </c>
      <c r="AR1151" s="3">
        <v>4</v>
      </c>
      <c r="AS1151" s="3">
        <v>1</v>
      </c>
      <c r="AT1151" s="3">
        <v>0</v>
      </c>
    </row>
    <row r="1152" spans="1:46" x14ac:dyDescent="0.3">
      <c r="A1152" s="3" t="s">
        <v>48</v>
      </c>
      <c r="B1152" s="3">
        <v>2</v>
      </c>
      <c r="C1152" s="3">
        <v>3</v>
      </c>
      <c r="D1152" s="3">
        <v>64</v>
      </c>
      <c r="E1152" s="3">
        <v>0</v>
      </c>
      <c r="F1152" s="3">
        <v>1</v>
      </c>
      <c r="G1152" s="3">
        <v>0</v>
      </c>
      <c r="H1152" s="3">
        <v>2</v>
      </c>
      <c r="I1152" s="3">
        <v>0</v>
      </c>
      <c r="J1152" s="3">
        <v>0</v>
      </c>
      <c r="K1152" s="3">
        <v>2</v>
      </c>
      <c r="L1152" s="3">
        <v>1</v>
      </c>
      <c r="M1152" s="3">
        <v>2</v>
      </c>
      <c r="N1152" s="3">
        <v>24</v>
      </c>
      <c r="O1152" s="3">
        <v>40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1</v>
      </c>
      <c r="AG1152" s="3">
        <v>1</v>
      </c>
      <c r="AH1152" s="3">
        <v>0</v>
      </c>
      <c r="AI1152" s="3">
        <v>0</v>
      </c>
      <c r="AJ1152" s="3">
        <v>3</v>
      </c>
      <c r="AK1152" s="3">
        <v>0.7</v>
      </c>
      <c r="AL1152" s="3">
        <v>2</v>
      </c>
      <c r="AM1152" s="3">
        <v>0</v>
      </c>
      <c r="AN1152" s="3">
        <v>1</v>
      </c>
      <c r="AO1152" s="3">
        <v>0</v>
      </c>
      <c r="AP1152" s="3">
        <v>0</v>
      </c>
      <c r="AQ1152" s="3">
        <v>1</v>
      </c>
      <c r="AR1152" s="3">
        <v>5</v>
      </c>
      <c r="AS1152" s="3">
        <v>1</v>
      </c>
      <c r="AT1152" s="3">
        <v>0</v>
      </c>
    </row>
    <row r="1153" spans="1:46" x14ac:dyDescent="0.3">
      <c r="A1153" s="3" t="s">
        <v>48</v>
      </c>
      <c r="B1153" s="3">
        <v>2</v>
      </c>
      <c r="C1153" s="3">
        <v>3</v>
      </c>
      <c r="D1153" s="3">
        <v>65</v>
      </c>
      <c r="E1153" s="3">
        <v>0</v>
      </c>
      <c r="F1153" s="3">
        <v>1</v>
      </c>
      <c r="G1153" s="3">
        <v>0</v>
      </c>
      <c r="H1153" s="3">
        <v>2</v>
      </c>
      <c r="I1153" s="3">
        <v>0</v>
      </c>
      <c r="J1153" s="3">
        <v>15</v>
      </c>
      <c r="K1153" s="3">
        <v>2</v>
      </c>
      <c r="L1153" s="3">
        <v>2</v>
      </c>
      <c r="M1153" s="3">
        <v>2</v>
      </c>
      <c r="N1153" s="3">
        <v>24</v>
      </c>
      <c r="O1153" s="3">
        <v>41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1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1</v>
      </c>
      <c r="AG1153" s="3">
        <v>1</v>
      </c>
      <c r="AH1153" s="3">
        <v>0</v>
      </c>
      <c r="AI1153" s="3">
        <v>0</v>
      </c>
      <c r="AJ1153" s="3">
        <v>3</v>
      </c>
      <c r="AK1153" s="3">
        <v>1.3</v>
      </c>
      <c r="AL1153" s="3">
        <v>1</v>
      </c>
      <c r="AM1153" s="3">
        <v>0</v>
      </c>
      <c r="AN1153" s="3">
        <v>1</v>
      </c>
      <c r="AO1153" s="3">
        <v>0</v>
      </c>
      <c r="AP1153" s="3">
        <v>0</v>
      </c>
      <c r="AQ1153" s="3">
        <v>2</v>
      </c>
      <c r="AR1153" s="3">
        <v>5</v>
      </c>
      <c r="AS1153" s="3">
        <v>1</v>
      </c>
      <c r="AT1153" s="3">
        <v>0</v>
      </c>
    </row>
    <row r="1154" spans="1:46" x14ac:dyDescent="0.3">
      <c r="A1154" s="3" t="s">
        <v>48</v>
      </c>
      <c r="B1154" s="3">
        <v>2</v>
      </c>
      <c r="C1154" s="3">
        <v>3</v>
      </c>
      <c r="D1154" s="3">
        <v>66</v>
      </c>
      <c r="E1154" s="3">
        <v>0</v>
      </c>
      <c r="F1154" s="3">
        <v>1</v>
      </c>
      <c r="G1154" s="3">
        <v>0</v>
      </c>
      <c r="H1154" s="3">
        <v>2</v>
      </c>
      <c r="I1154" s="3">
        <v>0</v>
      </c>
      <c r="J1154" s="3">
        <v>30</v>
      </c>
      <c r="K1154" s="3">
        <v>2</v>
      </c>
      <c r="L1154" s="3">
        <v>1</v>
      </c>
      <c r="M1154" s="3">
        <v>2</v>
      </c>
      <c r="N1154" s="3">
        <v>24</v>
      </c>
      <c r="O1154" s="3">
        <v>42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1</v>
      </c>
      <c r="AG1154" s="3">
        <v>1</v>
      </c>
      <c r="AH1154" s="3">
        <v>0</v>
      </c>
      <c r="AI1154" s="3">
        <v>0</v>
      </c>
      <c r="AJ1154" s="3">
        <v>3</v>
      </c>
      <c r="AK1154" s="3">
        <v>1.9</v>
      </c>
      <c r="AL1154" s="3">
        <v>0</v>
      </c>
      <c r="AM1154" s="3">
        <v>0</v>
      </c>
      <c r="AN1154" s="3">
        <v>0</v>
      </c>
      <c r="AO1154" s="3">
        <v>0</v>
      </c>
      <c r="AP1154" s="3">
        <v>0</v>
      </c>
      <c r="AQ1154" s="3">
        <v>3</v>
      </c>
      <c r="AR1154" s="3">
        <v>4</v>
      </c>
      <c r="AS1154" s="3">
        <v>1</v>
      </c>
      <c r="AT1154" s="3">
        <v>0</v>
      </c>
    </row>
    <row r="1155" spans="1:46" x14ac:dyDescent="0.3">
      <c r="A1155" s="3" t="s">
        <v>48</v>
      </c>
      <c r="B1155" s="3">
        <v>2</v>
      </c>
      <c r="C1155" s="3">
        <v>3</v>
      </c>
      <c r="D1155" s="3">
        <v>67</v>
      </c>
      <c r="E1155" s="3">
        <v>0</v>
      </c>
      <c r="F1155" s="3">
        <v>1</v>
      </c>
      <c r="G1155" s="3">
        <v>0</v>
      </c>
      <c r="H1155" s="3">
        <v>2</v>
      </c>
      <c r="I1155" s="3">
        <v>0</v>
      </c>
      <c r="J1155" s="3">
        <v>40</v>
      </c>
      <c r="K1155" s="3">
        <v>2</v>
      </c>
      <c r="L1155" s="3">
        <v>2</v>
      </c>
      <c r="M1155" s="3">
        <v>2</v>
      </c>
      <c r="N1155" s="3">
        <v>24</v>
      </c>
      <c r="O1155" s="3">
        <v>43</v>
      </c>
      <c r="P1155" s="3">
        <v>2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1</v>
      </c>
      <c r="AG1155" s="3">
        <v>1</v>
      </c>
      <c r="AH1155" s="3">
        <v>0</v>
      </c>
      <c r="AI1155" s="3">
        <v>0</v>
      </c>
      <c r="AJ1155" s="3">
        <v>3</v>
      </c>
      <c r="AK1155" s="3">
        <v>2.5</v>
      </c>
      <c r="AL1155" s="3">
        <v>1</v>
      </c>
      <c r="AM1155" s="3">
        <v>0</v>
      </c>
      <c r="AN1155" s="3">
        <v>0</v>
      </c>
      <c r="AO1155" s="3">
        <v>0</v>
      </c>
      <c r="AP1155" s="3">
        <v>0</v>
      </c>
      <c r="AQ1155" s="3">
        <v>3</v>
      </c>
      <c r="AR1155" s="3">
        <v>3</v>
      </c>
      <c r="AS1155" s="3">
        <v>0</v>
      </c>
      <c r="AT1155" s="3">
        <v>-1</v>
      </c>
    </row>
    <row r="1156" spans="1:46" x14ac:dyDescent="0.3">
      <c r="A1156" s="3" t="s">
        <v>48</v>
      </c>
      <c r="B1156" s="3">
        <v>2</v>
      </c>
      <c r="C1156" s="3">
        <v>4</v>
      </c>
      <c r="D1156" s="3">
        <v>68</v>
      </c>
      <c r="E1156" s="3">
        <v>0</v>
      </c>
      <c r="F1156" s="3">
        <v>1</v>
      </c>
      <c r="G1156" s="3">
        <v>0</v>
      </c>
      <c r="H1156" s="3">
        <v>3</v>
      </c>
      <c r="I1156" s="3">
        <v>0</v>
      </c>
      <c r="J1156" s="3">
        <v>0</v>
      </c>
      <c r="K1156" s="3">
        <v>1</v>
      </c>
      <c r="L1156" s="3">
        <v>1</v>
      </c>
      <c r="M1156" s="3">
        <v>1</v>
      </c>
      <c r="N1156" s="3">
        <v>25</v>
      </c>
      <c r="O1156" s="3">
        <v>43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1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1</v>
      </c>
      <c r="AI1156" s="3">
        <v>0</v>
      </c>
      <c r="AJ1156" s="3">
        <v>2</v>
      </c>
      <c r="AK1156" s="3">
        <v>1</v>
      </c>
      <c r="AL1156" s="3">
        <v>1</v>
      </c>
      <c r="AM1156" s="3">
        <v>0</v>
      </c>
      <c r="AN1156" s="3">
        <v>0</v>
      </c>
      <c r="AO1156" s="3">
        <v>0</v>
      </c>
      <c r="AP1156" s="3">
        <v>0</v>
      </c>
      <c r="AQ1156" s="3">
        <v>2</v>
      </c>
      <c r="AR1156" s="3">
        <v>3</v>
      </c>
      <c r="AS1156" s="3">
        <v>0</v>
      </c>
      <c r="AT1156" s="3">
        <v>0</v>
      </c>
    </row>
    <row r="1157" spans="1:46" x14ac:dyDescent="0.3">
      <c r="A1157" s="3" t="s">
        <v>48</v>
      </c>
      <c r="B1157" s="3">
        <v>2</v>
      </c>
      <c r="C1157" s="3">
        <v>4</v>
      </c>
      <c r="D1157" s="3">
        <v>69</v>
      </c>
      <c r="E1157" s="3">
        <v>0</v>
      </c>
      <c r="F1157" s="3">
        <v>1</v>
      </c>
      <c r="G1157" s="3">
        <v>0</v>
      </c>
      <c r="H1157" s="3">
        <v>3</v>
      </c>
      <c r="I1157" s="3">
        <v>15</v>
      </c>
      <c r="J1157" s="3">
        <v>0</v>
      </c>
      <c r="K1157" s="3">
        <v>1</v>
      </c>
      <c r="L1157" s="3">
        <v>1</v>
      </c>
      <c r="M1157" s="3">
        <v>1</v>
      </c>
      <c r="N1157" s="3">
        <v>26</v>
      </c>
      <c r="O1157" s="3">
        <v>43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1</v>
      </c>
      <c r="AI1157" s="3">
        <v>0</v>
      </c>
      <c r="AJ1157" s="3">
        <v>1</v>
      </c>
      <c r="AK1157" s="3">
        <v>0.4</v>
      </c>
      <c r="AL1157" s="3">
        <v>1</v>
      </c>
      <c r="AM1157" s="3">
        <v>0</v>
      </c>
      <c r="AN1157" s="3">
        <v>0</v>
      </c>
      <c r="AO1157" s="3">
        <v>0</v>
      </c>
      <c r="AP1157" s="3">
        <v>0</v>
      </c>
      <c r="AQ1157" s="3">
        <v>1</v>
      </c>
      <c r="AR1157" s="3">
        <v>2</v>
      </c>
      <c r="AS1157" s="3">
        <v>0</v>
      </c>
      <c r="AT1157" s="3">
        <v>0</v>
      </c>
    </row>
    <row r="1158" spans="1:46" x14ac:dyDescent="0.3">
      <c r="A1158" s="3" t="s">
        <v>48</v>
      </c>
      <c r="B1158" s="3">
        <v>2</v>
      </c>
      <c r="C1158" s="3">
        <v>4</v>
      </c>
      <c r="D1158" s="3">
        <v>70</v>
      </c>
      <c r="E1158" s="3">
        <v>0</v>
      </c>
      <c r="F1158" s="3">
        <v>1</v>
      </c>
      <c r="G1158" s="3">
        <v>0</v>
      </c>
      <c r="H1158" s="3">
        <v>3</v>
      </c>
      <c r="I1158" s="3">
        <v>30</v>
      </c>
      <c r="J1158" s="3">
        <v>0</v>
      </c>
      <c r="K1158" s="3">
        <v>1</v>
      </c>
      <c r="L1158" s="3">
        <v>1</v>
      </c>
      <c r="M1158" s="3">
        <v>2</v>
      </c>
      <c r="N1158" s="3">
        <v>26</v>
      </c>
      <c r="O1158" s="3">
        <v>44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1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1</v>
      </c>
      <c r="AH1158" s="3">
        <v>1</v>
      </c>
      <c r="AI1158" s="3">
        <v>0</v>
      </c>
      <c r="AJ1158" s="3">
        <v>1</v>
      </c>
      <c r="AK1158" s="3">
        <v>-0.2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0</v>
      </c>
      <c r="AR1158" s="3">
        <v>2</v>
      </c>
      <c r="AS1158" s="3">
        <v>0</v>
      </c>
      <c r="AT1158" s="3">
        <v>0</v>
      </c>
    </row>
    <row r="1159" spans="1:46" x14ac:dyDescent="0.3">
      <c r="A1159" s="3" t="s">
        <v>48</v>
      </c>
      <c r="B1159" s="3">
        <v>2</v>
      </c>
      <c r="C1159" s="3">
        <v>4</v>
      </c>
      <c r="D1159" s="3">
        <v>71</v>
      </c>
      <c r="E1159" s="3">
        <v>0</v>
      </c>
      <c r="F1159" s="3">
        <v>1</v>
      </c>
      <c r="G1159" s="3">
        <v>0</v>
      </c>
      <c r="H1159" s="3">
        <v>3</v>
      </c>
      <c r="I1159" s="3">
        <v>30</v>
      </c>
      <c r="J1159" s="3">
        <v>15</v>
      </c>
      <c r="K1159" s="3">
        <v>1</v>
      </c>
      <c r="L1159" s="3">
        <v>1</v>
      </c>
      <c r="M1159" s="3">
        <v>1</v>
      </c>
      <c r="N1159" s="3">
        <v>27</v>
      </c>
      <c r="O1159" s="3">
        <v>44</v>
      </c>
      <c r="P1159" s="3">
        <v>0</v>
      </c>
      <c r="Q1159" s="3">
        <v>0</v>
      </c>
      <c r="R1159" s="3">
        <v>0</v>
      </c>
      <c r="S1159" s="3">
        <v>0</v>
      </c>
      <c r="T1159" s="3">
        <v>1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1</v>
      </c>
      <c r="AH1159" s="3">
        <v>0</v>
      </c>
      <c r="AI1159" s="3">
        <v>0</v>
      </c>
      <c r="AJ1159" s="3">
        <v>1</v>
      </c>
      <c r="AK1159" s="3">
        <v>0.4</v>
      </c>
      <c r="AL1159" s="3">
        <v>0</v>
      </c>
      <c r="AM1159" s="3">
        <v>0</v>
      </c>
      <c r="AN1159" s="3">
        <v>0</v>
      </c>
      <c r="AO1159" s="3">
        <v>0</v>
      </c>
      <c r="AP1159" s="3">
        <v>0</v>
      </c>
      <c r="AQ1159" s="3">
        <v>0</v>
      </c>
      <c r="AR1159" s="3">
        <v>3</v>
      </c>
      <c r="AS1159" s="3">
        <v>0</v>
      </c>
      <c r="AT1159" s="3">
        <v>0</v>
      </c>
    </row>
    <row r="1160" spans="1:46" x14ac:dyDescent="0.3">
      <c r="A1160" s="3" t="s">
        <v>48</v>
      </c>
      <c r="B1160" s="3">
        <v>2</v>
      </c>
      <c r="C1160" s="3">
        <v>4</v>
      </c>
      <c r="D1160" s="3">
        <v>72</v>
      </c>
      <c r="E1160" s="3">
        <v>0</v>
      </c>
      <c r="F1160" s="3">
        <v>1</v>
      </c>
      <c r="G1160" s="3">
        <v>0</v>
      </c>
      <c r="H1160" s="3">
        <v>3</v>
      </c>
      <c r="I1160" s="3">
        <v>40</v>
      </c>
      <c r="J1160" s="3">
        <v>15</v>
      </c>
      <c r="K1160" s="3">
        <v>1</v>
      </c>
      <c r="L1160" s="3">
        <v>1</v>
      </c>
      <c r="M1160" s="3">
        <v>2</v>
      </c>
      <c r="N1160" s="3">
        <v>27</v>
      </c>
      <c r="O1160" s="3">
        <v>45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1</v>
      </c>
      <c r="AH1160" s="3">
        <v>0</v>
      </c>
      <c r="AI1160" s="3">
        <v>0</v>
      </c>
      <c r="AJ1160" s="3">
        <v>2</v>
      </c>
      <c r="AK1160" s="3">
        <v>-0.2</v>
      </c>
      <c r="AL1160" s="3">
        <v>1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v>4</v>
      </c>
      <c r="AS1160" s="3">
        <v>1</v>
      </c>
      <c r="AT1160" s="3">
        <v>1</v>
      </c>
    </row>
    <row r="1161" spans="1:46" x14ac:dyDescent="0.3">
      <c r="A1161" s="3" t="s">
        <v>48</v>
      </c>
      <c r="B1161" s="3">
        <v>2</v>
      </c>
      <c r="C1161" s="3">
        <v>4</v>
      </c>
      <c r="D1161" s="3">
        <v>73</v>
      </c>
      <c r="E1161" s="3">
        <v>0</v>
      </c>
      <c r="F1161" s="3">
        <v>1</v>
      </c>
      <c r="G1161" s="3">
        <v>0</v>
      </c>
      <c r="H1161" s="3">
        <v>3</v>
      </c>
      <c r="I1161" s="3">
        <v>40</v>
      </c>
      <c r="J1161" s="3">
        <v>30</v>
      </c>
      <c r="K1161" s="3">
        <v>1</v>
      </c>
      <c r="L1161" s="3">
        <v>2</v>
      </c>
      <c r="M1161" s="3">
        <v>2</v>
      </c>
      <c r="N1161" s="3">
        <v>27</v>
      </c>
      <c r="O1161" s="3">
        <v>46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1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1</v>
      </c>
      <c r="AH1161" s="3">
        <v>0</v>
      </c>
      <c r="AI1161" s="3">
        <v>0</v>
      </c>
      <c r="AJ1161" s="3">
        <v>2</v>
      </c>
      <c r="AK1161" s="3">
        <v>0.4</v>
      </c>
      <c r="AL1161" s="3">
        <v>2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3</v>
      </c>
      <c r="AS1161" s="3">
        <v>0</v>
      </c>
      <c r="AT1161" s="3">
        <v>-1</v>
      </c>
    </row>
    <row r="1162" spans="1:46" x14ac:dyDescent="0.3">
      <c r="A1162" s="3" t="s">
        <v>48</v>
      </c>
      <c r="B1162" s="3">
        <v>2</v>
      </c>
      <c r="C1162" s="3">
        <v>4</v>
      </c>
      <c r="D1162" s="3">
        <v>74</v>
      </c>
      <c r="E1162" s="3">
        <v>0</v>
      </c>
      <c r="F1162" s="3">
        <v>1</v>
      </c>
      <c r="G1162" s="3">
        <v>0</v>
      </c>
      <c r="H1162" s="3">
        <v>3</v>
      </c>
      <c r="I1162" s="3">
        <v>40</v>
      </c>
      <c r="J1162" s="3">
        <v>40</v>
      </c>
      <c r="K1162" s="3">
        <v>1</v>
      </c>
      <c r="L1162" s="3">
        <v>2</v>
      </c>
      <c r="M1162" s="3">
        <v>2</v>
      </c>
      <c r="N1162" s="3">
        <v>27</v>
      </c>
      <c r="O1162" s="3">
        <v>47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1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1</v>
      </c>
      <c r="AH1162" s="3">
        <v>0</v>
      </c>
      <c r="AI1162" s="3">
        <v>0</v>
      </c>
      <c r="AJ1162" s="3">
        <v>3</v>
      </c>
      <c r="AK1162" s="3">
        <v>1</v>
      </c>
      <c r="AL1162" s="3">
        <v>3</v>
      </c>
      <c r="AM1162" s="3">
        <v>0</v>
      </c>
      <c r="AN1162" s="3">
        <v>0</v>
      </c>
      <c r="AO1162" s="3">
        <v>0</v>
      </c>
      <c r="AP1162" s="3">
        <v>0</v>
      </c>
      <c r="AQ1162" s="3">
        <v>0</v>
      </c>
      <c r="AR1162" s="3">
        <v>4</v>
      </c>
      <c r="AS1162" s="3">
        <v>1</v>
      </c>
      <c r="AT1162" s="3">
        <v>1</v>
      </c>
    </row>
    <row r="1163" spans="1:46" x14ac:dyDescent="0.3">
      <c r="A1163" s="3" t="s">
        <v>48</v>
      </c>
      <c r="B1163" s="3">
        <v>2</v>
      </c>
      <c r="C1163" s="3">
        <v>4</v>
      </c>
      <c r="D1163" s="3">
        <v>75</v>
      </c>
      <c r="E1163" s="3">
        <v>0</v>
      </c>
      <c r="F1163" s="3">
        <v>1</v>
      </c>
      <c r="G1163" s="3">
        <v>0</v>
      </c>
      <c r="H1163" s="3">
        <v>3</v>
      </c>
      <c r="I1163" s="3">
        <v>40</v>
      </c>
      <c r="J1163" s="3" t="s">
        <v>46</v>
      </c>
      <c r="K1163" s="3">
        <v>1</v>
      </c>
      <c r="L1163" s="3">
        <v>2</v>
      </c>
      <c r="M1163" s="3">
        <v>1</v>
      </c>
      <c r="N1163" s="3">
        <v>28</v>
      </c>
      <c r="O1163" s="3">
        <v>47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1</v>
      </c>
      <c r="Z1163" s="3">
        <v>0</v>
      </c>
      <c r="AA1163" s="3">
        <v>0</v>
      </c>
      <c r="AB1163" s="3">
        <v>0</v>
      </c>
      <c r="AC1163" s="3">
        <v>1</v>
      </c>
      <c r="AD1163" s="3">
        <v>0</v>
      </c>
      <c r="AE1163" s="3">
        <v>0</v>
      </c>
      <c r="AF1163" s="3">
        <v>0</v>
      </c>
      <c r="AG1163" s="3">
        <v>1</v>
      </c>
      <c r="AH1163" s="3">
        <v>1</v>
      </c>
      <c r="AI1163" s="3">
        <v>0</v>
      </c>
      <c r="AJ1163" s="3">
        <v>2</v>
      </c>
      <c r="AK1163" s="3">
        <v>1.6</v>
      </c>
      <c r="AL1163" s="3">
        <v>2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3</v>
      </c>
      <c r="AS1163" s="3">
        <v>0</v>
      </c>
      <c r="AT1163" s="3">
        <v>-1</v>
      </c>
    </row>
    <row r="1164" spans="1:46" x14ac:dyDescent="0.3">
      <c r="A1164" s="3" t="s">
        <v>48</v>
      </c>
      <c r="B1164" s="3">
        <v>2</v>
      </c>
      <c r="C1164" s="3">
        <v>4</v>
      </c>
      <c r="D1164" s="3">
        <v>76</v>
      </c>
      <c r="E1164" s="3">
        <v>0</v>
      </c>
      <c r="F1164" s="3">
        <v>1</v>
      </c>
      <c r="G1164" s="3">
        <v>0</v>
      </c>
      <c r="H1164" s="3">
        <v>3</v>
      </c>
      <c r="I1164" s="3">
        <v>40</v>
      </c>
      <c r="J1164" s="3">
        <v>40</v>
      </c>
      <c r="K1164" s="3">
        <v>1</v>
      </c>
      <c r="L1164" s="3">
        <v>2</v>
      </c>
      <c r="M1164" s="3">
        <v>2</v>
      </c>
      <c r="N1164" s="3">
        <v>28</v>
      </c>
      <c r="O1164" s="3">
        <v>48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1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1</v>
      </c>
      <c r="AH1164" s="3">
        <v>1</v>
      </c>
      <c r="AI1164" s="3">
        <v>0</v>
      </c>
      <c r="AJ1164" s="3">
        <v>2</v>
      </c>
      <c r="AK1164" s="3">
        <v>1</v>
      </c>
      <c r="AL1164" s="3">
        <v>2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v>2</v>
      </c>
      <c r="AS1164" s="3">
        <v>0</v>
      </c>
      <c r="AT1164" s="3">
        <v>0</v>
      </c>
    </row>
    <row r="1165" spans="1:46" x14ac:dyDescent="0.3">
      <c r="A1165" s="3" t="s">
        <v>48</v>
      </c>
      <c r="B1165" s="3">
        <v>2</v>
      </c>
      <c r="C1165" s="3">
        <v>4</v>
      </c>
      <c r="D1165" s="3">
        <v>77</v>
      </c>
      <c r="E1165" s="3">
        <v>0</v>
      </c>
      <c r="F1165" s="3">
        <v>1</v>
      </c>
      <c r="G1165" s="3">
        <v>0</v>
      </c>
      <c r="H1165" s="3">
        <v>3</v>
      </c>
      <c r="I1165" s="3">
        <v>40</v>
      </c>
      <c r="J1165" s="3" t="s">
        <v>46</v>
      </c>
      <c r="K1165" s="3">
        <v>1</v>
      </c>
      <c r="L1165" s="3">
        <v>1</v>
      </c>
      <c r="M1165" s="3">
        <v>1</v>
      </c>
      <c r="N1165" s="3">
        <v>29</v>
      </c>
      <c r="O1165" s="3">
        <v>48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1</v>
      </c>
      <c r="Z1165" s="3">
        <v>0</v>
      </c>
      <c r="AA1165" s="3">
        <v>0</v>
      </c>
      <c r="AB1165" s="3">
        <v>0</v>
      </c>
      <c r="AC1165" s="3">
        <v>1</v>
      </c>
      <c r="AD1165" s="3">
        <v>0</v>
      </c>
      <c r="AE1165" s="3">
        <v>0</v>
      </c>
      <c r="AF1165" s="3">
        <v>0</v>
      </c>
      <c r="AG1165" s="3">
        <v>1</v>
      </c>
      <c r="AH1165" s="3">
        <v>2</v>
      </c>
      <c r="AI1165" s="3">
        <v>0</v>
      </c>
      <c r="AJ1165" s="3">
        <v>1</v>
      </c>
      <c r="AK1165" s="3">
        <v>1.6</v>
      </c>
      <c r="AL1165" s="3">
        <v>1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v>2</v>
      </c>
      <c r="AS1165" s="3">
        <v>0</v>
      </c>
      <c r="AT1165" s="3">
        <v>0</v>
      </c>
    </row>
    <row r="1166" spans="1:46" x14ac:dyDescent="0.3">
      <c r="A1166" s="3" t="s">
        <v>48</v>
      </c>
      <c r="B1166" s="3">
        <v>2</v>
      </c>
      <c r="C1166" s="3">
        <v>4</v>
      </c>
      <c r="D1166" s="3">
        <v>78</v>
      </c>
      <c r="E1166" s="3">
        <v>0</v>
      </c>
      <c r="F1166" s="3">
        <v>1</v>
      </c>
      <c r="G1166" s="3">
        <v>0</v>
      </c>
      <c r="H1166" s="3">
        <v>3</v>
      </c>
      <c r="I1166" s="3">
        <v>40</v>
      </c>
      <c r="J1166" s="3">
        <v>40</v>
      </c>
      <c r="K1166" s="3">
        <v>1</v>
      </c>
      <c r="L1166" s="3">
        <v>1</v>
      </c>
      <c r="M1166" s="3">
        <v>1</v>
      </c>
      <c r="N1166" s="3">
        <v>30</v>
      </c>
      <c r="O1166" s="3">
        <v>48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1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1</v>
      </c>
      <c r="AH1166" s="3">
        <v>2</v>
      </c>
      <c r="AI1166" s="3">
        <v>0</v>
      </c>
      <c r="AJ1166" s="3">
        <v>1</v>
      </c>
      <c r="AK1166" s="3">
        <v>1</v>
      </c>
      <c r="AL1166" s="3">
        <v>1</v>
      </c>
      <c r="AM1166" s="3">
        <v>0</v>
      </c>
      <c r="AN1166" s="3">
        <v>0</v>
      </c>
      <c r="AO1166" s="3">
        <v>0</v>
      </c>
      <c r="AP1166" s="3">
        <v>0</v>
      </c>
      <c r="AQ1166" s="3">
        <v>0</v>
      </c>
      <c r="AR1166" s="3">
        <v>3</v>
      </c>
      <c r="AS1166" s="3">
        <v>0</v>
      </c>
      <c r="AT1166" s="3">
        <v>0</v>
      </c>
    </row>
    <row r="1167" spans="1:46" x14ac:dyDescent="0.3">
      <c r="A1167" s="3" t="s">
        <v>48</v>
      </c>
      <c r="B1167" s="3">
        <v>2</v>
      </c>
      <c r="C1167" s="3">
        <v>4</v>
      </c>
      <c r="D1167" s="3">
        <v>79</v>
      </c>
      <c r="E1167" s="3">
        <v>0</v>
      </c>
      <c r="F1167" s="3">
        <v>1</v>
      </c>
      <c r="G1167" s="3">
        <v>0</v>
      </c>
      <c r="H1167" s="3">
        <v>3</v>
      </c>
      <c r="I1167" s="3" t="s">
        <v>46</v>
      </c>
      <c r="J1167" s="3">
        <v>40</v>
      </c>
      <c r="K1167" s="3">
        <v>1</v>
      </c>
      <c r="L1167" s="3">
        <v>2</v>
      </c>
      <c r="M1167" s="3">
        <v>2</v>
      </c>
      <c r="N1167" s="3">
        <v>30</v>
      </c>
      <c r="O1167" s="3">
        <v>49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1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1</v>
      </c>
      <c r="AH1167" s="3">
        <v>2</v>
      </c>
      <c r="AI1167" s="3">
        <v>0</v>
      </c>
      <c r="AJ1167" s="3">
        <v>1</v>
      </c>
      <c r="AK1167" s="3">
        <v>0.4</v>
      </c>
      <c r="AL1167" s="3">
        <v>1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2</v>
      </c>
      <c r="AS1167" s="3">
        <v>0</v>
      </c>
      <c r="AT1167" s="3">
        <v>0</v>
      </c>
    </row>
    <row r="1168" spans="1:46" x14ac:dyDescent="0.3">
      <c r="A1168" s="3" t="s">
        <v>48</v>
      </c>
      <c r="B1168" s="3">
        <v>2</v>
      </c>
      <c r="C1168" s="3">
        <v>4</v>
      </c>
      <c r="D1168" s="3">
        <v>80</v>
      </c>
      <c r="E1168" s="3">
        <v>0</v>
      </c>
      <c r="F1168" s="3">
        <v>1</v>
      </c>
      <c r="G1168" s="3">
        <v>0</v>
      </c>
      <c r="H1168" s="3">
        <v>3</v>
      </c>
      <c r="I1168" s="3">
        <v>40</v>
      </c>
      <c r="J1168" s="3">
        <v>40</v>
      </c>
      <c r="K1168" s="3">
        <v>1</v>
      </c>
      <c r="L1168" s="3">
        <v>1</v>
      </c>
      <c r="M1168" s="3">
        <v>2</v>
      </c>
      <c r="N1168" s="3">
        <v>30</v>
      </c>
      <c r="O1168" s="3">
        <v>50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1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1</v>
      </c>
      <c r="AH1168" s="3">
        <v>1</v>
      </c>
      <c r="AI1168" s="3">
        <v>0</v>
      </c>
      <c r="AJ1168" s="3">
        <v>2</v>
      </c>
      <c r="AK1168" s="3">
        <v>1</v>
      </c>
      <c r="AL1168" s="3">
        <v>2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3</v>
      </c>
      <c r="AS1168" s="3">
        <v>0</v>
      </c>
      <c r="AT1168" s="3">
        <v>0</v>
      </c>
    </row>
    <row r="1169" spans="1:46" x14ac:dyDescent="0.3">
      <c r="A1169" s="3" t="s">
        <v>48</v>
      </c>
      <c r="B1169" s="3">
        <v>2</v>
      </c>
      <c r="C1169" s="3">
        <v>4</v>
      </c>
      <c r="D1169" s="3">
        <v>81</v>
      </c>
      <c r="E1169" s="3">
        <v>0</v>
      </c>
      <c r="F1169" s="3">
        <v>1</v>
      </c>
      <c r="G1169" s="3">
        <v>0</v>
      </c>
      <c r="H1169" s="3">
        <v>3</v>
      </c>
      <c r="I1169" s="3">
        <v>40</v>
      </c>
      <c r="J1169" s="3" t="s">
        <v>46</v>
      </c>
      <c r="K1169" s="3">
        <v>1</v>
      </c>
      <c r="L1169" s="3">
        <v>2</v>
      </c>
      <c r="M1169" s="3">
        <v>1</v>
      </c>
      <c r="N1169" s="3">
        <v>31</v>
      </c>
      <c r="O1169" s="3">
        <v>50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1</v>
      </c>
      <c r="Z1169" s="3">
        <v>0</v>
      </c>
      <c r="AA1169" s="3">
        <v>0</v>
      </c>
      <c r="AB1169" s="3">
        <v>0</v>
      </c>
      <c r="AC1169" s="3">
        <v>1</v>
      </c>
      <c r="AD1169" s="3">
        <v>0</v>
      </c>
      <c r="AE1169" s="3">
        <v>0</v>
      </c>
      <c r="AF1169" s="3">
        <v>0</v>
      </c>
      <c r="AG1169" s="3">
        <v>1</v>
      </c>
      <c r="AH1169" s="3">
        <v>1</v>
      </c>
      <c r="AI1169" s="3">
        <v>0</v>
      </c>
      <c r="AJ1169" s="3">
        <v>2</v>
      </c>
      <c r="AK1169" s="3">
        <v>1.6</v>
      </c>
      <c r="AL1169" s="3">
        <v>2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v>4</v>
      </c>
      <c r="AS1169" s="3">
        <v>1</v>
      </c>
      <c r="AT1169" s="3">
        <v>1</v>
      </c>
    </row>
    <row r="1170" spans="1:46" x14ac:dyDescent="0.3">
      <c r="A1170" s="3" t="s">
        <v>48</v>
      </c>
      <c r="B1170" s="3">
        <v>2</v>
      </c>
      <c r="C1170" s="3">
        <v>4</v>
      </c>
      <c r="D1170" s="3">
        <v>82</v>
      </c>
      <c r="E1170" s="3">
        <v>0</v>
      </c>
      <c r="F1170" s="3">
        <v>1</v>
      </c>
      <c r="G1170" s="3">
        <v>0</v>
      </c>
      <c r="H1170" s="3">
        <v>3</v>
      </c>
      <c r="I1170" s="3">
        <v>40</v>
      </c>
      <c r="J1170" s="3">
        <v>40</v>
      </c>
      <c r="K1170" s="3">
        <v>1</v>
      </c>
      <c r="L1170" s="3">
        <v>1</v>
      </c>
      <c r="M1170" s="3">
        <v>2</v>
      </c>
      <c r="N1170" s="3">
        <v>31</v>
      </c>
      <c r="O1170" s="3">
        <v>51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1</v>
      </c>
      <c r="AI1170" s="3">
        <v>0</v>
      </c>
      <c r="AJ1170" s="3">
        <v>2</v>
      </c>
      <c r="AK1170" s="3">
        <v>1</v>
      </c>
      <c r="AL1170" s="3">
        <v>2</v>
      </c>
      <c r="AM1170" s="3">
        <v>0</v>
      </c>
      <c r="AN1170" s="3">
        <v>0</v>
      </c>
      <c r="AO1170" s="3">
        <v>0</v>
      </c>
      <c r="AP1170" s="3">
        <v>0</v>
      </c>
      <c r="AQ1170" s="3">
        <v>0</v>
      </c>
      <c r="AR1170" s="3">
        <v>4</v>
      </c>
      <c r="AS1170" s="3">
        <v>1</v>
      </c>
      <c r="AT1170" s="3">
        <v>0</v>
      </c>
    </row>
    <row r="1171" spans="1:46" x14ac:dyDescent="0.3">
      <c r="A1171" s="3" t="s">
        <v>48</v>
      </c>
      <c r="B1171" s="3">
        <v>2</v>
      </c>
      <c r="C1171" s="3">
        <v>4</v>
      </c>
      <c r="D1171" s="3">
        <v>83</v>
      </c>
      <c r="E1171" s="3">
        <v>0</v>
      </c>
      <c r="F1171" s="3">
        <v>1</v>
      </c>
      <c r="G1171" s="3">
        <v>0</v>
      </c>
      <c r="H1171" s="3">
        <v>3</v>
      </c>
      <c r="I1171" s="3">
        <v>40</v>
      </c>
      <c r="J1171" s="3" t="s">
        <v>46</v>
      </c>
      <c r="K1171" s="3">
        <v>1</v>
      </c>
      <c r="L1171" s="3">
        <v>2</v>
      </c>
      <c r="M1171" s="3">
        <v>2</v>
      </c>
      <c r="N1171" s="3">
        <v>31</v>
      </c>
      <c r="O1171" s="3">
        <v>52</v>
      </c>
      <c r="P1171" s="3">
        <v>2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1</v>
      </c>
      <c r="Y1171" s="3">
        <v>0</v>
      </c>
      <c r="Z1171" s="3">
        <v>0</v>
      </c>
      <c r="AA1171" s="3">
        <v>0</v>
      </c>
      <c r="AB1171" s="3">
        <v>0</v>
      </c>
      <c r="AC1171" s="3">
        <v>1</v>
      </c>
      <c r="AD1171" s="3">
        <v>0</v>
      </c>
      <c r="AE1171" s="3">
        <v>1</v>
      </c>
      <c r="AF1171" s="3">
        <v>0</v>
      </c>
      <c r="AG1171" s="3">
        <v>0</v>
      </c>
      <c r="AH1171" s="3">
        <v>1</v>
      </c>
      <c r="AI1171" s="3">
        <v>0</v>
      </c>
      <c r="AJ1171" s="3">
        <v>2</v>
      </c>
      <c r="AK1171" s="3">
        <v>1.6</v>
      </c>
      <c r="AL1171" s="3">
        <v>2</v>
      </c>
      <c r="AM1171" s="3">
        <v>0</v>
      </c>
      <c r="AN1171" s="3">
        <v>1</v>
      </c>
      <c r="AO1171" s="3">
        <v>0</v>
      </c>
      <c r="AP1171" s="3">
        <v>0</v>
      </c>
      <c r="AQ1171" s="3">
        <v>0</v>
      </c>
      <c r="AR1171" s="3">
        <v>4</v>
      </c>
      <c r="AS1171" s="3">
        <v>1</v>
      </c>
      <c r="AT1171" s="3">
        <v>0</v>
      </c>
    </row>
    <row r="1172" spans="1:46" x14ac:dyDescent="0.3">
      <c r="A1172" s="3" t="s">
        <v>48</v>
      </c>
      <c r="B1172" s="3">
        <v>2</v>
      </c>
      <c r="C1172" s="3">
        <v>5</v>
      </c>
      <c r="D1172" s="3">
        <v>84</v>
      </c>
      <c r="E1172" s="3">
        <v>0</v>
      </c>
      <c r="F1172" s="3">
        <v>1</v>
      </c>
      <c r="G1172" s="3">
        <v>0</v>
      </c>
      <c r="H1172" s="3">
        <v>4</v>
      </c>
      <c r="I1172" s="3">
        <v>0</v>
      </c>
      <c r="J1172" s="3">
        <v>0</v>
      </c>
      <c r="K1172" s="3">
        <v>2</v>
      </c>
      <c r="L1172" s="3">
        <v>1</v>
      </c>
      <c r="M1172" s="3">
        <v>2</v>
      </c>
      <c r="N1172" s="3">
        <v>31</v>
      </c>
      <c r="O1172" s="3">
        <v>53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1</v>
      </c>
      <c r="AG1172" s="3">
        <v>0</v>
      </c>
      <c r="AH1172" s="3">
        <v>0</v>
      </c>
      <c r="AI1172" s="3">
        <v>0</v>
      </c>
      <c r="AJ1172" s="3">
        <v>3</v>
      </c>
      <c r="AK1172" s="3">
        <v>1.3</v>
      </c>
      <c r="AL1172" s="3">
        <v>2</v>
      </c>
      <c r="AM1172" s="3">
        <v>0</v>
      </c>
      <c r="AN1172" s="3">
        <v>1</v>
      </c>
      <c r="AO1172" s="3">
        <v>0</v>
      </c>
      <c r="AP1172" s="3">
        <v>0</v>
      </c>
      <c r="AQ1172" s="3">
        <v>1</v>
      </c>
      <c r="AR1172" s="3">
        <v>5</v>
      </c>
      <c r="AS1172" s="3">
        <v>1</v>
      </c>
      <c r="AT1172" s="3">
        <v>0</v>
      </c>
    </row>
    <row r="1173" spans="1:46" x14ac:dyDescent="0.3">
      <c r="A1173" s="3" t="s">
        <v>48</v>
      </c>
      <c r="B1173" s="3">
        <v>2</v>
      </c>
      <c r="C1173" s="3">
        <v>5</v>
      </c>
      <c r="D1173" s="3">
        <v>85</v>
      </c>
      <c r="E1173" s="3">
        <v>0</v>
      </c>
      <c r="F1173" s="3">
        <v>1</v>
      </c>
      <c r="G1173" s="3">
        <v>0</v>
      </c>
      <c r="H1173" s="3">
        <v>4</v>
      </c>
      <c r="I1173" s="3">
        <v>0</v>
      </c>
      <c r="J1173" s="3">
        <v>15</v>
      </c>
      <c r="K1173" s="3">
        <v>2</v>
      </c>
      <c r="L1173" s="3">
        <v>2</v>
      </c>
      <c r="M1173" s="3">
        <v>2</v>
      </c>
      <c r="N1173" s="3">
        <v>31</v>
      </c>
      <c r="O1173" s="3">
        <v>54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1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1</v>
      </c>
      <c r="AG1173" s="3">
        <v>0</v>
      </c>
      <c r="AH1173" s="3">
        <v>0</v>
      </c>
      <c r="AI1173" s="3">
        <v>0</v>
      </c>
      <c r="AJ1173" s="3">
        <v>3</v>
      </c>
      <c r="AK1173" s="3">
        <v>1.9</v>
      </c>
      <c r="AL1173" s="3">
        <v>1</v>
      </c>
      <c r="AM1173" s="3">
        <v>0</v>
      </c>
      <c r="AN1173" s="3">
        <v>1</v>
      </c>
      <c r="AO1173" s="3">
        <v>0</v>
      </c>
      <c r="AP1173" s="3">
        <v>0</v>
      </c>
      <c r="AQ1173" s="3">
        <v>2</v>
      </c>
      <c r="AR1173" s="3">
        <v>4</v>
      </c>
      <c r="AS1173" s="3">
        <v>1</v>
      </c>
      <c r="AT1173" s="3">
        <v>0</v>
      </c>
    </row>
    <row r="1174" spans="1:46" x14ac:dyDescent="0.3">
      <c r="A1174" s="3" t="s">
        <v>48</v>
      </c>
      <c r="B1174" s="3">
        <v>2</v>
      </c>
      <c r="C1174" s="3">
        <v>5</v>
      </c>
      <c r="D1174" s="3">
        <v>86</v>
      </c>
      <c r="E1174" s="3">
        <v>0</v>
      </c>
      <c r="F1174" s="3">
        <v>1</v>
      </c>
      <c r="G1174" s="3">
        <v>0</v>
      </c>
      <c r="H1174" s="3">
        <v>4</v>
      </c>
      <c r="I1174" s="3">
        <v>0</v>
      </c>
      <c r="J1174" s="3">
        <v>30</v>
      </c>
      <c r="K1174" s="3">
        <v>2</v>
      </c>
      <c r="L1174" s="3">
        <v>1</v>
      </c>
      <c r="M1174" s="3">
        <v>2</v>
      </c>
      <c r="N1174" s="3">
        <v>31</v>
      </c>
      <c r="O1174" s="3">
        <v>55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1</v>
      </c>
      <c r="AG1174" s="3">
        <v>0</v>
      </c>
      <c r="AH1174" s="3">
        <v>0</v>
      </c>
      <c r="AI1174" s="3">
        <v>0</v>
      </c>
      <c r="AJ1174" s="3">
        <v>3</v>
      </c>
      <c r="AK1174" s="3">
        <v>2.5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3</v>
      </c>
      <c r="AR1174" s="3">
        <v>3</v>
      </c>
      <c r="AS1174" s="3">
        <v>0</v>
      </c>
      <c r="AT1174" s="3">
        <v>-1</v>
      </c>
    </row>
    <row r="1175" spans="1:46" x14ac:dyDescent="0.3">
      <c r="A1175" s="3" t="s">
        <v>48</v>
      </c>
      <c r="B1175" s="3">
        <v>2</v>
      </c>
      <c r="C1175" s="3">
        <v>5</v>
      </c>
      <c r="D1175" s="3">
        <v>87</v>
      </c>
      <c r="E1175" s="3">
        <v>0</v>
      </c>
      <c r="F1175" s="3">
        <v>1</v>
      </c>
      <c r="G1175" s="3">
        <v>0</v>
      </c>
      <c r="H1175" s="3">
        <v>4</v>
      </c>
      <c r="I1175" s="3">
        <v>0</v>
      </c>
      <c r="J1175" s="3">
        <v>40</v>
      </c>
      <c r="K1175" s="3">
        <v>2</v>
      </c>
      <c r="L1175" s="3">
        <v>1</v>
      </c>
      <c r="M1175" s="3">
        <v>1</v>
      </c>
      <c r="N1175" s="3">
        <v>32</v>
      </c>
      <c r="O1175" s="3">
        <v>55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1</v>
      </c>
      <c r="AG1175" s="3">
        <v>0</v>
      </c>
      <c r="AH1175" s="3">
        <v>0</v>
      </c>
      <c r="AI1175" s="3">
        <v>0</v>
      </c>
      <c r="AJ1175" s="3">
        <v>2</v>
      </c>
      <c r="AK1175" s="3">
        <v>3.1</v>
      </c>
      <c r="AL1175" s="3">
        <v>0</v>
      </c>
      <c r="AM1175" s="3">
        <v>0</v>
      </c>
      <c r="AN1175" s="3">
        <v>0</v>
      </c>
      <c r="AO1175" s="3">
        <v>0</v>
      </c>
      <c r="AP1175" s="3">
        <v>0</v>
      </c>
      <c r="AQ1175" s="3">
        <v>3</v>
      </c>
      <c r="AR1175" s="3">
        <v>2</v>
      </c>
      <c r="AS1175" s="3">
        <v>0</v>
      </c>
      <c r="AT1175" s="3">
        <v>0</v>
      </c>
    </row>
    <row r="1176" spans="1:46" x14ac:dyDescent="0.3">
      <c r="A1176" s="3" t="s">
        <v>48</v>
      </c>
      <c r="B1176" s="3">
        <v>2</v>
      </c>
      <c r="C1176" s="3">
        <v>5</v>
      </c>
      <c r="D1176" s="3">
        <v>88</v>
      </c>
      <c r="E1176" s="3">
        <v>0</v>
      </c>
      <c r="F1176" s="3">
        <v>1</v>
      </c>
      <c r="G1176" s="3">
        <v>0</v>
      </c>
      <c r="H1176" s="3">
        <v>4</v>
      </c>
      <c r="I1176" s="3">
        <v>15</v>
      </c>
      <c r="J1176" s="3">
        <v>40</v>
      </c>
      <c r="K1176" s="3">
        <v>2</v>
      </c>
      <c r="L1176" s="3">
        <v>2</v>
      </c>
      <c r="M1176" s="3">
        <v>1</v>
      </c>
      <c r="N1176" s="3">
        <v>33</v>
      </c>
      <c r="O1176" s="3">
        <v>55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2.5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3</v>
      </c>
      <c r="AR1176" s="3">
        <v>2</v>
      </c>
      <c r="AS1176" s="3">
        <v>0</v>
      </c>
      <c r="AT1176" s="3">
        <v>0</v>
      </c>
    </row>
    <row r="1177" spans="1:46" x14ac:dyDescent="0.3">
      <c r="A1177" s="3" t="s">
        <v>48</v>
      </c>
      <c r="B1177" s="3">
        <v>2</v>
      </c>
      <c r="C1177" s="3">
        <v>5</v>
      </c>
      <c r="D1177" s="3">
        <v>89</v>
      </c>
      <c r="E1177" s="3">
        <v>0</v>
      </c>
      <c r="F1177" s="3">
        <v>1</v>
      </c>
      <c r="G1177" s="3">
        <v>0</v>
      </c>
      <c r="H1177" s="3">
        <v>4</v>
      </c>
      <c r="I1177" s="3">
        <v>30</v>
      </c>
      <c r="J1177" s="3">
        <v>40</v>
      </c>
      <c r="K1177" s="3">
        <v>2</v>
      </c>
      <c r="L1177" s="3">
        <v>2</v>
      </c>
      <c r="M1177" s="3">
        <v>1</v>
      </c>
      <c r="N1177" s="3">
        <v>34</v>
      </c>
      <c r="O1177" s="3">
        <v>55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1</v>
      </c>
      <c r="X1177" s="3">
        <v>0</v>
      </c>
      <c r="Y1177" s="3">
        <v>1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1</v>
      </c>
      <c r="AG1177" s="3">
        <v>0</v>
      </c>
      <c r="AH1177" s="3">
        <v>1</v>
      </c>
      <c r="AI1177" s="3">
        <v>0</v>
      </c>
      <c r="AJ1177" s="3">
        <v>0</v>
      </c>
      <c r="AK1177" s="3">
        <v>1.9</v>
      </c>
      <c r="AL1177" s="3">
        <v>0</v>
      </c>
      <c r="AM1177" s="3">
        <v>0</v>
      </c>
      <c r="AN1177" s="3">
        <v>0</v>
      </c>
      <c r="AO1177" s="3">
        <v>0</v>
      </c>
      <c r="AP1177" s="3">
        <v>1</v>
      </c>
      <c r="AQ1177" s="3">
        <v>3</v>
      </c>
      <c r="AR1177" s="3">
        <v>1</v>
      </c>
      <c r="AS1177" s="3">
        <v>-1</v>
      </c>
      <c r="AT1177" s="3">
        <v>-1</v>
      </c>
    </row>
    <row r="1178" spans="1:46" x14ac:dyDescent="0.3">
      <c r="A1178" s="3" t="s">
        <v>48</v>
      </c>
      <c r="B1178" s="3">
        <v>2</v>
      </c>
      <c r="C1178" s="3">
        <v>5</v>
      </c>
      <c r="D1178" s="3">
        <v>90</v>
      </c>
      <c r="E1178" s="3">
        <v>0</v>
      </c>
      <c r="F1178" s="3">
        <v>1</v>
      </c>
      <c r="G1178" s="3">
        <v>0</v>
      </c>
      <c r="H1178" s="3">
        <v>4</v>
      </c>
      <c r="I1178" s="3">
        <v>40</v>
      </c>
      <c r="J1178" s="3">
        <v>40</v>
      </c>
      <c r="K1178" s="3">
        <v>2</v>
      </c>
      <c r="L1178" s="3">
        <v>2</v>
      </c>
      <c r="M1178" s="3">
        <v>2</v>
      </c>
      <c r="N1178" s="3">
        <v>34</v>
      </c>
      <c r="O1178" s="3">
        <v>56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1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1</v>
      </c>
      <c r="AG1178" s="3">
        <v>1</v>
      </c>
      <c r="AH1178" s="3">
        <v>1</v>
      </c>
      <c r="AI1178" s="3">
        <v>0</v>
      </c>
      <c r="AJ1178" s="3">
        <v>1</v>
      </c>
      <c r="AK1178" s="3">
        <v>1.3</v>
      </c>
      <c r="AL1178" s="3">
        <v>1</v>
      </c>
      <c r="AM1178" s="3">
        <v>0</v>
      </c>
      <c r="AN1178" s="3">
        <v>0</v>
      </c>
      <c r="AO1178" s="3">
        <v>0</v>
      </c>
      <c r="AP1178" s="3">
        <v>1</v>
      </c>
      <c r="AQ1178" s="3">
        <v>3</v>
      </c>
      <c r="AR1178" s="3">
        <v>2</v>
      </c>
      <c r="AS1178" s="3">
        <v>0</v>
      </c>
      <c r="AT1178" s="3">
        <v>1</v>
      </c>
    </row>
    <row r="1179" spans="1:46" x14ac:dyDescent="0.3">
      <c r="A1179" s="3" t="s">
        <v>48</v>
      </c>
      <c r="B1179" s="3">
        <v>2</v>
      </c>
      <c r="C1179" s="3">
        <v>5</v>
      </c>
      <c r="D1179" s="3">
        <v>91</v>
      </c>
      <c r="E1179" s="3">
        <v>0</v>
      </c>
      <c r="F1179" s="3">
        <v>1</v>
      </c>
      <c r="G1179" s="3">
        <v>0</v>
      </c>
      <c r="H1179" s="3">
        <v>4</v>
      </c>
      <c r="I1179" s="3">
        <v>40</v>
      </c>
      <c r="J1179" s="3" t="s">
        <v>46</v>
      </c>
      <c r="K1179" s="3">
        <v>2</v>
      </c>
      <c r="L1179" s="3">
        <v>2</v>
      </c>
      <c r="M1179" s="3">
        <v>1</v>
      </c>
      <c r="N1179" s="3">
        <v>35</v>
      </c>
      <c r="O1179" s="3">
        <v>56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1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1</v>
      </c>
      <c r="AG1179" s="3">
        <v>1</v>
      </c>
      <c r="AH1179" s="3">
        <v>2</v>
      </c>
      <c r="AI1179" s="3">
        <v>0</v>
      </c>
      <c r="AJ1179" s="3">
        <v>1</v>
      </c>
      <c r="AK1179" s="3">
        <v>1.9</v>
      </c>
      <c r="AL1179" s="3">
        <v>1</v>
      </c>
      <c r="AM1179" s="3">
        <v>0</v>
      </c>
      <c r="AN1179" s="3">
        <v>0</v>
      </c>
      <c r="AO1179" s="3">
        <v>0</v>
      </c>
      <c r="AP1179" s="3">
        <v>1</v>
      </c>
      <c r="AQ1179" s="3">
        <v>3</v>
      </c>
      <c r="AR1179" s="3">
        <v>2</v>
      </c>
      <c r="AS1179" s="3">
        <v>0</v>
      </c>
      <c r="AT1179" s="3">
        <v>0</v>
      </c>
    </row>
    <row r="1180" spans="1:46" x14ac:dyDescent="0.3">
      <c r="A1180" s="3" t="s">
        <v>48</v>
      </c>
      <c r="B1180" s="3">
        <v>2</v>
      </c>
      <c r="C1180" s="3">
        <v>5</v>
      </c>
      <c r="D1180" s="3">
        <v>92</v>
      </c>
      <c r="E1180" s="3">
        <v>0</v>
      </c>
      <c r="F1180" s="3">
        <v>1</v>
      </c>
      <c r="G1180" s="3">
        <v>0</v>
      </c>
      <c r="H1180" s="3">
        <v>4</v>
      </c>
      <c r="I1180" s="3">
        <v>40</v>
      </c>
      <c r="J1180" s="3">
        <v>40</v>
      </c>
      <c r="K1180" s="3">
        <v>2</v>
      </c>
      <c r="L1180" s="3">
        <v>1</v>
      </c>
      <c r="M1180" s="3">
        <v>2</v>
      </c>
      <c r="N1180" s="3">
        <v>35</v>
      </c>
      <c r="O1180" s="3">
        <v>57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1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1</v>
      </c>
      <c r="AB1180" s="3">
        <v>0</v>
      </c>
      <c r="AC1180" s="3">
        <v>0</v>
      </c>
      <c r="AD1180" s="3">
        <v>0</v>
      </c>
      <c r="AE1180" s="3">
        <v>0</v>
      </c>
      <c r="AF1180" s="3">
        <v>1</v>
      </c>
      <c r="AG1180" s="3">
        <v>2</v>
      </c>
      <c r="AH1180" s="3">
        <v>1</v>
      </c>
      <c r="AI1180" s="3">
        <v>1</v>
      </c>
      <c r="AJ1180" s="3">
        <v>2</v>
      </c>
      <c r="AK1180" s="3">
        <v>1.3</v>
      </c>
      <c r="AL1180" s="3">
        <v>2</v>
      </c>
      <c r="AM1180" s="3">
        <v>0</v>
      </c>
      <c r="AN1180" s="3">
        <v>0</v>
      </c>
      <c r="AO1180" s="3">
        <v>0</v>
      </c>
      <c r="AP1180" s="3">
        <v>0</v>
      </c>
      <c r="AQ1180" s="3">
        <v>3</v>
      </c>
      <c r="AR1180" s="3">
        <v>2</v>
      </c>
      <c r="AS1180" s="3">
        <v>0</v>
      </c>
      <c r="AT1180" s="3">
        <v>0</v>
      </c>
    </row>
    <row r="1181" spans="1:46" x14ac:dyDescent="0.3">
      <c r="A1181" s="3" t="s">
        <v>48</v>
      </c>
      <c r="B1181" s="3">
        <v>2</v>
      </c>
      <c r="C1181" s="3">
        <v>5</v>
      </c>
      <c r="D1181" s="3">
        <v>93</v>
      </c>
      <c r="E1181" s="3">
        <v>0</v>
      </c>
      <c r="F1181" s="3">
        <v>1</v>
      </c>
      <c r="G1181" s="3">
        <v>0</v>
      </c>
      <c r="H1181" s="3">
        <v>4</v>
      </c>
      <c r="I1181" s="3">
        <v>40</v>
      </c>
      <c r="J1181" s="3" t="s">
        <v>46</v>
      </c>
      <c r="K1181" s="3">
        <v>2</v>
      </c>
      <c r="L1181" s="3">
        <v>2</v>
      </c>
      <c r="M1181" s="3">
        <v>1</v>
      </c>
      <c r="N1181" s="3">
        <v>36</v>
      </c>
      <c r="O1181" s="3">
        <v>57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1</v>
      </c>
      <c r="X1181" s="3">
        <v>0</v>
      </c>
      <c r="Y1181" s="3">
        <v>1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1</v>
      </c>
      <c r="AG1181" s="3">
        <v>1</v>
      </c>
      <c r="AH1181" s="3">
        <v>2</v>
      </c>
      <c r="AI1181" s="3">
        <v>1</v>
      </c>
      <c r="AJ1181" s="3">
        <v>1</v>
      </c>
      <c r="AK1181" s="3">
        <v>1.9</v>
      </c>
      <c r="AL1181" s="3">
        <v>1</v>
      </c>
      <c r="AM1181" s="3">
        <v>0</v>
      </c>
      <c r="AN1181" s="3">
        <v>0</v>
      </c>
      <c r="AO1181" s="3">
        <v>0</v>
      </c>
      <c r="AP1181" s="3">
        <v>1</v>
      </c>
      <c r="AQ1181" s="3">
        <v>3</v>
      </c>
      <c r="AR1181" s="3">
        <v>2</v>
      </c>
      <c r="AS1181" s="3">
        <v>0</v>
      </c>
      <c r="AT1181" s="3">
        <v>0</v>
      </c>
    </row>
    <row r="1182" spans="1:46" x14ac:dyDescent="0.3">
      <c r="A1182" s="3" t="s">
        <v>48</v>
      </c>
      <c r="B1182" s="3">
        <v>2</v>
      </c>
      <c r="C1182" s="3">
        <v>5</v>
      </c>
      <c r="D1182" s="3">
        <v>94</v>
      </c>
      <c r="E1182" s="3">
        <v>0</v>
      </c>
      <c r="F1182" s="3">
        <v>1</v>
      </c>
      <c r="G1182" s="3">
        <v>0</v>
      </c>
      <c r="H1182" s="3">
        <v>4</v>
      </c>
      <c r="I1182" s="3">
        <v>40</v>
      </c>
      <c r="J1182" s="3">
        <v>40</v>
      </c>
      <c r="K1182" s="3">
        <v>2</v>
      </c>
      <c r="L1182" s="3">
        <v>2</v>
      </c>
      <c r="M1182" s="3">
        <v>1</v>
      </c>
      <c r="N1182" s="3">
        <v>37</v>
      </c>
      <c r="O1182" s="3">
        <v>57</v>
      </c>
      <c r="P1182" s="3">
        <v>0</v>
      </c>
      <c r="Q1182" s="3">
        <v>0</v>
      </c>
      <c r="R1182" s="3">
        <v>0</v>
      </c>
      <c r="S1182" s="3">
        <v>0</v>
      </c>
      <c r="T1182" s="3">
        <v>1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1</v>
      </c>
      <c r="AG1182" s="3">
        <v>1</v>
      </c>
      <c r="AH1182" s="3">
        <v>1</v>
      </c>
      <c r="AI1182" s="3">
        <v>1</v>
      </c>
      <c r="AJ1182" s="3">
        <v>1</v>
      </c>
      <c r="AK1182" s="3">
        <v>1.3</v>
      </c>
      <c r="AL1182" s="3">
        <v>1</v>
      </c>
      <c r="AM1182" s="3">
        <v>0</v>
      </c>
      <c r="AN1182" s="3">
        <v>0</v>
      </c>
      <c r="AO1182" s="3">
        <v>0</v>
      </c>
      <c r="AP1182" s="3">
        <v>1</v>
      </c>
      <c r="AQ1182" s="3">
        <v>3</v>
      </c>
      <c r="AR1182" s="3">
        <v>2</v>
      </c>
      <c r="AS1182" s="3">
        <v>0</v>
      </c>
      <c r="AT1182" s="3">
        <v>0</v>
      </c>
    </row>
    <row r="1183" spans="1:46" x14ac:dyDescent="0.3">
      <c r="A1183" s="3" t="s">
        <v>48</v>
      </c>
      <c r="B1183" s="3">
        <v>2</v>
      </c>
      <c r="C1183" s="3">
        <v>5</v>
      </c>
      <c r="D1183" s="3">
        <v>95</v>
      </c>
      <c r="E1183" s="3">
        <v>0</v>
      </c>
      <c r="F1183" s="3">
        <v>1</v>
      </c>
      <c r="G1183" s="3">
        <v>0</v>
      </c>
      <c r="H1183" s="3">
        <v>4</v>
      </c>
      <c r="I1183" s="3" t="s">
        <v>46</v>
      </c>
      <c r="J1183" s="3">
        <v>40</v>
      </c>
      <c r="K1183" s="3">
        <v>2</v>
      </c>
      <c r="L1183" s="3">
        <v>1</v>
      </c>
      <c r="M1183" s="3">
        <v>2</v>
      </c>
      <c r="N1183" s="3">
        <v>37</v>
      </c>
      <c r="O1183" s="3">
        <v>58</v>
      </c>
      <c r="P1183" s="3">
        <v>0</v>
      </c>
      <c r="Q1183" s="3">
        <v>0</v>
      </c>
      <c r="R1183" s="3">
        <v>0</v>
      </c>
      <c r="S1183" s="3">
        <v>1</v>
      </c>
      <c r="T1183" s="3">
        <v>0</v>
      </c>
      <c r="U1183" s="3">
        <v>1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1</v>
      </c>
      <c r="AC1183" s="3">
        <v>0</v>
      </c>
      <c r="AD1183" s="3">
        <v>0</v>
      </c>
      <c r="AE1183" s="3">
        <v>0</v>
      </c>
      <c r="AF1183" s="3">
        <v>1</v>
      </c>
      <c r="AG1183" s="3">
        <v>1</v>
      </c>
      <c r="AH1183" s="3">
        <v>1</v>
      </c>
      <c r="AI1183" s="3">
        <v>0</v>
      </c>
      <c r="AJ1183" s="3">
        <v>1</v>
      </c>
      <c r="AK1183" s="3">
        <v>0.7</v>
      </c>
      <c r="AL1183" s="3">
        <v>1</v>
      </c>
      <c r="AM1183" s="3">
        <v>0</v>
      </c>
      <c r="AN1183" s="3">
        <v>0</v>
      </c>
      <c r="AO1183" s="3">
        <v>1</v>
      </c>
      <c r="AP1183" s="3">
        <v>1</v>
      </c>
      <c r="AQ1183" s="3">
        <v>3</v>
      </c>
      <c r="AR1183" s="3">
        <v>1</v>
      </c>
      <c r="AS1183" s="3">
        <v>-1</v>
      </c>
      <c r="AT1183" s="3">
        <v>-1</v>
      </c>
    </row>
    <row r="1184" spans="1:46" x14ac:dyDescent="0.3">
      <c r="A1184" s="3" t="s">
        <v>48</v>
      </c>
      <c r="B1184" s="3">
        <v>2</v>
      </c>
      <c r="C1184" s="3">
        <v>5</v>
      </c>
      <c r="D1184" s="3">
        <v>96</v>
      </c>
      <c r="E1184" s="3">
        <v>0</v>
      </c>
      <c r="F1184" s="3">
        <v>1</v>
      </c>
      <c r="G1184" s="3">
        <v>0</v>
      </c>
      <c r="H1184" s="3">
        <v>4</v>
      </c>
      <c r="I1184" s="3">
        <v>40</v>
      </c>
      <c r="J1184" s="3">
        <v>40</v>
      </c>
      <c r="K1184" s="3">
        <v>2</v>
      </c>
      <c r="L1184" s="3">
        <v>2</v>
      </c>
      <c r="M1184" s="3">
        <v>1</v>
      </c>
      <c r="N1184" s="3">
        <v>38</v>
      </c>
      <c r="O1184" s="3">
        <v>58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1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1</v>
      </c>
      <c r="AG1184" s="3">
        <v>1</v>
      </c>
      <c r="AH1184" s="3">
        <v>0</v>
      </c>
      <c r="AI1184" s="3">
        <v>0</v>
      </c>
      <c r="AJ1184" s="3">
        <v>1</v>
      </c>
      <c r="AK1184" s="3">
        <v>1.3</v>
      </c>
      <c r="AL1184" s="3">
        <v>1</v>
      </c>
      <c r="AM1184" s="3">
        <v>0</v>
      </c>
      <c r="AN1184" s="3">
        <v>0</v>
      </c>
      <c r="AO1184" s="3">
        <v>1</v>
      </c>
      <c r="AP1184" s="3">
        <v>0</v>
      </c>
      <c r="AQ1184" s="3">
        <v>3</v>
      </c>
      <c r="AR1184" s="3">
        <v>1</v>
      </c>
      <c r="AS1184" s="3">
        <v>-1</v>
      </c>
      <c r="AT1184" s="3">
        <v>0</v>
      </c>
    </row>
    <row r="1185" spans="1:46" x14ac:dyDescent="0.3">
      <c r="A1185" s="3" t="s">
        <v>48</v>
      </c>
      <c r="B1185" s="3">
        <v>2</v>
      </c>
      <c r="C1185" s="3">
        <v>5</v>
      </c>
      <c r="D1185" s="3">
        <v>97</v>
      </c>
      <c r="E1185" s="3">
        <v>0</v>
      </c>
      <c r="F1185" s="3">
        <v>1</v>
      </c>
      <c r="G1185" s="3">
        <v>0</v>
      </c>
      <c r="H1185" s="3">
        <v>4</v>
      </c>
      <c r="I1185" s="3" t="s">
        <v>46</v>
      </c>
      <c r="J1185" s="3">
        <v>40</v>
      </c>
      <c r="K1185" s="3">
        <v>2</v>
      </c>
      <c r="L1185" s="3">
        <v>1</v>
      </c>
      <c r="M1185" s="3">
        <v>1</v>
      </c>
      <c r="N1185" s="3">
        <v>39</v>
      </c>
      <c r="O1185" s="3">
        <v>58</v>
      </c>
      <c r="P1185" s="3">
        <v>1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1</v>
      </c>
      <c r="Z1185" s="3">
        <v>0</v>
      </c>
      <c r="AA1185" s="3">
        <v>0</v>
      </c>
      <c r="AB1185" s="3">
        <v>1</v>
      </c>
      <c r="AC1185" s="3">
        <v>0</v>
      </c>
      <c r="AD1185" s="3">
        <v>1</v>
      </c>
      <c r="AE1185" s="3">
        <v>0</v>
      </c>
      <c r="AF1185" s="3">
        <v>1</v>
      </c>
      <c r="AG1185" s="3">
        <v>1</v>
      </c>
      <c r="AH1185" s="3">
        <v>1</v>
      </c>
      <c r="AI1185" s="3">
        <v>0</v>
      </c>
      <c r="AJ1185" s="3">
        <v>1</v>
      </c>
      <c r="AK1185" s="3">
        <v>0.7</v>
      </c>
      <c r="AL1185" s="3">
        <v>1</v>
      </c>
      <c r="AM1185" s="3">
        <v>0</v>
      </c>
      <c r="AN1185" s="3">
        <v>0</v>
      </c>
      <c r="AO1185" s="3">
        <v>1</v>
      </c>
      <c r="AP1185" s="3">
        <v>0</v>
      </c>
      <c r="AQ1185" s="3">
        <v>3</v>
      </c>
      <c r="AR1185" s="3">
        <v>1</v>
      </c>
      <c r="AS1185" s="3">
        <v>-1</v>
      </c>
      <c r="AT1185" s="3">
        <v>0</v>
      </c>
    </row>
    <row r="1186" spans="1:46" x14ac:dyDescent="0.3">
      <c r="A1186" s="3" t="s">
        <v>48</v>
      </c>
      <c r="B1186" s="3">
        <v>2</v>
      </c>
      <c r="C1186" s="3">
        <v>6</v>
      </c>
      <c r="D1186" s="3">
        <v>98</v>
      </c>
      <c r="E1186" s="3">
        <v>0</v>
      </c>
      <c r="F1186" s="3">
        <v>1</v>
      </c>
      <c r="G1186" s="3">
        <v>1</v>
      </c>
      <c r="H1186" s="3">
        <v>4</v>
      </c>
      <c r="I1186" s="3">
        <v>0</v>
      </c>
      <c r="J1186" s="3">
        <v>0</v>
      </c>
      <c r="K1186" s="3">
        <v>1</v>
      </c>
      <c r="L1186" s="3">
        <v>1</v>
      </c>
      <c r="M1186" s="3">
        <v>1</v>
      </c>
      <c r="N1186" s="3">
        <v>40</v>
      </c>
      <c r="O1186" s="3">
        <v>58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1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1</v>
      </c>
      <c r="AI1186" s="3">
        <v>0</v>
      </c>
      <c r="AJ1186" s="3">
        <v>0</v>
      </c>
      <c r="AK1186" s="3">
        <v>1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2</v>
      </c>
      <c r="AR1186" s="3">
        <v>0</v>
      </c>
      <c r="AS1186" s="3">
        <v>-1</v>
      </c>
      <c r="AT1186" s="3">
        <v>0</v>
      </c>
    </row>
    <row r="1187" spans="1:46" x14ac:dyDescent="0.3">
      <c r="A1187" s="3" t="s">
        <v>48</v>
      </c>
      <c r="B1187" s="3">
        <v>2</v>
      </c>
      <c r="C1187" s="3">
        <v>6</v>
      </c>
      <c r="D1187" s="3">
        <v>99</v>
      </c>
      <c r="E1187" s="3">
        <v>0</v>
      </c>
      <c r="F1187" s="3">
        <v>1</v>
      </c>
      <c r="G1187" s="3">
        <v>1</v>
      </c>
      <c r="H1187" s="3">
        <v>4</v>
      </c>
      <c r="I1187" s="3">
        <v>15</v>
      </c>
      <c r="J1187" s="3">
        <v>0</v>
      </c>
      <c r="K1187" s="3">
        <v>1</v>
      </c>
      <c r="L1187" s="3">
        <v>1</v>
      </c>
      <c r="M1187" s="3">
        <v>1</v>
      </c>
      <c r="N1187" s="3">
        <v>41</v>
      </c>
      <c r="O1187" s="3">
        <v>58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1</v>
      </c>
      <c r="AI1187" s="3">
        <v>0</v>
      </c>
      <c r="AJ1187" s="3">
        <v>0</v>
      </c>
      <c r="AK1187" s="3">
        <v>0.4</v>
      </c>
      <c r="AL1187" s="3">
        <v>0</v>
      </c>
      <c r="AM1187" s="3">
        <v>0</v>
      </c>
      <c r="AN1187" s="3">
        <v>0</v>
      </c>
      <c r="AO1187" s="3">
        <v>0</v>
      </c>
      <c r="AP1187" s="3">
        <v>0</v>
      </c>
      <c r="AQ1187" s="3">
        <v>1</v>
      </c>
      <c r="AR1187" s="3">
        <v>0</v>
      </c>
      <c r="AS1187" s="3">
        <v>-1</v>
      </c>
      <c r="AT1187" s="3">
        <v>0</v>
      </c>
    </row>
    <row r="1188" spans="1:46" x14ac:dyDescent="0.3">
      <c r="A1188" s="3" t="s">
        <v>48</v>
      </c>
      <c r="B1188" s="3">
        <v>2</v>
      </c>
      <c r="C1188" s="3">
        <v>6</v>
      </c>
      <c r="D1188" s="3">
        <v>100</v>
      </c>
      <c r="E1188" s="3">
        <v>0</v>
      </c>
      <c r="F1188" s="3">
        <v>1</v>
      </c>
      <c r="G1188" s="3">
        <v>1</v>
      </c>
      <c r="H1188" s="3">
        <v>4</v>
      </c>
      <c r="I1188" s="3">
        <v>30</v>
      </c>
      <c r="J1188" s="3">
        <v>0</v>
      </c>
      <c r="K1188" s="3">
        <v>1</v>
      </c>
      <c r="L1188" s="3">
        <v>1</v>
      </c>
      <c r="M1188" s="3">
        <v>1</v>
      </c>
      <c r="N1188" s="3">
        <v>42</v>
      </c>
      <c r="O1188" s="3">
        <v>58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  <c r="AK1188" s="3">
        <v>-0.2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v>0</v>
      </c>
      <c r="AS1188" s="3">
        <v>-1</v>
      </c>
      <c r="AT1188" s="3">
        <v>0</v>
      </c>
    </row>
    <row r="1189" spans="1:46" x14ac:dyDescent="0.3">
      <c r="A1189" s="3" t="s">
        <v>48</v>
      </c>
      <c r="B1189" s="3">
        <v>2</v>
      </c>
      <c r="C1189" s="3">
        <v>6</v>
      </c>
      <c r="D1189" s="3">
        <v>101</v>
      </c>
      <c r="E1189" s="3">
        <v>0</v>
      </c>
      <c r="F1189" s="3">
        <v>1</v>
      </c>
      <c r="G1189" s="3">
        <v>1</v>
      </c>
      <c r="H1189" s="3">
        <v>4</v>
      </c>
      <c r="I1189" s="3">
        <v>40</v>
      </c>
      <c r="J1189" s="3">
        <v>0</v>
      </c>
      <c r="K1189" s="3">
        <v>1</v>
      </c>
      <c r="L1189" s="3">
        <v>1</v>
      </c>
      <c r="M1189" s="3">
        <v>1</v>
      </c>
      <c r="N1189" s="3">
        <v>43</v>
      </c>
      <c r="O1189" s="3">
        <v>58</v>
      </c>
      <c r="P1189" s="3">
        <v>1</v>
      </c>
      <c r="Q1189" s="3">
        <v>0</v>
      </c>
      <c r="R1189" s="3">
        <v>0</v>
      </c>
      <c r="S1189" s="3">
        <v>0</v>
      </c>
      <c r="T1189" s="3">
        <v>1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-0.8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v>0</v>
      </c>
      <c r="AS1189" s="3">
        <v>-1</v>
      </c>
      <c r="AT1189" s="3">
        <v>0</v>
      </c>
    </row>
    <row r="1190" spans="1:46" x14ac:dyDescent="0.3">
      <c r="A1190" s="3" t="s">
        <v>48</v>
      </c>
      <c r="B1190" s="3">
        <v>2</v>
      </c>
      <c r="C1190" s="3">
        <v>7</v>
      </c>
      <c r="D1190" s="3">
        <v>102</v>
      </c>
      <c r="E1190" s="3">
        <v>0</v>
      </c>
      <c r="F1190" s="3">
        <v>1</v>
      </c>
      <c r="G1190" s="3">
        <v>2</v>
      </c>
      <c r="H1190" s="3">
        <v>4</v>
      </c>
      <c r="I1190" s="3">
        <v>0</v>
      </c>
      <c r="J1190" s="3">
        <v>0</v>
      </c>
      <c r="K1190" s="3">
        <v>2</v>
      </c>
      <c r="L1190" s="3">
        <v>1</v>
      </c>
      <c r="M1190" s="3">
        <v>1</v>
      </c>
      <c r="N1190" s="3">
        <v>44</v>
      </c>
      <c r="O1190" s="3">
        <v>58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1</v>
      </c>
      <c r="AG1190" s="3">
        <v>0</v>
      </c>
      <c r="AH1190" s="3">
        <v>0</v>
      </c>
      <c r="AI1190" s="3">
        <v>0</v>
      </c>
      <c r="AJ1190" s="3">
        <v>0</v>
      </c>
      <c r="AK1190" s="3">
        <v>0.7</v>
      </c>
      <c r="AL1190" s="3">
        <v>0</v>
      </c>
      <c r="AM1190" s="3">
        <v>0</v>
      </c>
      <c r="AN1190" s="3">
        <v>0</v>
      </c>
      <c r="AO1190" s="3">
        <v>0</v>
      </c>
      <c r="AP1190" s="3">
        <v>0</v>
      </c>
      <c r="AQ1190" s="3">
        <v>1</v>
      </c>
      <c r="AR1190" s="3">
        <v>1</v>
      </c>
      <c r="AS1190" s="3">
        <v>-1</v>
      </c>
      <c r="AT1190" s="3">
        <v>0</v>
      </c>
    </row>
    <row r="1191" spans="1:46" x14ac:dyDescent="0.3">
      <c r="A1191" s="3" t="s">
        <v>48</v>
      </c>
      <c r="B1191" s="3">
        <v>2</v>
      </c>
      <c r="C1191" s="3">
        <v>7</v>
      </c>
      <c r="D1191" s="3">
        <v>103</v>
      </c>
      <c r="E1191" s="3">
        <v>0</v>
      </c>
      <c r="F1191" s="3">
        <v>1</v>
      </c>
      <c r="G1191" s="3">
        <v>2</v>
      </c>
      <c r="H1191" s="3">
        <v>4</v>
      </c>
      <c r="I1191" s="3">
        <v>15</v>
      </c>
      <c r="J1191" s="3">
        <v>0</v>
      </c>
      <c r="K1191" s="3">
        <v>2</v>
      </c>
      <c r="L1191" s="3">
        <v>2</v>
      </c>
      <c r="M1191" s="3">
        <v>1</v>
      </c>
      <c r="N1191" s="3">
        <v>45</v>
      </c>
      <c r="O1191" s="3">
        <v>58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1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1</v>
      </c>
      <c r="AG1191" s="3">
        <v>0</v>
      </c>
      <c r="AH1191" s="3">
        <v>1</v>
      </c>
      <c r="AI1191" s="3">
        <v>0</v>
      </c>
      <c r="AJ1191" s="3">
        <v>0</v>
      </c>
      <c r="AK1191" s="3">
        <v>0.1</v>
      </c>
      <c r="AL1191" s="3">
        <v>0</v>
      </c>
      <c r="AM1191" s="3">
        <v>0</v>
      </c>
      <c r="AN1191" s="3">
        <v>0</v>
      </c>
      <c r="AO1191" s="3">
        <v>0</v>
      </c>
      <c r="AP1191" s="3">
        <v>0</v>
      </c>
      <c r="AQ1191" s="3">
        <v>2</v>
      </c>
      <c r="AR1191" s="3">
        <v>2</v>
      </c>
      <c r="AS1191" s="3">
        <v>0</v>
      </c>
      <c r="AT1191" s="3">
        <v>1</v>
      </c>
    </row>
    <row r="1192" spans="1:46" x14ac:dyDescent="0.3">
      <c r="A1192" s="3" t="s">
        <v>48</v>
      </c>
      <c r="B1192" s="3">
        <v>2</v>
      </c>
      <c r="C1192" s="3">
        <v>7</v>
      </c>
      <c r="D1192" s="3">
        <v>104</v>
      </c>
      <c r="E1192" s="3">
        <v>0</v>
      </c>
      <c r="F1192" s="3">
        <v>1</v>
      </c>
      <c r="G1192" s="3">
        <v>2</v>
      </c>
      <c r="H1192" s="3">
        <v>4</v>
      </c>
      <c r="I1192" s="3">
        <v>30</v>
      </c>
      <c r="J1192" s="3">
        <v>0</v>
      </c>
      <c r="K1192" s="3">
        <v>2</v>
      </c>
      <c r="L1192" s="3">
        <v>1</v>
      </c>
      <c r="M1192" s="3">
        <v>2</v>
      </c>
      <c r="N1192" s="3">
        <v>45</v>
      </c>
      <c r="O1192" s="3">
        <v>59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1</v>
      </c>
      <c r="AG1192" s="3">
        <v>0</v>
      </c>
      <c r="AH1192" s="3">
        <v>1</v>
      </c>
      <c r="AI1192" s="3">
        <v>0</v>
      </c>
      <c r="AJ1192" s="3">
        <v>1</v>
      </c>
      <c r="AK1192" s="3">
        <v>-0.5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3</v>
      </c>
      <c r="AR1192" s="3">
        <v>2</v>
      </c>
      <c r="AS1192" s="3">
        <v>0</v>
      </c>
      <c r="AT1192" s="3">
        <v>0</v>
      </c>
    </row>
    <row r="1193" spans="1:46" x14ac:dyDescent="0.3">
      <c r="A1193" s="3" t="s">
        <v>48</v>
      </c>
      <c r="B1193" s="3">
        <v>2</v>
      </c>
      <c r="C1193" s="3">
        <v>7</v>
      </c>
      <c r="D1193" s="3">
        <v>105</v>
      </c>
      <c r="E1193" s="3">
        <v>0</v>
      </c>
      <c r="F1193" s="3">
        <v>1</v>
      </c>
      <c r="G1193" s="3">
        <v>2</v>
      </c>
      <c r="H1193" s="3">
        <v>4</v>
      </c>
      <c r="I1193" s="3">
        <v>30</v>
      </c>
      <c r="J1193" s="3">
        <v>15</v>
      </c>
      <c r="K1193" s="3">
        <v>2</v>
      </c>
      <c r="L1193" s="3">
        <v>1</v>
      </c>
      <c r="M1193" s="3">
        <v>2</v>
      </c>
      <c r="N1193" s="3">
        <v>45</v>
      </c>
      <c r="O1193" s="3">
        <v>60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1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1</v>
      </c>
      <c r="AG1193" s="3">
        <v>0</v>
      </c>
      <c r="AH1193" s="3">
        <v>1</v>
      </c>
      <c r="AI1193" s="3">
        <v>0</v>
      </c>
      <c r="AJ1193" s="3">
        <v>2</v>
      </c>
      <c r="AK1193" s="3">
        <v>0.1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3</v>
      </c>
      <c r="AR1193" s="3">
        <v>3</v>
      </c>
      <c r="AS1193" s="3">
        <v>0</v>
      </c>
      <c r="AT1193" s="3">
        <v>0</v>
      </c>
    </row>
    <row r="1194" spans="1:46" x14ac:dyDescent="0.3">
      <c r="A1194" s="3" t="s">
        <v>48</v>
      </c>
      <c r="B1194" s="3">
        <v>2</v>
      </c>
      <c r="C1194" s="3">
        <v>7</v>
      </c>
      <c r="D1194" s="3">
        <v>106</v>
      </c>
      <c r="E1194" s="3">
        <v>0</v>
      </c>
      <c r="F1194" s="3">
        <v>1</v>
      </c>
      <c r="G1194" s="3">
        <v>2</v>
      </c>
      <c r="H1194" s="3">
        <v>4</v>
      </c>
      <c r="I1194" s="3">
        <v>30</v>
      </c>
      <c r="J1194" s="3">
        <v>30</v>
      </c>
      <c r="K1194" s="3">
        <v>2</v>
      </c>
      <c r="L1194" s="3">
        <v>1</v>
      </c>
      <c r="M1194" s="3">
        <v>1</v>
      </c>
      <c r="N1194" s="3">
        <v>46</v>
      </c>
      <c r="O1194" s="3">
        <v>60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1</v>
      </c>
      <c r="AG1194" s="3">
        <v>0</v>
      </c>
      <c r="AH1194" s="3">
        <v>0</v>
      </c>
      <c r="AI1194" s="3">
        <v>0</v>
      </c>
      <c r="AJ1194" s="3">
        <v>2</v>
      </c>
      <c r="AK1194" s="3">
        <v>0.7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3</v>
      </c>
      <c r="AR1194" s="3">
        <v>4</v>
      </c>
      <c r="AS1194" s="3">
        <v>1</v>
      </c>
      <c r="AT1194" s="3">
        <v>1</v>
      </c>
    </row>
    <row r="1195" spans="1:46" x14ac:dyDescent="0.3">
      <c r="A1195" s="3" t="s">
        <v>48</v>
      </c>
      <c r="B1195" s="3">
        <v>2</v>
      </c>
      <c r="C1195" s="3">
        <v>7</v>
      </c>
      <c r="D1195" s="3">
        <v>107</v>
      </c>
      <c r="E1195" s="3">
        <v>0</v>
      </c>
      <c r="F1195" s="3">
        <v>1</v>
      </c>
      <c r="G1195" s="3">
        <v>2</v>
      </c>
      <c r="H1195" s="3">
        <v>4</v>
      </c>
      <c r="I1195" s="3">
        <v>40</v>
      </c>
      <c r="J1195" s="3">
        <v>30</v>
      </c>
      <c r="K1195" s="3">
        <v>2</v>
      </c>
      <c r="L1195" s="3">
        <v>1</v>
      </c>
      <c r="M1195" s="3">
        <v>2</v>
      </c>
      <c r="N1195" s="3">
        <v>46</v>
      </c>
      <c r="O1195" s="3">
        <v>61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1</v>
      </c>
      <c r="AC1195" s="3">
        <v>0</v>
      </c>
      <c r="AD1195" s="3">
        <v>0</v>
      </c>
      <c r="AE1195" s="3">
        <v>0</v>
      </c>
      <c r="AF1195" s="3">
        <v>1</v>
      </c>
      <c r="AG1195" s="3">
        <v>0</v>
      </c>
      <c r="AH1195" s="3">
        <v>0</v>
      </c>
      <c r="AI1195" s="3">
        <v>0</v>
      </c>
      <c r="AJ1195" s="3">
        <v>2</v>
      </c>
      <c r="AK1195" s="3">
        <v>0.1</v>
      </c>
      <c r="AL1195" s="3">
        <v>1</v>
      </c>
      <c r="AM1195" s="3">
        <v>0</v>
      </c>
      <c r="AN1195" s="3">
        <v>0</v>
      </c>
      <c r="AO1195" s="3">
        <v>0</v>
      </c>
      <c r="AP1195" s="3">
        <v>0</v>
      </c>
      <c r="AQ1195" s="3">
        <v>3</v>
      </c>
      <c r="AR1195" s="3">
        <v>3</v>
      </c>
      <c r="AS1195" s="3">
        <v>0</v>
      </c>
      <c r="AT1195" s="3">
        <v>-1</v>
      </c>
    </row>
    <row r="1196" spans="1:46" x14ac:dyDescent="0.3">
      <c r="A1196" s="3" t="s">
        <v>48</v>
      </c>
      <c r="B1196" s="3">
        <v>2</v>
      </c>
      <c r="C1196" s="3">
        <v>7</v>
      </c>
      <c r="D1196" s="3">
        <v>108</v>
      </c>
      <c r="E1196" s="3">
        <v>0</v>
      </c>
      <c r="F1196" s="3">
        <v>1</v>
      </c>
      <c r="G1196" s="3">
        <v>2</v>
      </c>
      <c r="H1196" s="3">
        <v>4</v>
      </c>
      <c r="I1196" s="3">
        <v>40</v>
      </c>
      <c r="J1196" s="3">
        <v>40</v>
      </c>
      <c r="K1196" s="3">
        <v>2</v>
      </c>
      <c r="L1196" s="3">
        <v>1</v>
      </c>
      <c r="M1196" s="3">
        <v>2</v>
      </c>
      <c r="N1196" s="3">
        <v>46</v>
      </c>
      <c r="O1196" s="3">
        <v>62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1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1</v>
      </c>
      <c r="AG1196" s="3">
        <v>0</v>
      </c>
      <c r="AH1196" s="3">
        <v>0</v>
      </c>
      <c r="AI1196" s="3">
        <v>0</v>
      </c>
      <c r="AJ1196" s="3">
        <v>2</v>
      </c>
      <c r="AK1196" s="3">
        <v>0.7</v>
      </c>
      <c r="AL1196" s="3">
        <v>2</v>
      </c>
      <c r="AM1196" s="3">
        <v>0</v>
      </c>
      <c r="AN1196" s="3">
        <v>0</v>
      </c>
      <c r="AO1196" s="3">
        <v>0</v>
      </c>
      <c r="AP1196" s="3">
        <v>0</v>
      </c>
      <c r="AQ1196" s="3">
        <v>3</v>
      </c>
      <c r="AR1196" s="3">
        <v>2</v>
      </c>
      <c r="AS1196" s="3">
        <v>0</v>
      </c>
      <c r="AT1196" s="3">
        <v>0</v>
      </c>
    </row>
    <row r="1197" spans="1:46" x14ac:dyDescent="0.3">
      <c r="A1197" s="3" t="s">
        <v>48</v>
      </c>
      <c r="B1197" s="3">
        <v>2</v>
      </c>
      <c r="C1197" s="3">
        <v>7</v>
      </c>
      <c r="D1197" s="3">
        <v>109</v>
      </c>
      <c r="E1197" s="3">
        <v>0</v>
      </c>
      <c r="F1197" s="3">
        <v>1</v>
      </c>
      <c r="G1197" s="3">
        <v>2</v>
      </c>
      <c r="H1197" s="3">
        <v>4</v>
      </c>
      <c r="I1197" s="3">
        <v>40</v>
      </c>
      <c r="J1197" s="3" t="s">
        <v>46</v>
      </c>
      <c r="K1197" s="3">
        <v>2</v>
      </c>
      <c r="L1197" s="3">
        <v>2</v>
      </c>
      <c r="M1197" s="3">
        <v>1</v>
      </c>
      <c r="N1197" s="3">
        <v>47</v>
      </c>
      <c r="O1197" s="3">
        <v>62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1</v>
      </c>
      <c r="X1197" s="3">
        <v>0</v>
      </c>
      <c r="Y1197" s="3">
        <v>1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1</v>
      </c>
      <c r="AG1197" s="3">
        <v>0</v>
      </c>
      <c r="AH1197" s="3">
        <v>1</v>
      </c>
      <c r="AI1197" s="3">
        <v>0</v>
      </c>
      <c r="AJ1197" s="3">
        <v>2</v>
      </c>
      <c r="AK1197" s="3">
        <v>1.3</v>
      </c>
      <c r="AL1197" s="3">
        <v>2</v>
      </c>
      <c r="AM1197" s="3">
        <v>0</v>
      </c>
      <c r="AN1197" s="3">
        <v>0</v>
      </c>
      <c r="AO1197" s="3">
        <v>0</v>
      </c>
      <c r="AP1197" s="3">
        <v>1</v>
      </c>
      <c r="AQ1197" s="3">
        <v>3</v>
      </c>
      <c r="AR1197" s="3">
        <v>2</v>
      </c>
      <c r="AS1197" s="3">
        <v>0</v>
      </c>
      <c r="AT1197" s="3">
        <v>0</v>
      </c>
    </row>
    <row r="1198" spans="1:46" x14ac:dyDescent="0.3">
      <c r="A1198" s="3" t="s">
        <v>48</v>
      </c>
      <c r="B1198" s="3">
        <v>2</v>
      </c>
      <c r="C1198" s="3">
        <v>7</v>
      </c>
      <c r="D1198" s="3">
        <v>110</v>
      </c>
      <c r="E1198" s="3">
        <v>0</v>
      </c>
      <c r="F1198" s="3">
        <v>1</v>
      </c>
      <c r="G1198" s="3">
        <v>2</v>
      </c>
      <c r="H1198" s="3">
        <v>4</v>
      </c>
      <c r="I1198" s="3">
        <v>40</v>
      </c>
      <c r="J1198" s="3">
        <v>40</v>
      </c>
      <c r="K1198" s="3">
        <v>2</v>
      </c>
      <c r="L1198" s="3">
        <v>1</v>
      </c>
      <c r="M1198" s="3">
        <v>1</v>
      </c>
      <c r="N1198" s="3">
        <v>48</v>
      </c>
      <c r="O1198" s="3">
        <v>62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1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1</v>
      </c>
      <c r="AG1198" s="3">
        <v>0</v>
      </c>
      <c r="AH1198" s="3">
        <v>2</v>
      </c>
      <c r="AI1198" s="3">
        <v>0</v>
      </c>
      <c r="AJ1198" s="3">
        <v>1</v>
      </c>
      <c r="AK1198" s="3">
        <v>0.7</v>
      </c>
      <c r="AL1198" s="3">
        <v>1</v>
      </c>
      <c r="AM1198" s="3">
        <v>0</v>
      </c>
      <c r="AN1198" s="3">
        <v>0</v>
      </c>
      <c r="AO1198" s="3">
        <v>0</v>
      </c>
      <c r="AP1198" s="3">
        <v>1</v>
      </c>
      <c r="AQ1198" s="3">
        <v>3</v>
      </c>
      <c r="AR1198" s="3">
        <v>1</v>
      </c>
      <c r="AS1198" s="3">
        <v>-1</v>
      </c>
      <c r="AT1198" s="3">
        <v>-1</v>
      </c>
    </row>
    <row r="1199" spans="1:46" x14ac:dyDescent="0.3">
      <c r="A1199" s="3" t="s">
        <v>48</v>
      </c>
      <c r="B1199" s="3">
        <v>2</v>
      </c>
      <c r="C1199" s="3">
        <v>7</v>
      </c>
      <c r="D1199" s="3">
        <v>111</v>
      </c>
      <c r="E1199" s="3">
        <v>0</v>
      </c>
      <c r="F1199" s="3">
        <v>1</v>
      </c>
      <c r="G1199" s="3">
        <v>2</v>
      </c>
      <c r="H1199" s="3">
        <v>4</v>
      </c>
      <c r="I1199" s="3" t="s">
        <v>46</v>
      </c>
      <c r="J1199" s="3">
        <v>40</v>
      </c>
      <c r="K1199" s="3">
        <v>2</v>
      </c>
      <c r="L1199" s="3">
        <v>1</v>
      </c>
      <c r="M1199" s="3">
        <v>1</v>
      </c>
      <c r="N1199" s="3">
        <v>49</v>
      </c>
      <c r="O1199" s="3">
        <v>62</v>
      </c>
      <c r="P1199" s="3">
        <v>1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1</v>
      </c>
      <c r="Z1199" s="3">
        <v>0</v>
      </c>
      <c r="AA1199" s="3">
        <v>0</v>
      </c>
      <c r="AB1199" s="3">
        <v>1</v>
      </c>
      <c r="AC1199" s="3">
        <v>0</v>
      </c>
      <c r="AD1199" s="3">
        <v>1</v>
      </c>
      <c r="AE1199" s="3">
        <v>0</v>
      </c>
      <c r="AF1199" s="3">
        <v>1</v>
      </c>
      <c r="AG1199" s="3">
        <v>0</v>
      </c>
      <c r="AH1199" s="3">
        <v>3</v>
      </c>
      <c r="AI1199" s="3">
        <v>0</v>
      </c>
      <c r="AJ1199" s="3">
        <v>0</v>
      </c>
      <c r="AK1199" s="3">
        <v>0.1</v>
      </c>
      <c r="AL1199" s="3">
        <v>0</v>
      </c>
      <c r="AM1199" s="3">
        <v>0</v>
      </c>
      <c r="AN1199" s="3">
        <v>0</v>
      </c>
      <c r="AO1199" s="3">
        <v>0</v>
      </c>
      <c r="AP1199" s="3">
        <v>1</v>
      </c>
      <c r="AQ1199" s="3">
        <v>3</v>
      </c>
      <c r="AR1199" s="3">
        <v>1</v>
      </c>
      <c r="AS1199" s="3">
        <v>-1</v>
      </c>
      <c r="AT1199" s="3">
        <v>0</v>
      </c>
    </row>
    <row r="1200" spans="1:46" x14ac:dyDescent="0.3">
      <c r="A1200" s="3" t="s">
        <v>48</v>
      </c>
      <c r="B1200" s="3">
        <v>2</v>
      </c>
      <c r="C1200" s="3">
        <v>8</v>
      </c>
      <c r="D1200" s="3">
        <v>112</v>
      </c>
      <c r="E1200" s="3">
        <v>0</v>
      </c>
      <c r="F1200" s="3">
        <v>1</v>
      </c>
      <c r="G1200" s="3">
        <v>3</v>
      </c>
      <c r="H1200" s="3">
        <v>4</v>
      </c>
      <c r="I1200" s="3">
        <v>0</v>
      </c>
      <c r="J1200" s="3">
        <v>0</v>
      </c>
      <c r="K1200" s="3">
        <v>1</v>
      </c>
      <c r="L1200" s="3">
        <v>1</v>
      </c>
      <c r="M1200" s="3">
        <v>1</v>
      </c>
      <c r="N1200" s="3">
        <v>50</v>
      </c>
      <c r="O1200" s="3">
        <v>62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2</v>
      </c>
      <c r="AI1200" s="3">
        <v>0</v>
      </c>
      <c r="AJ1200" s="3">
        <v>0</v>
      </c>
      <c r="AK1200" s="3">
        <v>0.4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2</v>
      </c>
      <c r="AR1200" s="3">
        <v>2</v>
      </c>
      <c r="AS1200" s="3">
        <v>0</v>
      </c>
      <c r="AT1200" s="3">
        <v>1</v>
      </c>
    </row>
    <row r="1201" spans="1:46" x14ac:dyDescent="0.3">
      <c r="A1201" s="3" t="s">
        <v>48</v>
      </c>
      <c r="B1201" s="3">
        <v>2</v>
      </c>
      <c r="C1201" s="3">
        <v>8</v>
      </c>
      <c r="D1201" s="3">
        <v>113</v>
      </c>
      <c r="E1201" s="3">
        <v>0</v>
      </c>
      <c r="F1201" s="3">
        <v>1</v>
      </c>
      <c r="G1201" s="3">
        <v>3</v>
      </c>
      <c r="H1201" s="3">
        <v>4</v>
      </c>
      <c r="I1201" s="3">
        <v>15</v>
      </c>
      <c r="J1201" s="3">
        <v>0</v>
      </c>
      <c r="K1201" s="3">
        <v>1</v>
      </c>
      <c r="L1201" s="3">
        <v>2</v>
      </c>
      <c r="M1201" s="3">
        <v>2</v>
      </c>
      <c r="N1201" s="3">
        <v>50</v>
      </c>
      <c r="O1201" s="3">
        <v>63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1</v>
      </c>
      <c r="W1201" s="3">
        <v>0</v>
      </c>
      <c r="X1201" s="3">
        <v>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1</v>
      </c>
      <c r="AI1201" s="3">
        <v>0</v>
      </c>
      <c r="AJ1201" s="3">
        <v>1</v>
      </c>
      <c r="AK1201" s="3">
        <v>-0.2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1</v>
      </c>
      <c r="AR1201" s="3">
        <v>3</v>
      </c>
      <c r="AS1201" s="3">
        <v>0</v>
      </c>
      <c r="AT1201" s="3">
        <v>0</v>
      </c>
    </row>
    <row r="1202" spans="1:46" x14ac:dyDescent="0.3">
      <c r="A1202" s="3" t="s">
        <v>48</v>
      </c>
      <c r="B1202" s="3">
        <v>2</v>
      </c>
      <c r="C1202" s="3">
        <v>8</v>
      </c>
      <c r="D1202" s="3">
        <v>114</v>
      </c>
      <c r="E1202" s="3">
        <v>0</v>
      </c>
      <c r="F1202" s="3">
        <v>1</v>
      </c>
      <c r="G1202" s="3">
        <v>3</v>
      </c>
      <c r="H1202" s="3">
        <v>4</v>
      </c>
      <c r="I1202" s="3">
        <v>15</v>
      </c>
      <c r="J1202" s="3">
        <v>15</v>
      </c>
      <c r="K1202" s="3">
        <v>1</v>
      </c>
      <c r="L1202" s="3">
        <v>1</v>
      </c>
      <c r="M1202" s="3">
        <v>2</v>
      </c>
      <c r="N1202" s="3">
        <v>50</v>
      </c>
      <c r="O1202" s="3">
        <v>64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2</v>
      </c>
      <c r="AK1202" s="3">
        <v>0.4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0</v>
      </c>
      <c r="AR1202" s="3">
        <v>4</v>
      </c>
      <c r="AS1202" s="3">
        <v>1</v>
      </c>
      <c r="AT1202" s="3">
        <v>1</v>
      </c>
    </row>
    <row r="1203" spans="1:46" x14ac:dyDescent="0.3">
      <c r="A1203" s="3" t="s">
        <v>48</v>
      </c>
      <c r="B1203" s="3">
        <v>2</v>
      </c>
      <c r="C1203" s="3">
        <v>8</v>
      </c>
      <c r="D1203" s="3">
        <v>115</v>
      </c>
      <c r="E1203" s="3">
        <v>0</v>
      </c>
      <c r="F1203" s="3">
        <v>1</v>
      </c>
      <c r="G1203" s="3">
        <v>3</v>
      </c>
      <c r="H1203" s="3">
        <v>4</v>
      </c>
      <c r="I1203" s="3">
        <v>15</v>
      </c>
      <c r="J1203" s="3">
        <v>30</v>
      </c>
      <c r="K1203" s="3">
        <v>1</v>
      </c>
      <c r="L1203" s="3">
        <v>1</v>
      </c>
      <c r="M1203" s="3">
        <v>2</v>
      </c>
      <c r="N1203" s="3">
        <v>50</v>
      </c>
      <c r="O1203" s="3">
        <v>65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3</v>
      </c>
      <c r="AK1203" s="3">
        <v>1</v>
      </c>
      <c r="AL1203" s="3">
        <v>0</v>
      </c>
      <c r="AM1203" s="3">
        <v>0</v>
      </c>
      <c r="AN1203" s="3">
        <v>0</v>
      </c>
      <c r="AO1203" s="3">
        <v>0</v>
      </c>
      <c r="AP1203" s="3">
        <v>0</v>
      </c>
      <c r="AQ1203" s="3">
        <v>0</v>
      </c>
      <c r="AR1203" s="3">
        <v>5</v>
      </c>
      <c r="AS1203" s="3">
        <v>1</v>
      </c>
      <c r="AT1203" s="3">
        <v>0</v>
      </c>
    </row>
    <row r="1204" spans="1:46" x14ac:dyDescent="0.3">
      <c r="A1204" s="3" t="s">
        <v>48</v>
      </c>
      <c r="B1204" s="3">
        <v>2</v>
      </c>
      <c r="C1204" s="3">
        <v>8</v>
      </c>
      <c r="D1204" s="3">
        <v>116</v>
      </c>
      <c r="E1204" s="3">
        <v>0</v>
      </c>
      <c r="F1204" s="3">
        <v>1</v>
      </c>
      <c r="G1204" s="3">
        <v>3</v>
      </c>
      <c r="H1204" s="3">
        <v>4</v>
      </c>
      <c r="I1204" s="3">
        <v>15</v>
      </c>
      <c r="J1204" s="3">
        <v>40</v>
      </c>
      <c r="K1204" s="3">
        <v>1</v>
      </c>
      <c r="L1204" s="3">
        <v>1</v>
      </c>
      <c r="M1204" s="3">
        <v>2</v>
      </c>
      <c r="N1204" s="3">
        <v>50</v>
      </c>
      <c r="O1204" s="3">
        <v>66</v>
      </c>
      <c r="P1204" s="3">
        <v>2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1</v>
      </c>
      <c r="Y1204" s="3">
        <v>0</v>
      </c>
      <c r="Z1204" s="3">
        <v>0</v>
      </c>
      <c r="AA1204" s="3">
        <v>0</v>
      </c>
      <c r="AB1204" s="3">
        <v>0</v>
      </c>
      <c r="AC1204" s="3">
        <v>1</v>
      </c>
      <c r="AD1204" s="3">
        <v>0</v>
      </c>
      <c r="AE1204" s="3">
        <v>1</v>
      </c>
      <c r="AF1204" s="3">
        <v>0</v>
      </c>
      <c r="AG1204" s="3">
        <v>0</v>
      </c>
      <c r="AH1204" s="3">
        <v>0</v>
      </c>
      <c r="AI1204" s="3">
        <v>0</v>
      </c>
      <c r="AJ1204" s="3">
        <v>3</v>
      </c>
      <c r="AK1204" s="3">
        <v>1.6</v>
      </c>
      <c r="AL1204" s="3">
        <v>1</v>
      </c>
      <c r="AM1204" s="3">
        <v>0</v>
      </c>
      <c r="AN1204" s="3">
        <v>1</v>
      </c>
      <c r="AO1204" s="3">
        <v>0</v>
      </c>
      <c r="AP1204" s="3">
        <v>0</v>
      </c>
      <c r="AQ1204" s="3">
        <v>0</v>
      </c>
      <c r="AR1204" s="3">
        <v>5</v>
      </c>
      <c r="AS1204" s="3">
        <v>1</v>
      </c>
      <c r="AT1204" s="3">
        <v>0</v>
      </c>
    </row>
    <row r="1205" spans="1:46" x14ac:dyDescent="0.3">
      <c r="A1205" s="3" t="s">
        <v>48</v>
      </c>
      <c r="B1205" s="3">
        <v>2</v>
      </c>
      <c r="C1205" s="3">
        <v>9</v>
      </c>
      <c r="D1205" s="3">
        <v>117</v>
      </c>
      <c r="E1205" s="3">
        <v>0</v>
      </c>
      <c r="F1205" s="3">
        <v>1</v>
      </c>
      <c r="G1205" s="3">
        <v>3</v>
      </c>
      <c r="H1205" s="3">
        <v>5</v>
      </c>
      <c r="I1205" s="3">
        <v>0</v>
      </c>
      <c r="J1205" s="3">
        <v>0</v>
      </c>
      <c r="K1205" s="3">
        <v>2</v>
      </c>
      <c r="L1205" s="3">
        <v>1</v>
      </c>
      <c r="M1205" s="3">
        <v>2</v>
      </c>
      <c r="N1205" s="3">
        <v>50</v>
      </c>
      <c r="O1205" s="3">
        <v>67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1</v>
      </c>
      <c r="AG1205" s="3">
        <v>0</v>
      </c>
      <c r="AH1205" s="3">
        <v>0</v>
      </c>
      <c r="AI1205" s="3">
        <v>0</v>
      </c>
      <c r="AJ1205" s="3">
        <v>3</v>
      </c>
      <c r="AK1205" s="3">
        <v>0.7</v>
      </c>
      <c r="AL1205" s="3">
        <v>1</v>
      </c>
      <c r="AM1205" s="3">
        <v>1</v>
      </c>
      <c r="AN1205" s="3">
        <v>1</v>
      </c>
      <c r="AO1205" s="3">
        <v>0</v>
      </c>
      <c r="AP1205" s="3">
        <v>0</v>
      </c>
      <c r="AQ1205" s="3">
        <v>1</v>
      </c>
      <c r="AR1205" s="3">
        <v>4</v>
      </c>
      <c r="AS1205" s="3">
        <v>1</v>
      </c>
      <c r="AT1205" s="3">
        <v>0</v>
      </c>
    </row>
    <row r="1206" spans="1:46" x14ac:dyDescent="0.3">
      <c r="A1206" s="3" t="s">
        <v>48</v>
      </c>
      <c r="B1206" s="3">
        <v>2</v>
      </c>
      <c r="C1206" s="3">
        <v>9</v>
      </c>
      <c r="D1206" s="3">
        <v>118</v>
      </c>
      <c r="E1206" s="3">
        <v>0</v>
      </c>
      <c r="F1206" s="3">
        <v>1</v>
      </c>
      <c r="G1206" s="3">
        <v>3</v>
      </c>
      <c r="H1206" s="3">
        <v>5</v>
      </c>
      <c r="I1206" s="3">
        <v>0</v>
      </c>
      <c r="J1206" s="3">
        <v>15</v>
      </c>
      <c r="K1206" s="3">
        <v>2</v>
      </c>
      <c r="L1206" s="3">
        <v>2</v>
      </c>
      <c r="M1206" s="3">
        <v>2</v>
      </c>
      <c r="N1206" s="3">
        <v>50</v>
      </c>
      <c r="O1206" s="3">
        <v>68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1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1</v>
      </c>
      <c r="AG1206" s="3">
        <v>0</v>
      </c>
      <c r="AH1206" s="3">
        <v>0</v>
      </c>
      <c r="AI1206" s="3">
        <v>0</v>
      </c>
      <c r="AJ1206" s="3">
        <v>3</v>
      </c>
      <c r="AK1206" s="3">
        <v>1.3</v>
      </c>
      <c r="AL1206" s="3">
        <v>1</v>
      </c>
      <c r="AM1206" s="3">
        <v>2</v>
      </c>
      <c r="AN1206" s="3">
        <v>1</v>
      </c>
      <c r="AO1206" s="3">
        <v>0</v>
      </c>
      <c r="AP1206" s="3">
        <v>0</v>
      </c>
      <c r="AQ1206" s="3">
        <v>2</v>
      </c>
      <c r="AR1206" s="3">
        <v>3</v>
      </c>
      <c r="AS1206" s="3">
        <v>0</v>
      </c>
      <c r="AT1206" s="3">
        <v>-1</v>
      </c>
    </row>
    <row r="1207" spans="1:46" x14ac:dyDescent="0.3">
      <c r="A1207" s="3" t="s">
        <v>48</v>
      </c>
      <c r="B1207" s="3">
        <v>2</v>
      </c>
      <c r="C1207" s="3">
        <v>9</v>
      </c>
      <c r="D1207" s="3">
        <v>119</v>
      </c>
      <c r="E1207" s="3">
        <v>0</v>
      </c>
      <c r="F1207" s="3">
        <v>1</v>
      </c>
      <c r="G1207" s="3">
        <v>3</v>
      </c>
      <c r="H1207" s="3">
        <v>5</v>
      </c>
      <c r="I1207" s="3">
        <v>0</v>
      </c>
      <c r="J1207" s="3">
        <v>30</v>
      </c>
      <c r="K1207" s="3">
        <v>2</v>
      </c>
      <c r="L1207" s="3">
        <v>2</v>
      </c>
      <c r="M1207" s="3">
        <v>1</v>
      </c>
      <c r="N1207" s="3">
        <v>51</v>
      </c>
      <c r="O1207" s="3">
        <v>68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1</v>
      </c>
      <c r="X1207" s="3">
        <v>0</v>
      </c>
      <c r="Y1207" s="3">
        <v>1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1</v>
      </c>
      <c r="AG1207" s="3">
        <v>0</v>
      </c>
      <c r="AH1207" s="3">
        <v>1</v>
      </c>
      <c r="AI1207" s="3">
        <v>0</v>
      </c>
      <c r="AJ1207" s="3">
        <v>2</v>
      </c>
      <c r="AK1207" s="3">
        <v>1.9</v>
      </c>
      <c r="AL1207" s="3">
        <v>0</v>
      </c>
      <c r="AM1207" s="3">
        <v>2</v>
      </c>
      <c r="AN1207" s="3">
        <v>0</v>
      </c>
      <c r="AO1207" s="3">
        <v>0</v>
      </c>
      <c r="AP1207" s="3">
        <v>1</v>
      </c>
      <c r="AQ1207" s="3">
        <v>3</v>
      </c>
      <c r="AR1207" s="3">
        <v>3</v>
      </c>
      <c r="AS1207" s="3">
        <v>0</v>
      </c>
      <c r="AT1207" s="3">
        <v>0</v>
      </c>
    </row>
    <row r="1208" spans="1:46" x14ac:dyDescent="0.3">
      <c r="A1208" s="3" t="s">
        <v>48</v>
      </c>
      <c r="B1208" s="3">
        <v>2</v>
      </c>
      <c r="C1208" s="3">
        <v>9</v>
      </c>
      <c r="D1208" s="3">
        <v>120</v>
      </c>
      <c r="E1208" s="3">
        <v>0</v>
      </c>
      <c r="F1208" s="3">
        <v>1</v>
      </c>
      <c r="G1208" s="3">
        <v>3</v>
      </c>
      <c r="H1208" s="3">
        <v>5</v>
      </c>
      <c r="I1208" s="3">
        <v>15</v>
      </c>
      <c r="J1208" s="3">
        <v>30</v>
      </c>
      <c r="K1208" s="3">
        <v>2</v>
      </c>
      <c r="L1208" s="3">
        <v>2</v>
      </c>
      <c r="M1208" s="3">
        <v>1</v>
      </c>
      <c r="N1208" s="3">
        <v>52</v>
      </c>
      <c r="O1208" s="3">
        <v>68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1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1</v>
      </c>
      <c r="AG1208" s="3">
        <v>0</v>
      </c>
      <c r="AH1208" s="3">
        <v>2</v>
      </c>
      <c r="AI1208" s="3">
        <v>0</v>
      </c>
      <c r="AJ1208" s="3">
        <v>1</v>
      </c>
      <c r="AK1208" s="3">
        <v>1.3</v>
      </c>
      <c r="AL1208" s="3">
        <v>0</v>
      </c>
      <c r="AM1208" s="3">
        <v>1</v>
      </c>
      <c r="AN1208" s="3">
        <v>0</v>
      </c>
      <c r="AO1208" s="3">
        <v>0</v>
      </c>
      <c r="AP1208" s="3">
        <v>1</v>
      </c>
      <c r="AQ1208" s="3">
        <v>3</v>
      </c>
      <c r="AR1208" s="3">
        <v>3</v>
      </c>
      <c r="AS1208" s="3">
        <v>0</v>
      </c>
      <c r="AT1208" s="3">
        <v>0</v>
      </c>
    </row>
    <row r="1209" spans="1:46" x14ac:dyDescent="0.3">
      <c r="A1209" s="3" t="s">
        <v>48</v>
      </c>
      <c r="B1209" s="3">
        <v>2</v>
      </c>
      <c r="C1209" s="3">
        <v>9</v>
      </c>
      <c r="D1209" s="3">
        <v>121</v>
      </c>
      <c r="E1209" s="3">
        <v>0</v>
      </c>
      <c r="F1209" s="3">
        <v>1</v>
      </c>
      <c r="G1209" s="3">
        <v>3</v>
      </c>
      <c r="H1209" s="3">
        <v>5</v>
      </c>
      <c r="I1209" s="3">
        <v>30</v>
      </c>
      <c r="J1209" s="3">
        <v>30</v>
      </c>
      <c r="K1209" s="3">
        <v>2</v>
      </c>
      <c r="L1209" s="3">
        <v>1</v>
      </c>
      <c r="M1209" s="3">
        <v>2</v>
      </c>
      <c r="N1209" s="3">
        <v>52</v>
      </c>
      <c r="O1209" s="3">
        <v>69</v>
      </c>
      <c r="P1209" s="3">
        <v>0</v>
      </c>
      <c r="Q1209" s="3">
        <v>0</v>
      </c>
      <c r="R1209" s="3">
        <v>0</v>
      </c>
      <c r="S1209" s="3">
        <v>1</v>
      </c>
      <c r="T1209" s="3">
        <v>0</v>
      </c>
      <c r="U1209" s="3">
        <v>1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1</v>
      </c>
      <c r="AG1209" s="3">
        <v>1</v>
      </c>
      <c r="AH1209" s="3">
        <v>2</v>
      </c>
      <c r="AI1209" s="3">
        <v>0</v>
      </c>
      <c r="AJ1209" s="3">
        <v>1</v>
      </c>
      <c r="AK1209" s="3">
        <v>0.7</v>
      </c>
      <c r="AL1209" s="3">
        <v>0</v>
      </c>
      <c r="AM1209" s="3">
        <v>1</v>
      </c>
      <c r="AN1209" s="3">
        <v>0</v>
      </c>
      <c r="AO1209" s="3">
        <v>1</v>
      </c>
      <c r="AP1209" s="3">
        <v>1</v>
      </c>
      <c r="AQ1209" s="3">
        <v>3</v>
      </c>
      <c r="AR1209" s="3">
        <v>2</v>
      </c>
      <c r="AS1209" s="3">
        <v>0</v>
      </c>
      <c r="AT1209" s="3">
        <v>0</v>
      </c>
    </row>
    <row r="1210" spans="1:46" x14ac:dyDescent="0.3">
      <c r="A1210" s="3" t="s">
        <v>48</v>
      </c>
      <c r="B1210" s="3">
        <v>2</v>
      </c>
      <c r="C1210" s="3">
        <v>9</v>
      </c>
      <c r="D1210" s="3">
        <v>122</v>
      </c>
      <c r="E1210" s="3">
        <v>0</v>
      </c>
      <c r="F1210" s="3">
        <v>1</v>
      </c>
      <c r="G1210" s="3">
        <v>3</v>
      </c>
      <c r="H1210" s="3">
        <v>5</v>
      </c>
      <c r="I1210" s="3">
        <v>30</v>
      </c>
      <c r="J1210" s="3">
        <v>40</v>
      </c>
      <c r="K1210" s="3">
        <v>2</v>
      </c>
      <c r="L1210" s="3">
        <v>1</v>
      </c>
      <c r="M1210" s="3">
        <v>2</v>
      </c>
      <c r="N1210" s="3">
        <v>52</v>
      </c>
      <c r="O1210" s="3">
        <v>70</v>
      </c>
      <c r="P1210" s="3">
        <v>2</v>
      </c>
      <c r="Q1210" s="3">
        <v>2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1</v>
      </c>
      <c r="AG1210" s="3">
        <v>1</v>
      </c>
      <c r="AH1210" s="3">
        <v>1</v>
      </c>
      <c r="AI1210" s="3">
        <v>0</v>
      </c>
      <c r="AJ1210" s="3">
        <v>2</v>
      </c>
      <c r="AK1210" s="3">
        <v>1.3</v>
      </c>
      <c r="AL1210" s="3">
        <v>1</v>
      </c>
      <c r="AM1210" s="3">
        <v>2</v>
      </c>
      <c r="AN1210" s="3">
        <v>0</v>
      </c>
      <c r="AO1210" s="3">
        <v>1</v>
      </c>
      <c r="AP1210" s="3">
        <v>0</v>
      </c>
      <c r="AQ1210" s="3">
        <v>3</v>
      </c>
      <c r="AR1210" s="3">
        <v>2</v>
      </c>
      <c r="AS1210" s="3">
        <v>0</v>
      </c>
      <c r="AT1210" s="3">
        <v>0</v>
      </c>
    </row>
    <row r="1211" spans="1:46" x14ac:dyDescent="0.3">
      <c r="A1211" s="3" t="s">
        <v>49</v>
      </c>
      <c r="B1211" s="3">
        <v>1</v>
      </c>
      <c r="C1211" s="3">
        <v>1</v>
      </c>
      <c r="D1211" s="3">
        <v>1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2</v>
      </c>
      <c r="L1211" s="3">
        <v>1</v>
      </c>
      <c r="M1211" s="3">
        <v>2</v>
      </c>
      <c r="N1211" s="3">
        <v>0</v>
      </c>
      <c r="O1211" s="3">
        <v>1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1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0</v>
      </c>
      <c r="AQ1211" s="3">
        <v>1</v>
      </c>
      <c r="AR1211" s="3">
        <v>3</v>
      </c>
      <c r="AS1211" s="3">
        <v>0</v>
      </c>
      <c r="AT1211" s="3">
        <v>0</v>
      </c>
    </row>
    <row r="1212" spans="1:46" x14ac:dyDescent="0.3">
      <c r="A1212" s="3" t="s">
        <v>49</v>
      </c>
      <c r="B1212" s="3">
        <v>1</v>
      </c>
      <c r="C1212" s="3">
        <v>1</v>
      </c>
      <c r="D1212" s="3">
        <v>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15</v>
      </c>
      <c r="K1212" s="3">
        <v>2</v>
      </c>
      <c r="L1212" s="3">
        <v>1</v>
      </c>
      <c r="M1212" s="3">
        <v>2</v>
      </c>
      <c r="N1212" s="3">
        <v>0</v>
      </c>
      <c r="O1212" s="3">
        <v>2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1</v>
      </c>
      <c r="AG1212" s="3">
        <v>0</v>
      </c>
      <c r="AH1212" s="3">
        <v>0</v>
      </c>
      <c r="AI1212" s="3">
        <v>0</v>
      </c>
      <c r="AJ1212" s="3">
        <v>2</v>
      </c>
      <c r="AK1212" s="3">
        <v>0.6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2</v>
      </c>
      <c r="AR1212" s="3">
        <v>4</v>
      </c>
      <c r="AS1212" s="3">
        <v>1</v>
      </c>
      <c r="AT1212" s="3">
        <v>1</v>
      </c>
    </row>
    <row r="1213" spans="1:46" x14ac:dyDescent="0.3">
      <c r="A1213" s="3" t="s">
        <v>49</v>
      </c>
      <c r="B1213" s="3">
        <v>1</v>
      </c>
      <c r="C1213" s="3">
        <v>1</v>
      </c>
      <c r="D1213" s="3">
        <v>3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30</v>
      </c>
      <c r="K1213" s="3">
        <v>2</v>
      </c>
      <c r="L1213" s="3">
        <v>1</v>
      </c>
      <c r="M1213" s="3">
        <v>2</v>
      </c>
      <c r="N1213" s="3">
        <v>0</v>
      </c>
      <c r="O1213" s="3">
        <v>3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1</v>
      </c>
      <c r="AG1213" s="3">
        <v>0</v>
      </c>
      <c r="AH1213" s="3">
        <v>0</v>
      </c>
      <c r="AI1213" s="3">
        <v>0</v>
      </c>
      <c r="AJ1213" s="3">
        <v>3</v>
      </c>
      <c r="AK1213" s="3">
        <v>1.2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3</v>
      </c>
      <c r="AR1213" s="3">
        <v>4</v>
      </c>
      <c r="AS1213" s="3">
        <v>1</v>
      </c>
      <c r="AT1213" s="3">
        <v>0</v>
      </c>
    </row>
    <row r="1214" spans="1:46" x14ac:dyDescent="0.3">
      <c r="A1214" s="3" t="s">
        <v>49</v>
      </c>
      <c r="B1214" s="3">
        <v>1</v>
      </c>
      <c r="C1214" s="3">
        <v>1</v>
      </c>
      <c r="D1214" s="3">
        <v>4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40</v>
      </c>
      <c r="K1214" s="3">
        <v>2</v>
      </c>
      <c r="L1214" s="3">
        <v>2</v>
      </c>
      <c r="M1214" s="3">
        <v>2</v>
      </c>
      <c r="N1214" s="3">
        <v>0</v>
      </c>
      <c r="O1214" s="3">
        <v>4</v>
      </c>
      <c r="P1214" s="3">
        <v>2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1</v>
      </c>
      <c r="AG1214" s="3">
        <v>0</v>
      </c>
      <c r="AH1214" s="3">
        <v>0</v>
      </c>
      <c r="AI1214" s="3">
        <v>0</v>
      </c>
      <c r="AJ1214" s="3">
        <v>3</v>
      </c>
      <c r="AK1214" s="3">
        <v>1.8</v>
      </c>
      <c r="AL1214" s="3">
        <v>1</v>
      </c>
      <c r="AM1214" s="3">
        <v>0</v>
      </c>
      <c r="AN1214" s="3">
        <v>0</v>
      </c>
      <c r="AO1214" s="3">
        <v>0</v>
      </c>
      <c r="AP1214" s="3">
        <v>0</v>
      </c>
      <c r="AQ1214" s="3">
        <v>3</v>
      </c>
      <c r="AR1214" s="3">
        <v>4</v>
      </c>
      <c r="AS1214" s="3">
        <v>1</v>
      </c>
      <c r="AT1214" s="3">
        <v>0</v>
      </c>
    </row>
    <row r="1215" spans="1:46" x14ac:dyDescent="0.3">
      <c r="A1215" s="3" t="s">
        <v>49</v>
      </c>
      <c r="B1215" s="3">
        <v>1</v>
      </c>
      <c r="C1215" s="3">
        <v>2</v>
      </c>
      <c r="D1215" s="3">
        <v>5</v>
      </c>
      <c r="E1215" s="3">
        <v>0</v>
      </c>
      <c r="F1215" s="3">
        <v>0</v>
      </c>
      <c r="G1215" s="3">
        <v>0</v>
      </c>
      <c r="H1215" s="3">
        <v>1</v>
      </c>
      <c r="I1215" s="3">
        <v>0</v>
      </c>
      <c r="J1215" s="3">
        <v>0</v>
      </c>
      <c r="K1215" s="3">
        <v>1</v>
      </c>
      <c r="L1215" s="3">
        <v>1</v>
      </c>
      <c r="M1215" s="3">
        <v>1</v>
      </c>
      <c r="N1215" s="3">
        <v>1</v>
      </c>
      <c r="O1215" s="3">
        <v>4</v>
      </c>
      <c r="P1215" s="3">
        <v>0</v>
      </c>
      <c r="Q1215" s="3">
        <v>0</v>
      </c>
      <c r="R1215" s="3">
        <v>0</v>
      </c>
      <c r="S1215" s="3">
        <v>0</v>
      </c>
      <c r="T1215" s="3">
        <v>1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2</v>
      </c>
      <c r="AK1215" s="3">
        <v>0.3</v>
      </c>
      <c r="AL1215" s="3">
        <v>1</v>
      </c>
      <c r="AM1215" s="3">
        <v>0</v>
      </c>
      <c r="AN1215" s="3">
        <v>0</v>
      </c>
      <c r="AO1215" s="3">
        <v>0</v>
      </c>
      <c r="AP1215" s="3">
        <v>0</v>
      </c>
      <c r="AQ1215" s="3">
        <v>2</v>
      </c>
      <c r="AR1215" s="3">
        <v>3</v>
      </c>
      <c r="AS1215" s="3">
        <v>0</v>
      </c>
      <c r="AT1215" s="3">
        <v>-1</v>
      </c>
    </row>
    <row r="1216" spans="1:46" x14ac:dyDescent="0.3">
      <c r="A1216" s="3" t="s">
        <v>49</v>
      </c>
      <c r="B1216" s="3">
        <v>1</v>
      </c>
      <c r="C1216" s="3">
        <v>2</v>
      </c>
      <c r="D1216" s="3">
        <v>6</v>
      </c>
      <c r="E1216" s="3">
        <v>0</v>
      </c>
      <c r="F1216" s="3">
        <v>0</v>
      </c>
      <c r="G1216" s="3">
        <v>0</v>
      </c>
      <c r="H1216" s="3">
        <v>1</v>
      </c>
      <c r="I1216" s="3">
        <v>15</v>
      </c>
      <c r="J1216" s="3">
        <v>0</v>
      </c>
      <c r="K1216" s="3">
        <v>1</v>
      </c>
      <c r="L1216" s="3">
        <v>1</v>
      </c>
      <c r="M1216" s="3">
        <v>2</v>
      </c>
      <c r="N1216" s="3">
        <v>1</v>
      </c>
      <c r="O1216" s="3">
        <v>5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1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2</v>
      </c>
      <c r="AK1216" s="3">
        <v>-0.3</v>
      </c>
      <c r="AL1216" s="3">
        <v>1</v>
      </c>
      <c r="AM1216" s="3">
        <v>0</v>
      </c>
      <c r="AN1216" s="3">
        <v>0</v>
      </c>
      <c r="AO1216" s="3">
        <v>0</v>
      </c>
      <c r="AP1216" s="3">
        <v>0</v>
      </c>
      <c r="AQ1216" s="3">
        <v>1</v>
      </c>
      <c r="AR1216" s="3">
        <v>3</v>
      </c>
      <c r="AS1216" s="3">
        <v>0</v>
      </c>
      <c r="AT1216" s="3">
        <v>0</v>
      </c>
    </row>
    <row r="1217" spans="1:46" x14ac:dyDescent="0.3">
      <c r="A1217" s="3" t="s">
        <v>49</v>
      </c>
      <c r="B1217" s="3">
        <v>1</v>
      </c>
      <c r="C1217" s="3">
        <v>2</v>
      </c>
      <c r="D1217" s="3">
        <v>7</v>
      </c>
      <c r="E1217" s="3">
        <v>0</v>
      </c>
      <c r="F1217" s="3">
        <v>0</v>
      </c>
      <c r="G1217" s="3">
        <v>0</v>
      </c>
      <c r="H1217" s="3">
        <v>1</v>
      </c>
      <c r="I1217" s="3">
        <v>15</v>
      </c>
      <c r="J1217" s="3">
        <v>15</v>
      </c>
      <c r="K1217" s="3">
        <v>1</v>
      </c>
      <c r="L1217" s="3">
        <v>2</v>
      </c>
      <c r="M1217" s="3">
        <v>1</v>
      </c>
      <c r="N1217" s="3">
        <v>2</v>
      </c>
      <c r="O1217" s="3">
        <v>5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1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1</v>
      </c>
      <c r="AI1217" s="3">
        <v>0</v>
      </c>
      <c r="AJ1217" s="3">
        <v>1</v>
      </c>
      <c r="AK1217" s="3">
        <v>0.3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v>3</v>
      </c>
      <c r="AS1217" s="3">
        <v>0</v>
      </c>
      <c r="AT1217" s="3">
        <v>0</v>
      </c>
    </row>
    <row r="1218" spans="1:46" x14ac:dyDescent="0.3">
      <c r="A1218" s="3" t="s">
        <v>49</v>
      </c>
      <c r="B1218" s="3">
        <v>1</v>
      </c>
      <c r="C1218" s="3">
        <v>2</v>
      </c>
      <c r="D1218" s="3">
        <v>8</v>
      </c>
      <c r="E1218" s="3">
        <v>0</v>
      </c>
      <c r="F1218" s="3">
        <v>0</v>
      </c>
      <c r="G1218" s="3">
        <v>0</v>
      </c>
      <c r="H1218" s="3">
        <v>1</v>
      </c>
      <c r="I1218" s="3">
        <v>30</v>
      </c>
      <c r="J1218" s="3">
        <v>15</v>
      </c>
      <c r="K1218" s="3">
        <v>1</v>
      </c>
      <c r="L1218" s="3">
        <v>2</v>
      </c>
      <c r="M1218" s="3">
        <v>2</v>
      </c>
      <c r="N1218" s="3">
        <v>2</v>
      </c>
      <c r="O1218" s="3">
        <v>6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1</v>
      </c>
      <c r="AI1218" s="3">
        <v>0</v>
      </c>
      <c r="AJ1218" s="3">
        <v>2</v>
      </c>
      <c r="AK1218" s="3">
        <v>-0.3</v>
      </c>
      <c r="AL1218" s="3">
        <v>0</v>
      </c>
      <c r="AM1218" s="3">
        <v>0</v>
      </c>
      <c r="AN1218" s="3">
        <v>0</v>
      </c>
      <c r="AO1218" s="3">
        <v>0</v>
      </c>
      <c r="AP1218" s="3">
        <v>0</v>
      </c>
      <c r="AQ1218" s="3">
        <v>0</v>
      </c>
      <c r="AR1218" s="3">
        <v>3</v>
      </c>
      <c r="AS1218" s="3">
        <v>0</v>
      </c>
      <c r="AT1218" s="3">
        <v>0</v>
      </c>
    </row>
    <row r="1219" spans="1:46" x14ac:dyDescent="0.3">
      <c r="A1219" s="3" t="s">
        <v>49</v>
      </c>
      <c r="B1219" s="3">
        <v>1</v>
      </c>
      <c r="C1219" s="3">
        <v>2</v>
      </c>
      <c r="D1219" s="3">
        <v>9</v>
      </c>
      <c r="E1219" s="3">
        <v>0</v>
      </c>
      <c r="F1219" s="3">
        <v>0</v>
      </c>
      <c r="G1219" s="3">
        <v>0</v>
      </c>
      <c r="H1219" s="3">
        <v>1</v>
      </c>
      <c r="I1219" s="3">
        <v>30</v>
      </c>
      <c r="J1219" s="3">
        <v>30</v>
      </c>
      <c r="K1219" s="3">
        <v>1</v>
      </c>
      <c r="L1219" s="3">
        <v>2</v>
      </c>
      <c r="M1219" s="3">
        <v>2</v>
      </c>
      <c r="N1219" s="3">
        <v>2</v>
      </c>
      <c r="O1219" s="3">
        <v>7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1</v>
      </c>
      <c r="AI1219" s="3">
        <v>0</v>
      </c>
      <c r="AJ1219" s="3">
        <v>2</v>
      </c>
      <c r="AK1219" s="3">
        <v>0.3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2</v>
      </c>
      <c r="AS1219" s="3">
        <v>0</v>
      </c>
      <c r="AT1219" s="3">
        <v>0</v>
      </c>
    </row>
    <row r="1220" spans="1:46" x14ac:dyDescent="0.3">
      <c r="A1220" s="3" t="s">
        <v>49</v>
      </c>
      <c r="B1220" s="3">
        <v>1</v>
      </c>
      <c r="C1220" s="3">
        <v>2</v>
      </c>
      <c r="D1220" s="3">
        <v>10</v>
      </c>
      <c r="E1220" s="3">
        <v>0</v>
      </c>
      <c r="F1220" s="3">
        <v>0</v>
      </c>
      <c r="G1220" s="3">
        <v>0</v>
      </c>
      <c r="H1220" s="3">
        <v>1</v>
      </c>
      <c r="I1220" s="3">
        <v>30</v>
      </c>
      <c r="J1220" s="3">
        <v>40</v>
      </c>
      <c r="K1220" s="3">
        <v>1</v>
      </c>
      <c r="L1220" s="3">
        <v>2</v>
      </c>
      <c r="M1220" s="3">
        <v>1</v>
      </c>
      <c r="N1220" s="3">
        <v>3</v>
      </c>
      <c r="O1220" s="3">
        <v>7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1</v>
      </c>
      <c r="Z1220" s="3">
        <v>0</v>
      </c>
      <c r="AA1220" s="3">
        <v>0</v>
      </c>
      <c r="AB1220" s="3">
        <v>0</v>
      </c>
      <c r="AC1220" s="3">
        <v>1</v>
      </c>
      <c r="AD1220" s="3">
        <v>0</v>
      </c>
      <c r="AE1220" s="3">
        <v>0</v>
      </c>
      <c r="AF1220" s="3">
        <v>0</v>
      </c>
      <c r="AG1220" s="3">
        <v>0</v>
      </c>
      <c r="AH1220" s="3">
        <v>1</v>
      </c>
      <c r="AI1220" s="3">
        <v>0</v>
      </c>
      <c r="AJ1220" s="3">
        <v>2</v>
      </c>
      <c r="AK1220" s="3">
        <v>0.9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2</v>
      </c>
      <c r="AS1220" s="3">
        <v>0</v>
      </c>
      <c r="AT1220" s="3">
        <v>0</v>
      </c>
    </row>
    <row r="1221" spans="1:46" x14ac:dyDescent="0.3">
      <c r="A1221" s="3" t="s">
        <v>49</v>
      </c>
      <c r="B1221" s="3">
        <v>1</v>
      </c>
      <c r="C1221" s="3">
        <v>2</v>
      </c>
      <c r="D1221" s="3">
        <v>11</v>
      </c>
      <c r="E1221" s="3">
        <v>0</v>
      </c>
      <c r="F1221" s="3">
        <v>0</v>
      </c>
      <c r="G1221" s="3">
        <v>0</v>
      </c>
      <c r="H1221" s="3">
        <v>1</v>
      </c>
      <c r="I1221" s="3">
        <v>40</v>
      </c>
      <c r="J1221" s="3">
        <v>40</v>
      </c>
      <c r="K1221" s="3">
        <v>1</v>
      </c>
      <c r="L1221" s="3">
        <v>1</v>
      </c>
      <c r="M1221" s="3">
        <v>1</v>
      </c>
      <c r="N1221" s="3">
        <v>4</v>
      </c>
      <c r="O1221" s="3">
        <v>7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1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2</v>
      </c>
      <c r="AI1221" s="3">
        <v>0</v>
      </c>
      <c r="AJ1221" s="3">
        <v>1</v>
      </c>
      <c r="AK1221" s="3">
        <v>0.3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v>1</v>
      </c>
      <c r="AS1221" s="3">
        <v>-1</v>
      </c>
      <c r="AT1221" s="3">
        <v>-1</v>
      </c>
    </row>
    <row r="1222" spans="1:46" x14ac:dyDescent="0.3">
      <c r="A1222" s="3" t="s">
        <v>49</v>
      </c>
      <c r="B1222" s="3">
        <v>1</v>
      </c>
      <c r="C1222" s="3">
        <v>2</v>
      </c>
      <c r="D1222" s="3">
        <v>12</v>
      </c>
      <c r="E1222" s="3">
        <v>0</v>
      </c>
      <c r="F1222" s="3">
        <v>0</v>
      </c>
      <c r="G1222" s="3">
        <v>0</v>
      </c>
      <c r="H1222" s="3">
        <v>1</v>
      </c>
      <c r="I1222" s="3" t="s">
        <v>46</v>
      </c>
      <c r="J1222" s="3">
        <v>40</v>
      </c>
      <c r="K1222" s="3">
        <v>1</v>
      </c>
      <c r="L1222" s="3">
        <v>1</v>
      </c>
      <c r="M1222" s="3">
        <v>1</v>
      </c>
      <c r="N1222" s="3">
        <v>5</v>
      </c>
      <c r="O1222" s="3">
        <v>7</v>
      </c>
      <c r="P1222" s="3">
        <v>1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2</v>
      </c>
      <c r="AI1222" s="3">
        <v>0</v>
      </c>
      <c r="AJ1222" s="3">
        <v>0</v>
      </c>
      <c r="AK1222" s="3">
        <v>-0.3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3">
        <v>1</v>
      </c>
      <c r="AS1222" s="3">
        <v>-1</v>
      </c>
      <c r="AT1222" s="3">
        <v>0</v>
      </c>
    </row>
    <row r="1223" spans="1:46" x14ac:dyDescent="0.3">
      <c r="A1223" s="3" t="s">
        <v>49</v>
      </c>
      <c r="B1223" s="3">
        <v>1</v>
      </c>
      <c r="C1223" s="3">
        <v>3</v>
      </c>
      <c r="D1223" s="3">
        <v>13</v>
      </c>
      <c r="E1223" s="3">
        <v>0</v>
      </c>
      <c r="F1223" s="3">
        <v>0</v>
      </c>
      <c r="G1223" s="3">
        <v>1</v>
      </c>
      <c r="H1223" s="3">
        <v>1</v>
      </c>
      <c r="I1223" s="3">
        <v>0</v>
      </c>
      <c r="J1223" s="3">
        <v>0</v>
      </c>
      <c r="K1223" s="3">
        <v>2</v>
      </c>
      <c r="L1223" s="3">
        <v>1</v>
      </c>
      <c r="M1223" s="3">
        <v>1</v>
      </c>
      <c r="N1223" s="3">
        <v>6</v>
      </c>
      <c r="O1223" s="3">
        <v>7</v>
      </c>
      <c r="P1223" s="3">
        <v>0</v>
      </c>
      <c r="Q1223" s="3">
        <v>0</v>
      </c>
      <c r="R1223" s="3">
        <v>0</v>
      </c>
      <c r="S1223" s="3">
        <v>0</v>
      </c>
      <c r="T1223" s="3">
        <v>1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1</v>
      </c>
      <c r="AG1223" s="3">
        <v>0</v>
      </c>
      <c r="AH1223" s="3">
        <v>1</v>
      </c>
      <c r="AI1223" s="3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1</v>
      </c>
      <c r="AR1223" s="3">
        <v>2</v>
      </c>
      <c r="AS1223" s="3">
        <v>0</v>
      </c>
      <c r="AT1223" s="3">
        <v>1</v>
      </c>
    </row>
    <row r="1224" spans="1:46" x14ac:dyDescent="0.3">
      <c r="A1224" s="3" t="s">
        <v>49</v>
      </c>
      <c r="B1224" s="3">
        <v>1</v>
      </c>
      <c r="C1224" s="3">
        <v>3</v>
      </c>
      <c r="D1224" s="3">
        <v>14</v>
      </c>
      <c r="E1224" s="3">
        <v>0</v>
      </c>
      <c r="F1224" s="3">
        <v>0</v>
      </c>
      <c r="G1224" s="3">
        <v>1</v>
      </c>
      <c r="H1224" s="3">
        <v>1</v>
      </c>
      <c r="I1224" s="3">
        <v>15</v>
      </c>
      <c r="J1224" s="3">
        <v>0</v>
      </c>
      <c r="K1224" s="3">
        <v>2</v>
      </c>
      <c r="L1224" s="3">
        <v>1</v>
      </c>
      <c r="M1224" s="3">
        <v>2</v>
      </c>
      <c r="N1224" s="3">
        <v>6</v>
      </c>
      <c r="O1224" s="3">
        <v>8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-0.6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2</v>
      </c>
      <c r="AR1224" s="3">
        <v>2</v>
      </c>
      <c r="AS1224" s="3">
        <v>0</v>
      </c>
      <c r="AT1224" s="3">
        <v>0</v>
      </c>
    </row>
    <row r="1225" spans="1:46" x14ac:dyDescent="0.3">
      <c r="A1225" s="3" t="s">
        <v>49</v>
      </c>
      <c r="B1225" s="3">
        <v>1</v>
      </c>
      <c r="C1225" s="3">
        <v>3</v>
      </c>
      <c r="D1225" s="3">
        <v>15</v>
      </c>
      <c r="E1225" s="3">
        <v>0</v>
      </c>
      <c r="F1225" s="3">
        <v>0</v>
      </c>
      <c r="G1225" s="3">
        <v>1</v>
      </c>
      <c r="H1225" s="3">
        <v>1</v>
      </c>
      <c r="I1225" s="3">
        <v>15</v>
      </c>
      <c r="J1225" s="3">
        <v>15</v>
      </c>
      <c r="K1225" s="3">
        <v>2</v>
      </c>
      <c r="L1225" s="3">
        <v>2</v>
      </c>
      <c r="M1225" s="3">
        <v>2</v>
      </c>
      <c r="N1225" s="3">
        <v>6</v>
      </c>
      <c r="O1225" s="3">
        <v>9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1</v>
      </c>
      <c r="AG1225" s="3">
        <v>0</v>
      </c>
      <c r="AH1225" s="3">
        <v>0</v>
      </c>
      <c r="AI1225" s="3">
        <v>0</v>
      </c>
      <c r="AJ1225" s="3">
        <v>2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3</v>
      </c>
      <c r="AR1225" s="3">
        <v>2</v>
      </c>
      <c r="AS1225" s="3">
        <v>0</v>
      </c>
      <c r="AT1225" s="3">
        <v>0</v>
      </c>
    </row>
    <row r="1226" spans="1:46" x14ac:dyDescent="0.3">
      <c r="A1226" s="3" t="s">
        <v>49</v>
      </c>
      <c r="B1226" s="3">
        <v>1</v>
      </c>
      <c r="C1226" s="3">
        <v>3</v>
      </c>
      <c r="D1226" s="3">
        <v>16</v>
      </c>
      <c r="E1226" s="3">
        <v>0</v>
      </c>
      <c r="F1226" s="3">
        <v>0</v>
      </c>
      <c r="G1226" s="3">
        <v>1</v>
      </c>
      <c r="H1226" s="3">
        <v>1</v>
      </c>
      <c r="I1226" s="3">
        <v>15</v>
      </c>
      <c r="J1226" s="3">
        <v>30</v>
      </c>
      <c r="K1226" s="3">
        <v>2</v>
      </c>
      <c r="L1226" s="3">
        <v>1</v>
      </c>
      <c r="M1226" s="3">
        <v>1</v>
      </c>
      <c r="N1226" s="3">
        <v>7</v>
      </c>
      <c r="O1226" s="3">
        <v>9</v>
      </c>
      <c r="P1226" s="3">
        <v>0</v>
      </c>
      <c r="Q1226" s="3">
        <v>0</v>
      </c>
      <c r="R1226" s="3">
        <v>0</v>
      </c>
      <c r="S1226" s="3">
        <v>0</v>
      </c>
      <c r="T1226" s="3">
        <v>1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1</v>
      </c>
      <c r="AG1226" s="3">
        <v>0</v>
      </c>
      <c r="AH1226" s="3">
        <v>0</v>
      </c>
      <c r="AI1226" s="3">
        <v>0</v>
      </c>
      <c r="AJ1226" s="3">
        <v>2</v>
      </c>
      <c r="AK1226" s="3">
        <v>0.6</v>
      </c>
      <c r="AL1226" s="3">
        <v>0</v>
      </c>
      <c r="AM1226" s="3">
        <v>0</v>
      </c>
      <c r="AN1226" s="3">
        <v>0</v>
      </c>
      <c r="AO1226" s="3">
        <v>0</v>
      </c>
      <c r="AP1226" s="3">
        <v>0</v>
      </c>
      <c r="AQ1226" s="3">
        <v>3</v>
      </c>
      <c r="AR1226" s="3">
        <v>3</v>
      </c>
      <c r="AS1226" s="3">
        <v>0</v>
      </c>
      <c r="AT1226" s="3">
        <v>0</v>
      </c>
    </row>
    <row r="1227" spans="1:46" x14ac:dyDescent="0.3">
      <c r="A1227" s="3" t="s">
        <v>49</v>
      </c>
      <c r="B1227" s="3">
        <v>1</v>
      </c>
      <c r="C1227" s="3">
        <v>3</v>
      </c>
      <c r="D1227" s="3">
        <v>17</v>
      </c>
      <c r="E1227" s="3">
        <v>0</v>
      </c>
      <c r="F1227" s="3">
        <v>0</v>
      </c>
      <c r="G1227" s="3">
        <v>1</v>
      </c>
      <c r="H1227" s="3">
        <v>1</v>
      </c>
      <c r="I1227" s="3">
        <v>30</v>
      </c>
      <c r="J1227" s="3">
        <v>30</v>
      </c>
      <c r="K1227" s="3">
        <v>2</v>
      </c>
      <c r="L1227" s="3">
        <v>1</v>
      </c>
      <c r="M1227" s="3">
        <v>1</v>
      </c>
      <c r="N1227" s="3">
        <v>8</v>
      </c>
      <c r="O1227" s="3">
        <v>9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1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1</v>
      </c>
      <c r="AG1227" s="3">
        <v>0</v>
      </c>
      <c r="AH1227" s="3">
        <v>1</v>
      </c>
      <c r="AI1227" s="3">
        <v>0</v>
      </c>
      <c r="AJ1227" s="3">
        <v>1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0</v>
      </c>
      <c r="AQ1227" s="3">
        <v>3</v>
      </c>
      <c r="AR1227" s="3">
        <v>3</v>
      </c>
      <c r="AS1227" s="3">
        <v>0</v>
      </c>
      <c r="AT1227" s="3">
        <v>0</v>
      </c>
    </row>
    <row r="1228" spans="1:46" x14ac:dyDescent="0.3">
      <c r="A1228" s="3" t="s">
        <v>49</v>
      </c>
      <c r="B1228" s="3">
        <v>1</v>
      </c>
      <c r="C1228" s="3">
        <v>3</v>
      </c>
      <c r="D1228" s="3">
        <v>18</v>
      </c>
      <c r="E1228" s="3">
        <v>0</v>
      </c>
      <c r="F1228" s="3">
        <v>0</v>
      </c>
      <c r="G1228" s="3">
        <v>1</v>
      </c>
      <c r="H1228" s="3">
        <v>1</v>
      </c>
      <c r="I1228" s="3">
        <v>40</v>
      </c>
      <c r="J1228" s="3">
        <v>30</v>
      </c>
      <c r="K1228" s="3">
        <v>2</v>
      </c>
      <c r="L1228" s="3">
        <v>1</v>
      </c>
      <c r="M1228" s="3">
        <v>2</v>
      </c>
      <c r="N1228" s="3">
        <v>8</v>
      </c>
      <c r="O1228" s="3">
        <v>10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1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1</v>
      </c>
      <c r="AC1228" s="3">
        <v>0</v>
      </c>
      <c r="AD1228" s="3">
        <v>0</v>
      </c>
      <c r="AE1228" s="3">
        <v>0</v>
      </c>
      <c r="AF1228" s="3">
        <v>1</v>
      </c>
      <c r="AG1228" s="3">
        <v>1</v>
      </c>
      <c r="AH1228" s="3">
        <v>1</v>
      </c>
      <c r="AI1228" s="3">
        <v>0</v>
      </c>
      <c r="AJ1228" s="3">
        <v>1</v>
      </c>
      <c r="AK1228" s="3">
        <v>-0.6</v>
      </c>
      <c r="AL1228" s="3">
        <v>1</v>
      </c>
      <c r="AM1228" s="3">
        <v>0</v>
      </c>
      <c r="AN1228" s="3">
        <v>0</v>
      </c>
      <c r="AO1228" s="3">
        <v>0</v>
      </c>
      <c r="AP1228" s="3">
        <v>0</v>
      </c>
      <c r="AQ1228" s="3">
        <v>3</v>
      </c>
      <c r="AR1228" s="3">
        <v>2</v>
      </c>
      <c r="AS1228" s="3">
        <v>0</v>
      </c>
      <c r="AT1228" s="3">
        <v>0</v>
      </c>
    </row>
    <row r="1229" spans="1:46" x14ac:dyDescent="0.3">
      <c r="A1229" s="3" t="s">
        <v>49</v>
      </c>
      <c r="B1229" s="3">
        <v>1</v>
      </c>
      <c r="C1229" s="3">
        <v>3</v>
      </c>
      <c r="D1229" s="3">
        <v>19</v>
      </c>
      <c r="E1229" s="3">
        <v>0</v>
      </c>
      <c r="F1229" s="3">
        <v>0</v>
      </c>
      <c r="G1229" s="3">
        <v>1</v>
      </c>
      <c r="H1229" s="3">
        <v>1</v>
      </c>
      <c r="I1229" s="3">
        <v>40</v>
      </c>
      <c r="J1229" s="3">
        <v>40</v>
      </c>
      <c r="K1229" s="3">
        <v>2</v>
      </c>
      <c r="L1229" s="3">
        <v>1</v>
      </c>
      <c r="M1229" s="3">
        <v>2</v>
      </c>
      <c r="N1229" s="3">
        <v>8</v>
      </c>
      <c r="O1229" s="3">
        <v>11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1</v>
      </c>
      <c r="AG1229" s="3">
        <v>1</v>
      </c>
      <c r="AH1229" s="3">
        <v>1</v>
      </c>
      <c r="AI1229" s="3">
        <v>0</v>
      </c>
      <c r="AJ1229" s="3">
        <v>2</v>
      </c>
      <c r="AK1229" s="3">
        <v>0</v>
      </c>
      <c r="AL1229" s="3">
        <v>2</v>
      </c>
      <c r="AM1229" s="3">
        <v>0</v>
      </c>
      <c r="AN1229" s="3">
        <v>0</v>
      </c>
      <c r="AO1229" s="3">
        <v>0</v>
      </c>
      <c r="AP1229" s="3">
        <v>0</v>
      </c>
      <c r="AQ1229" s="3">
        <v>3</v>
      </c>
      <c r="AR1229" s="3">
        <v>3</v>
      </c>
      <c r="AS1229" s="3">
        <v>0</v>
      </c>
      <c r="AT1229" s="3">
        <v>0</v>
      </c>
    </row>
    <row r="1230" spans="1:46" x14ac:dyDescent="0.3">
      <c r="A1230" s="3" t="s">
        <v>49</v>
      </c>
      <c r="B1230" s="3">
        <v>1</v>
      </c>
      <c r="C1230" s="3">
        <v>3</v>
      </c>
      <c r="D1230" s="3">
        <v>20</v>
      </c>
      <c r="E1230" s="3">
        <v>0</v>
      </c>
      <c r="F1230" s="3">
        <v>0</v>
      </c>
      <c r="G1230" s="3">
        <v>1</v>
      </c>
      <c r="H1230" s="3">
        <v>1</v>
      </c>
      <c r="I1230" s="3">
        <v>40</v>
      </c>
      <c r="J1230" s="3" t="s">
        <v>46</v>
      </c>
      <c r="K1230" s="3">
        <v>2</v>
      </c>
      <c r="L1230" s="3">
        <v>1</v>
      </c>
      <c r="M1230" s="3">
        <v>1</v>
      </c>
      <c r="N1230" s="3">
        <v>9</v>
      </c>
      <c r="O1230" s="3">
        <v>11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1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1</v>
      </c>
      <c r="AG1230" s="3">
        <v>1</v>
      </c>
      <c r="AH1230" s="3">
        <v>1</v>
      </c>
      <c r="AI1230" s="3">
        <v>0</v>
      </c>
      <c r="AJ1230" s="3">
        <v>2</v>
      </c>
      <c r="AK1230" s="3">
        <v>0.6</v>
      </c>
      <c r="AL1230" s="3">
        <v>2</v>
      </c>
      <c r="AM1230" s="3">
        <v>0</v>
      </c>
      <c r="AN1230" s="3">
        <v>0</v>
      </c>
      <c r="AO1230" s="3">
        <v>0</v>
      </c>
      <c r="AP1230" s="3">
        <v>0</v>
      </c>
      <c r="AQ1230" s="3">
        <v>3</v>
      </c>
      <c r="AR1230" s="3">
        <v>3</v>
      </c>
      <c r="AS1230" s="3">
        <v>0</v>
      </c>
      <c r="AT1230" s="3">
        <v>0</v>
      </c>
    </row>
    <row r="1231" spans="1:46" x14ac:dyDescent="0.3">
      <c r="A1231" s="3" t="s">
        <v>49</v>
      </c>
      <c r="B1231" s="3">
        <v>1</v>
      </c>
      <c r="C1231" s="3">
        <v>3</v>
      </c>
      <c r="D1231" s="3">
        <v>21</v>
      </c>
      <c r="E1231" s="3">
        <v>0</v>
      </c>
      <c r="F1231" s="3">
        <v>0</v>
      </c>
      <c r="G1231" s="3">
        <v>1</v>
      </c>
      <c r="H1231" s="3">
        <v>1</v>
      </c>
      <c r="I1231" s="3">
        <v>40</v>
      </c>
      <c r="J1231" s="3">
        <v>40</v>
      </c>
      <c r="K1231" s="3">
        <v>2</v>
      </c>
      <c r="L1231" s="3">
        <v>1</v>
      </c>
      <c r="M1231" s="3">
        <v>2</v>
      </c>
      <c r="N1231" s="3">
        <v>9</v>
      </c>
      <c r="O1231" s="3">
        <v>12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1</v>
      </c>
      <c r="AG1231" s="3">
        <v>0</v>
      </c>
      <c r="AH1231" s="3">
        <v>1</v>
      </c>
      <c r="AI1231" s="3">
        <v>0</v>
      </c>
      <c r="AJ1231" s="3">
        <v>2</v>
      </c>
      <c r="AK1231" s="3">
        <v>0</v>
      </c>
      <c r="AL1231" s="3">
        <v>2</v>
      </c>
      <c r="AM1231" s="3">
        <v>0</v>
      </c>
      <c r="AN1231" s="3">
        <v>0</v>
      </c>
      <c r="AO1231" s="3">
        <v>0</v>
      </c>
      <c r="AP1231" s="3">
        <v>0</v>
      </c>
      <c r="AQ1231" s="3">
        <v>3</v>
      </c>
      <c r="AR1231" s="3">
        <v>3</v>
      </c>
      <c r="AS1231" s="3">
        <v>0</v>
      </c>
      <c r="AT1231" s="3">
        <v>0</v>
      </c>
    </row>
    <row r="1232" spans="1:46" x14ac:dyDescent="0.3">
      <c r="A1232" s="3" t="s">
        <v>49</v>
      </c>
      <c r="B1232" s="3">
        <v>1</v>
      </c>
      <c r="C1232" s="3">
        <v>3</v>
      </c>
      <c r="D1232" s="3">
        <v>22</v>
      </c>
      <c r="E1232" s="3">
        <v>0</v>
      </c>
      <c r="F1232" s="3">
        <v>0</v>
      </c>
      <c r="G1232" s="3">
        <v>1</v>
      </c>
      <c r="H1232" s="3">
        <v>1</v>
      </c>
      <c r="I1232" s="3">
        <v>40</v>
      </c>
      <c r="J1232" s="3" t="s">
        <v>46</v>
      </c>
      <c r="K1232" s="3">
        <v>2</v>
      </c>
      <c r="L1232" s="3">
        <v>1</v>
      </c>
      <c r="M1232" s="3">
        <v>1</v>
      </c>
      <c r="N1232" s="3">
        <v>10</v>
      </c>
      <c r="O1232" s="3">
        <v>12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1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1</v>
      </c>
      <c r="AG1232" s="3">
        <v>0</v>
      </c>
      <c r="AH1232" s="3">
        <v>2</v>
      </c>
      <c r="AI1232" s="3">
        <v>0</v>
      </c>
      <c r="AJ1232" s="3">
        <v>1</v>
      </c>
      <c r="AK1232" s="3">
        <v>0.6</v>
      </c>
      <c r="AL1232" s="3">
        <v>1</v>
      </c>
      <c r="AM1232" s="3">
        <v>0</v>
      </c>
      <c r="AN1232" s="3">
        <v>0</v>
      </c>
      <c r="AO1232" s="3">
        <v>0</v>
      </c>
      <c r="AP1232" s="3">
        <v>0</v>
      </c>
      <c r="AQ1232" s="3">
        <v>3</v>
      </c>
      <c r="AR1232" s="3">
        <v>3</v>
      </c>
      <c r="AS1232" s="3">
        <v>0</v>
      </c>
      <c r="AT1232" s="3">
        <v>0</v>
      </c>
    </row>
    <row r="1233" spans="1:46" x14ac:dyDescent="0.3">
      <c r="A1233" s="3" t="s">
        <v>49</v>
      </c>
      <c r="B1233" s="3">
        <v>1</v>
      </c>
      <c r="C1233" s="3">
        <v>3</v>
      </c>
      <c r="D1233" s="3">
        <v>23</v>
      </c>
      <c r="E1233" s="3">
        <v>0</v>
      </c>
      <c r="F1233" s="3">
        <v>0</v>
      </c>
      <c r="G1233" s="3">
        <v>1</v>
      </c>
      <c r="H1233" s="3">
        <v>1</v>
      </c>
      <c r="I1233" s="3">
        <v>40</v>
      </c>
      <c r="J1233" s="3">
        <v>40</v>
      </c>
      <c r="K1233" s="3">
        <v>2</v>
      </c>
      <c r="L1233" s="3">
        <v>2</v>
      </c>
      <c r="M1233" s="3">
        <v>2</v>
      </c>
      <c r="N1233" s="3">
        <v>10</v>
      </c>
      <c r="O1233" s="3">
        <v>13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1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1</v>
      </c>
      <c r="AG1233" s="3">
        <v>1</v>
      </c>
      <c r="AH1233" s="3">
        <v>1</v>
      </c>
      <c r="AI1233" s="3">
        <v>0</v>
      </c>
      <c r="AJ1233" s="3">
        <v>2</v>
      </c>
      <c r="AK1233" s="3">
        <v>0</v>
      </c>
      <c r="AL1233" s="3">
        <v>2</v>
      </c>
      <c r="AM1233" s="3">
        <v>0</v>
      </c>
      <c r="AN1233" s="3">
        <v>0</v>
      </c>
      <c r="AO1233" s="3">
        <v>0</v>
      </c>
      <c r="AP1233" s="3">
        <v>0</v>
      </c>
      <c r="AQ1233" s="3">
        <v>3</v>
      </c>
      <c r="AR1233" s="3">
        <v>3</v>
      </c>
      <c r="AS1233" s="3">
        <v>0</v>
      </c>
      <c r="AT1233" s="3">
        <v>0</v>
      </c>
    </row>
    <row r="1234" spans="1:46" x14ac:dyDescent="0.3">
      <c r="A1234" s="3" t="s">
        <v>49</v>
      </c>
      <c r="B1234" s="3">
        <v>1</v>
      </c>
      <c r="C1234" s="3">
        <v>3</v>
      </c>
      <c r="D1234" s="3">
        <v>24</v>
      </c>
      <c r="E1234" s="3">
        <v>0</v>
      </c>
      <c r="F1234" s="3">
        <v>0</v>
      </c>
      <c r="G1234" s="3">
        <v>1</v>
      </c>
      <c r="H1234" s="3">
        <v>1</v>
      </c>
      <c r="I1234" s="3">
        <v>40</v>
      </c>
      <c r="J1234" s="3" t="s">
        <v>46</v>
      </c>
      <c r="K1234" s="3">
        <v>2</v>
      </c>
      <c r="L1234" s="3">
        <v>2</v>
      </c>
      <c r="M1234" s="3">
        <v>2</v>
      </c>
      <c r="N1234" s="3">
        <v>10</v>
      </c>
      <c r="O1234" s="3">
        <v>14</v>
      </c>
      <c r="P1234" s="3">
        <v>2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1</v>
      </c>
      <c r="AG1234" s="3">
        <v>1</v>
      </c>
      <c r="AH1234" s="3">
        <v>1</v>
      </c>
      <c r="AI1234" s="3">
        <v>0</v>
      </c>
      <c r="AJ1234" s="3">
        <v>2</v>
      </c>
      <c r="AK1234" s="3">
        <v>0.6</v>
      </c>
      <c r="AL1234" s="3">
        <v>2</v>
      </c>
      <c r="AM1234" s="3">
        <v>0</v>
      </c>
      <c r="AN1234" s="3">
        <v>0</v>
      </c>
      <c r="AO1234" s="3">
        <v>0</v>
      </c>
      <c r="AP1234" s="3">
        <v>0</v>
      </c>
      <c r="AQ1234" s="3">
        <v>3</v>
      </c>
      <c r="AR1234" s="3">
        <v>3</v>
      </c>
      <c r="AS1234" s="3">
        <v>0</v>
      </c>
      <c r="AT1234" s="3">
        <v>0</v>
      </c>
    </row>
    <row r="1235" spans="1:46" x14ac:dyDescent="0.3">
      <c r="A1235" s="3" t="s">
        <v>49</v>
      </c>
      <c r="B1235" s="3">
        <v>1</v>
      </c>
      <c r="C1235" s="3">
        <v>4</v>
      </c>
      <c r="D1235" s="3">
        <v>25</v>
      </c>
      <c r="E1235" s="3">
        <v>0</v>
      </c>
      <c r="F1235" s="3">
        <v>0</v>
      </c>
      <c r="G1235" s="3">
        <v>1</v>
      </c>
      <c r="H1235" s="3">
        <v>2</v>
      </c>
      <c r="I1235" s="3">
        <v>0</v>
      </c>
      <c r="J1235" s="3">
        <v>0</v>
      </c>
      <c r="K1235" s="3">
        <v>1</v>
      </c>
      <c r="L1235" s="3">
        <v>2</v>
      </c>
      <c r="M1235" s="3">
        <v>1</v>
      </c>
      <c r="N1235" s="3">
        <v>11</v>
      </c>
      <c r="O1235" s="3">
        <v>14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1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1</v>
      </c>
      <c r="AH1235" s="3">
        <v>1</v>
      </c>
      <c r="AI1235" s="3">
        <v>0</v>
      </c>
      <c r="AJ1235" s="3">
        <v>2</v>
      </c>
      <c r="AK1235" s="3">
        <v>0.3</v>
      </c>
      <c r="AL1235" s="3">
        <v>2</v>
      </c>
      <c r="AM1235" s="3">
        <v>0</v>
      </c>
      <c r="AN1235" s="3">
        <v>0</v>
      </c>
      <c r="AO1235" s="3">
        <v>0</v>
      </c>
      <c r="AP1235" s="3">
        <v>0</v>
      </c>
      <c r="AQ1235" s="3">
        <v>2</v>
      </c>
      <c r="AR1235" s="3">
        <v>3</v>
      </c>
      <c r="AS1235" s="3">
        <v>0</v>
      </c>
      <c r="AT1235" s="3">
        <v>0</v>
      </c>
    </row>
    <row r="1236" spans="1:46" x14ac:dyDescent="0.3">
      <c r="A1236" s="3" t="s">
        <v>49</v>
      </c>
      <c r="B1236" s="3">
        <v>1</v>
      </c>
      <c r="C1236" s="3">
        <v>4</v>
      </c>
      <c r="D1236" s="3">
        <v>26</v>
      </c>
      <c r="E1236" s="3">
        <v>0</v>
      </c>
      <c r="F1236" s="3">
        <v>0</v>
      </c>
      <c r="G1236" s="3">
        <v>1</v>
      </c>
      <c r="H1236" s="3">
        <v>2</v>
      </c>
      <c r="I1236" s="3">
        <v>15</v>
      </c>
      <c r="J1236" s="3">
        <v>0</v>
      </c>
      <c r="K1236" s="3">
        <v>1</v>
      </c>
      <c r="L1236" s="3">
        <v>1</v>
      </c>
      <c r="M1236" s="3">
        <v>2</v>
      </c>
      <c r="N1236" s="3">
        <v>11</v>
      </c>
      <c r="O1236" s="3">
        <v>15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1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1</v>
      </c>
      <c r="AH1236" s="3">
        <v>1</v>
      </c>
      <c r="AI1236" s="3">
        <v>0</v>
      </c>
      <c r="AJ1236" s="3">
        <v>2</v>
      </c>
      <c r="AK1236" s="3">
        <v>-0.3</v>
      </c>
      <c r="AL1236" s="3">
        <v>1</v>
      </c>
      <c r="AM1236" s="3">
        <v>0</v>
      </c>
      <c r="AN1236" s="3">
        <v>0</v>
      </c>
      <c r="AO1236" s="3">
        <v>0</v>
      </c>
      <c r="AP1236" s="3">
        <v>0</v>
      </c>
      <c r="AQ1236" s="3">
        <v>1</v>
      </c>
      <c r="AR1236" s="3">
        <v>2</v>
      </c>
      <c r="AS1236" s="3">
        <v>0</v>
      </c>
      <c r="AT1236" s="3">
        <v>0</v>
      </c>
    </row>
    <row r="1237" spans="1:46" x14ac:dyDescent="0.3">
      <c r="A1237" s="3" t="s">
        <v>49</v>
      </c>
      <c r="B1237" s="3">
        <v>1</v>
      </c>
      <c r="C1237" s="3">
        <v>4</v>
      </c>
      <c r="D1237" s="3">
        <v>27</v>
      </c>
      <c r="E1237" s="3">
        <v>0</v>
      </c>
      <c r="F1237" s="3">
        <v>0</v>
      </c>
      <c r="G1237" s="3">
        <v>1</v>
      </c>
      <c r="H1237" s="3">
        <v>2</v>
      </c>
      <c r="I1237" s="3">
        <v>15</v>
      </c>
      <c r="J1237" s="3">
        <v>15</v>
      </c>
      <c r="K1237" s="3">
        <v>1</v>
      </c>
      <c r="L1237" s="3">
        <v>1</v>
      </c>
      <c r="M1237" s="3">
        <v>1</v>
      </c>
      <c r="N1237" s="3">
        <v>12</v>
      </c>
      <c r="O1237" s="3">
        <v>15</v>
      </c>
      <c r="P1237" s="3">
        <v>0</v>
      </c>
      <c r="Q1237" s="3">
        <v>0</v>
      </c>
      <c r="R1237" s="3">
        <v>0</v>
      </c>
      <c r="S1237" s="3">
        <v>0</v>
      </c>
      <c r="T1237" s="3">
        <v>1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1</v>
      </c>
      <c r="AH1237" s="3">
        <v>1</v>
      </c>
      <c r="AI1237" s="3">
        <v>0</v>
      </c>
      <c r="AJ1237" s="3">
        <v>1</v>
      </c>
      <c r="AK1237" s="3">
        <v>0.3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2</v>
      </c>
      <c r="AS1237" s="3">
        <v>0</v>
      </c>
      <c r="AT1237" s="3">
        <v>0</v>
      </c>
    </row>
    <row r="1238" spans="1:46" x14ac:dyDescent="0.3">
      <c r="A1238" s="3" t="s">
        <v>49</v>
      </c>
      <c r="B1238" s="3">
        <v>1</v>
      </c>
      <c r="C1238" s="3">
        <v>4</v>
      </c>
      <c r="D1238" s="3">
        <v>28</v>
      </c>
      <c r="E1238" s="3">
        <v>0</v>
      </c>
      <c r="F1238" s="3">
        <v>0</v>
      </c>
      <c r="G1238" s="3">
        <v>1</v>
      </c>
      <c r="H1238" s="3">
        <v>2</v>
      </c>
      <c r="I1238" s="3">
        <v>30</v>
      </c>
      <c r="J1238" s="3">
        <v>15</v>
      </c>
      <c r="K1238" s="3">
        <v>1</v>
      </c>
      <c r="L1238" s="3">
        <v>1</v>
      </c>
      <c r="M1238" s="3">
        <v>1</v>
      </c>
      <c r="N1238" s="3">
        <v>13</v>
      </c>
      <c r="O1238" s="3">
        <v>15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1</v>
      </c>
      <c r="AH1238" s="3">
        <v>0</v>
      </c>
      <c r="AI1238" s="3">
        <v>0</v>
      </c>
      <c r="AJ1238" s="3">
        <v>1</v>
      </c>
      <c r="AK1238" s="3">
        <v>-0.3</v>
      </c>
      <c r="AL1238" s="3">
        <v>0</v>
      </c>
      <c r="AM1238" s="3">
        <v>0</v>
      </c>
      <c r="AN1238" s="3">
        <v>0</v>
      </c>
      <c r="AO1238" s="3">
        <v>0</v>
      </c>
      <c r="AP1238" s="3">
        <v>0</v>
      </c>
      <c r="AQ1238" s="3">
        <v>0</v>
      </c>
      <c r="AR1238" s="3">
        <v>2</v>
      </c>
      <c r="AS1238" s="3">
        <v>0</v>
      </c>
      <c r="AT1238" s="3">
        <v>0</v>
      </c>
    </row>
    <row r="1239" spans="1:46" x14ac:dyDescent="0.3">
      <c r="A1239" s="3" t="s">
        <v>49</v>
      </c>
      <c r="B1239" s="3">
        <v>1</v>
      </c>
      <c r="C1239" s="3">
        <v>4</v>
      </c>
      <c r="D1239" s="3">
        <v>29</v>
      </c>
      <c r="E1239" s="3">
        <v>0</v>
      </c>
      <c r="F1239" s="3">
        <v>0</v>
      </c>
      <c r="G1239" s="3">
        <v>1</v>
      </c>
      <c r="H1239" s="3">
        <v>2</v>
      </c>
      <c r="I1239" s="3">
        <v>40</v>
      </c>
      <c r="J1239" s="3">
        <v>15</v>
      </c>
      <c r="K1239" s="3">
        <v>1</v>
      </c>
      <c r="L1239" s="3">
        <v>2</v>
      </c>
      <c r="M1239" s="3">
        <v>2</v>
      </c>
      <c r="N1239" s="3">
        <v>13</v>
      </c>
      <c r="O1239" s="3">
        <v>16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1</v>
      </c>
      <c r="W1239" s="3">
        <v>0</v>
      </c>
      <c r="X1239" s="3">
        <v>1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0</v>
      </c>
      <c r="AJ1239" s="3">
        <v>1</v>
      </c>
      <c r="AK1239" s="3">
        <v>-0.9</v>
      </c>
      <c r="AL1239" s="3">
        <v>1</v>
      </c>
      <c r="AM1239" s="3">
        <v>0</v>
      </c>
      <c r="AN1239" s="3">
        <v>0</v>
      </c>
      <c r="AO1239" s="3">
        <v>0</v>
      </c>
      <c r="AP1239" s="3">
        <v>0</v>
      </c>
      <c r="AQ1239" s="3">
        <v>0</v>
      </c>
      <c r="AR1239" s="3">
        <v>2</v>
      </c>
      <c r="AS1239" s="3">
        <v>0</v>
      </c>
      <c r="AT1239" s="3">
        <v>0</v>
      </c>
    </row>
    <row r="1240" spans="1:46" x14ac:dyDescent="0.3">
      <c r="A1240" s="3" t="s">
        <v>49</v>
      </c>
      <c r="B1240" s="3">
        <v>1</v>
      </c>
      <c r="C1240" s="3">
        <v>4</v>
      </c>
      <c r="D1240" s="3">
        <v>30</v>
      </c>
      <c r="E1240" s="3">
        <v>0</v>
      </c>
      <c r="F1240" s="3">
        <v>0</v>
      </c>
      <c r="G1240" s="3">
        <v>1</v>
      </c>
      <c r="H1240" s="3">
        <v>2</v>
      </c>
      <c r="I1240" s="3">
        <v>40</v>
      </c>
      <c r="J1240" s="3">
        <v>30</v>
      </c>
      <c r="K1240" s="3">
        <v>1</v>
      </c>
      <c r="L1240" s="3">
        <v>1</v>
      </c>
      <c r="M1240" s="3">
        <v>1</v>
      </c>
      <c r="N1240" s="3">
        <v>14</v>
      </c>
      <c r="O1240" s="3">
        <v>16</v>
      </c>
      <c r="P1240" s="3">
        <v>1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1</v>
      </c>
      <c r="AK1240" s="3">
        <v>-0.3</v>
      </c>
      <c r="AL1240" s="3">
        <v>1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v>2</v>
      </c>
      <c r="AS1240" s="3">
        <v>0</v>
      </c>
      <c r="AT1240" s="3">
        <v>0</v>
      </c>
    </row>
    <row r="1241" spans="1:46" x14ac:dyDescent="0.3">
      <c r="A1241" s="3" t="s">
        <v>49</v>
      </c>
      <c r="B1241" s="3">
        <v>1</v>
      </c>
      <c r="C1241" s="3">
        <v>5</v>
      </c>
      <c r="D1241" s="3">
        <v>31</v>
      </c>
      <c r="E1241" s="3">
        <v>0</v>
      </c>
      <c r="F1241" s="3">
        <v>0</v>
      </c>
      <c r="G1241" s="3">
        <v>2</v>
      </c>
      <c r="H1241" s="3">
        <v>2</v>
      </c>
      <c r="I1241" s="3">
        <v>0</v>
      </c>
      <c r="J1241" s="3">
        <v>0</v>
      </c>
      <c r="K1241" s="3">
        <v>2</v>
      </c>
      <c r="L1241" s="3">
        <v>1</v>
      </c>
      <c r="M1241" s="3">
        <v>2</v>
      </c>
      <c r="N1241" s="3">
        <v>14</v>
      </c>
      <c r="O1241" s="3">
        <v>17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1</v>
      </c>
      <c r="AG1241" s="3">
        <v>0</v>
      </c>
      <c r="AH1241" s="3">
        <v>0</v>
      </c>
      <c r="AI1241" s="3">
        <v>0</v>
      </c>
      <c r="AJ1241" s="3">
        <v>2</v>
      </c>
      <c r="AK1241" s="3">
        <v>0</v>
      </c>
      <c r="AL1241" s="3">
        <v>1</v>
      </c>
      <c r="AM1241" s="3">
        <v>0</v>
      </c>
      <c r="AN1241" s="3">
        <v>0</v>
      </c>
      <c r="AO1241" s="3">
        <v>0</v>
      </c>
      <c r="AP1241" s="3">
        <v>0</v>
      </c>
      <c r="AQ1241" s="3">
        <v>1</v>
      </c>
      <c r="AR1241" s="3">
        <v>2</v>
      </c>
      <c r="AS1241" s="3">
        <v>0</v>
      </c>
      <c r="AT1241" s="3">
        <v>0</v>
      </c>
    </row>
    <row r="1242" spans="1:46" x14ac:dyDescent="0.3">
      <c r="A1242" s="3" t="s">
        <v>49</v>
      </c>
      <c r="B1242" s="3">
        <v>1</v>
      </c>
      <c r="C1242" s="3">
        <v>5</v>
      </c>
      <c r="D1242" s="3">
        <v>32</v>
      </c>
      <c r="E1242" s="3">
        <v>0</v>
      </c>
      <c r="F1242" s="3">
        <v>0</v>
      </c>
      <c r="G1242" s="3">
        <v>2</v>
      </c>
      <c r="H1242" s="3">
        <v>2</v>
      </c>
      <c r="I1242" s="3">
        <v>0</v>
      </c>
      <c r="J1242" s="3">
        <v>15</v>
      </c>
      <c r="K1242" s="3">
        <v>2</v>
      </c>
      <c r="L1242" s="3">
        <v>2</v>
      </c>
      <c r="M1242" s="3">
        <v>1</v>
      </c>
      <c r="N1242" s="3">
        <v>15</v>
      </c>
      <c r="O1242" s="3">
        <v>17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1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1</v>
      </c>
      <c r="AG1242" s="3">
        <v>0</v>
      </c>
      <c r="AH1242" s="3">
        <v>1</v>
      </c>
      <c r="AI1242" s="3">
        <v>0</v>
      </c>
      <c r="AJ1242" s="3">
        <v>1</v>
      </c>
      <c r="AK1242" s="3">
        <v>0.6</v>
      </c>
      <c r="AL1242" s="3">
        <v>0</v>
      </c>
      <c r="AM1242" s="3">
        <v>0</v>
      </c>
      <c r="AN1242" s="3">
        <v>0</v>
      </c>
      <c r="AO1242" s="3">
        <v>0</v>
      </c>
      <c r="AP1242" s="3">
        <v>0</v>
      </c>
      <c r="AQ1242" s="3">
        <v>2</v>
      </c>
      <c r="AR1242" s="3">
        <v>1</v>
      </c>
      <c r="AS1242" s="3">
        <v>-1</v>
      </c>
      <c r="AT1242" s="3">
        <v>-1</v>
      </c>
    </row>
    <row r="1243" spans="1:46" x14ac:dyDescent="0.3">
      <c r="A1243" s="3" t="s">
        <v>49</v>
      </c>
      <c r="B1243" s="3">
        <v>1</v>
      </c>
      <c r="C1243" s="3">
        <v>5</v>
      </c>
      <c r="D1243" s="3">
        <v>33</v>
      </c>
      <c r="E1243" s="3">
        <v>0</v>
      </c>
      <c r="F1243" s="3">
        <v>0</v>
      </c>
      <c r="G1243" s="3">
        <v>2</v>
      </c>
      <c r="H1243" s="3">
        <v>2</v>
      </c>
      <c r="I1243" s="3">
        <v>15</v>
      </c>
      <c r="J1243" s="3">
        <v>15</v>
      </c>
      <c r="K1243" s="3">
        <v>2</v>
      </c>
      <c r="L1243" s="3">
        <v>1</v>
      </c>
      <c r="M1243" s="3">
        <v>1</v>
      </c>
      <c r="N1243" s="3">
        <v>16</v>
      </c>
      <c r="O1243" s="3">
        <v>17</v>
      </c>
      <c r="P1243" s="3">
        <v>0</v>
      </c>
      <c r="Q1243" s="3">
        <v>0</v>
      </c>
      <c r="R1243" s="3">
        <v>0</v>
      </c>
      <c r="S1243" s="3">
        <v>0</v>
      </c>
      <c r="T1243" s="3">
        <v>1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1</v>
      </c>
      <c r="AG1243" s="3">
        <v>0</v>
      </c>
      <c r="AH1243" s="3">
        <v>1</v>
      </c>
      <c r="AI1243" s="3">
        <v>0</v>
      </c>
      <c r="AJ1243" s="3">
        <v>1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3</v>
      </c>
      <c r="AR1243" s="3">
        <v>2</v>
      </c>
      <c r="AS1243" s="3">
        <v>0</v>
      </c>
      <c r="AT1243" s="3">
        <v>1</v>
      </c>
    </row>
    <row r="1244" spans="1:46" x14ac:dyDescent="0.3">
      <c r="A1244" s="3" t="s">
        <v>49</v>
      </c>
      <c r="B1244" s="3">
        <v>1</v>
      </c>
      <c r="C1244" s="3">
        <v>5</v>
      </c>
      <c r="D1244" s="3">
        <v>34</v>
      </c>
      <c r="E1244" s="3">
        <v>0</v>
      </c>
      <c r="F1244" s="3">
        <v>0</v>
      </c>
      <c r="G1244" s="3">
        <v>2</v>
      </c>
      <c r="H1244" s="3">
        <v>2</v>
      </c>
      <c r="I1244" s="3">
        <v>30</v>
      </c>
      <c r="J1244" s="3">
        <v>15</v>
      </c>
      <c r="K1244" s="3">
        <v>2</v>
      </c>
      <c r="L1244" s="3">
        <v>2</v>
      </c>
      <c r="M1244" s="3">
        <v>1</v>
      </c>
      <c r="N1244" s="3">
        <v>17</v>
      </c>
      <c r="O1244" s="3">
        <v>17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1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1</v>
      </c>
      <c r="AG1244" s="3">
        <v>0</v>
      </c>
      <c r="AH1244" s="3">
        <v>2</v>
      </c>
      <c r="AI1244" s="3">
        <v>0</v>
      </c>
      <c r="AJ1244" s="3">
        <v>0</v>
      </c>
      <c r="AK1244" s="3">
        <v>-0.6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3</v>
      </c>
      <c r="AR1244" s="3">
        <v>2</v>
      </c>
      <c r="AS1244" s="3">
        <v>0</v>
      </c>
      <c r="AT1244" s="3">
        <v>0</v>
      </c>
    </row>
    <row r="1245" spans="1:46" x14ac:dyDescent="0.3">
      <c r="A1245" s="3" t="s">
        <v>49</v>
      </c>
      <c r="B1245" s="3">
        <v>1</v>
      </c>
      <c r="C1245" s="3">
        <v>5</v>
      </c>
      <c r="D1245" s="3">
        <v>35</v>
      </c>
      <c r="E1245" s="3">
        <v>0</v>
      </c>
      <c r="F1245" s="3">
        <v>0</v>
      </c>
      <c r="G1245" s="3">
        <v>2</v>
      </c>
      <c r="H1245" s="3">
        <v>2</v>
      </c>
      <c r="I1245" s="3">
        <v>40</v>
      </c>
      <c r="J1245" s="3">
        <v>15</v>
      </c>
      <c r="K1245" s="3">
        <v>2</v>
      </c>
      <c r="L1245" s="3">
        <v>1</v>
      </c>
      <c r="M1245" s="3">
        <v>2</v>
      </c>
      <c r="N1245" s="3">
        <v>17</v>
      </c>
      <c r="O1245" s="3">
        <v>18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1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1</v>
      </c>
      <c r="AC1245" s="3">
        <v>0</v>
      </c>
      <c r="AD1245" s="3">
        <v>0</v>
      </c>
      <c r="AE1245" s="3">
        <v>0</v>
      </c>
      <c r="AF1245" s="3">
        <v>1</v>
      </c>
      <c r="AG1245" s="3">
        <v>1</v>
      </c>
      <c r="AH1245" s="3">
        <v>1</v>
      </c>
      <c r="AI1245" s="3">
        <v>0</v>
      </c>
      <c r="AJ1245" s="3">
        <v>1</v>
      </c>
      <c r="AK1245" s="3">
        <v>-1.2</v>
      </c>
      <c r="AL1245" s="3">
        <v>1</v>
      </c>
      <c r="AM1245" s="3">
        <v>0</v>
      </c>
      <c r="AN1245" s="3">
        <v>0</v>
      </c>
      <c r="AO1245" s="3">
        <v>0</v>
      </c>
      <c r="AP1245" s="3">
        <v>0</v>
      </c>
      <c r="AQ1245" s="3">
        <v>3</v>
      </c>
      <c r="AR1245" s="3">
        <v>3</v>
      </c>
      <c r="AS1245" s="3">
        <v>0</v>
      </c>
      <c r="AT1245" s="3">
        <v>0</v>
      </c>
    </row>
    <row r="1246" spans="1:46" x14ac:dyDescent="0.3">
      <c r="A1246" s="3" t="s">
        <v>49</v>
      </c>
      <c r="B1246" s="3">
        <v>1</v>
      </c>
      <c r="C1246" s="3">
        <v>5</v>
      </c>
      <c r="D1246" s="3">
        <v>36</v>
      </c>
      <c r="E1246" s="3">
        <v>0</v>
      </c>
      <c r="F1246" s="3">
        <v>0</v>
      </c>
      <c r="G1246" s="3">
        <v>2</v>
      </c>
      <c r="H1246" s="3">
        <v>2</v>
      </c>
      <c r="I1246" s="3">
        <v>40</v>
      </c>
      <c r="J1246" s="3">
        <v>30</v>
      </c>
      <c r="K1246" s="3">
        <v>2</v>
      </c>
      <c r="L1246" s="3">
        <v>1</v>
      </c>
      <c r="M1246" s="3">
        <v>2</v>
      </c>
      <c r="N1246" s="3">
        <v>17</v>
      </c>
      <c r="O1246" s="3">
        <v>19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1</v>
      </c>
      <c r="AC1246" s="3">
        <v>0</v>
      </c>
      <c r="AD1246" s="3">
        <v>0</v>
      </c>
      <c r="AE1246" s="3">
        <v>0</v>
      </c>
      <c r="AF1246" s="3">
        <v>1</v>
      </c>
      <c r="AG1246" s="3">
        <v>1</v>
      </c>
      <c r="AH1246" s="3">
        <v>1</v>
      </c>
      <c r="AI1246" s="3">
        <v>0</v>
      </c>
      <c r="AJ1246" s="3">
        <v>2</v>
      </c>
      <c r="AK1246" s="3">
        <v>-0.6</v>
      </c>
      <c r="AL1246" s="3">
        <v>2</v>
      </c>
      <c r="AM1246" s="3">
        <v>0</v>
      </c>
      <c r="AN1246" s="3">
        <v>0</v>
      </c>
      <c r="AO1246" s="3">
        <v>0</v>
      </c>
      <c r="AP1246" s="3">
        <v>0</v>
      </c>
      <c r="AQ1246" s="3">
        <v>3</v>
      </c>
      <c r="AR1246" s="3">
        <v>3</v>
      </c>
      <c r="AS1246" s="3">
        <v>0</v>
      </c>
      <c r="AT1246" s="3">
        <v>0</v>
      </c>
    </row>
    <row r="1247" spans="1:46" x14ac:dyDescent="0.3">
      <c r="A1247" s="3" t="s">
        <v>49</v>
      </c>
      <c r="B1247" s="3">
        <v>1</v>
      </c>
      <c r="C1247" s="3">
        <v>5</v>
      </c>
      <c r="D1247" s="3">
        <v>37</v>
      </c>
      <c r="E1247" s="3">
        <v>0</v>
      </c>
      <c r="F1247" s="3">
        <v>0</v>
      </c>
      <c r="G1247" s="3">
        <v>2</v>
      </c>
      <c r="H1247" s="3">
        <v>2</v>
      </c>
      <c r="I1247" s="3">
        <v>40</v>
      </c>
      <c r="J1247" s="3">
        <v>40</v>
      </c>
      <c r="K1247" s="3">
        <v>2</v>
      </c>
      <c r="L1247" s="3">
        <v>1</v>
      </c>
      <c r="M1247" s="3">
        <v>2</v>
      </c>
      <c r="N1247" s="3">
        <v>17</v>
      </c>
      <c r="O1247" s="3">
        <v>20</v>
      </c>
      <c r="P1247" s="3">
        <v>0</v>
      </c>
      <c r="Q1247" s="3">
        <v>0</v>
      </c>
      <c r="R1247" s="3">
        <v>0</v>
      </c>
      <c r="S1247" s="3">
        <v>1</v>
      </c>
      <c r="T1247" s="3">
        <v>0</v>
      </c>
      <c r="U1247" s="3">
        <v>1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1</v>
      </c>
      <c r="AG1247" s="3">
        <v>2</v>
      </c>
      <c r="AH1247" s="3">
        <v>0</v>
      </c>
      <c r="AI1247" s="3">
        <v>0</v>
      </c>
      <c r="AJ1247" s="3">
        <v>3</v>
      </c>
      <c r="AK1247" s="3">
        <v>0</v>
      </c>
      <c r="AL1247" s="3">
        <v>3</v>
      </c>
      <c r="AM1247" s="3">
        <v>0</v>
      </c>
      <c r="AN1247" s="3">
        <v>0</v>
      </c>
      <c r="AO1247" s="3">
        <v>1</v>
      </c>
      <c r="AP1247" s="3">
        <v>0</v>
      </c>
      <c r="AQ1247" s="3">
        <v>3</v>
      </c>
      <c r="AR1247" s="3">
        <v>4</v>
      </c>
      <c r="AS1247" s="3">
        <v>1</v>
      </c>
      <c r="AT1247" s="3">
        <v>1</v>
      </c>
    </row>
    <row r="1248" spans="1:46" x14ac:dyDescent="0.3">
      <c r="A1248" s="3" t="s">
        <v>49</v>
      </c>
      <c r="B1248" s="3">
        <v>1</v>
      </c>
      <c r="C1248" s="3">
        <v>5</v>
      </c>
      <c r="D1248" s="3">
        <v>38</v>
      </c>
      <c r="E1248" s="3">
        <v>0</v>
      </c>
      <c r="F1248" s="3">
        <v>0</v>
      </c>
      <c r="G1248" s="3">
        <v>2</v>
      </c>
      <c r="H1248" s="3">
        <v>2</v>
      </c>
      <c r="I1248" s="3">
        <v>40</v>
      </c>
      <c r="J1248" s="3" t="s">
        <v>46</v>
      </c>
      <c r="K1248" s="3">
        <v>2</v>
      </c>
      <c r="L1248" s="3">
        <v>2</v>
      </c>
      <c r="M1248" s="3">
        <v>1</v>
      </c>
      <c r="N1248" s="3">
        <v>18</v>
      </c>
      <c r="O1248" s="3">
        <v>20</v>
      </c>
      <c r="P1248" s="3">
        <v>0</v>
      </c>
      <c r="Q1248" s="3">
        <v>0</v>
      </c>
      <c r="R1248" s="3">
        <v>0</v>
      </c>
      <c r="S1248" s="3">
        <v>0</v>
      </c>
      <c r="T1248" s="3">
        <v>1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1</v>
      </c>
      <c r="AG1248" s="3">
        <v>1</v>
      </c>
      <c r="AH1248" s="3">
        <v>0</v>
      </c>
      <c r="AI1248" s="3">
        <v>0</v>
      </c>
      <c r="AJ1248" s="3">
        <v>2</v>
      </c>
      <c r="AK1248" s="3">
        <v>0.6</v>
      </c>
      <c r="AL1248" s="3">
        <v>2</v>
      </c>
      <c r="AM1248" s="3">
        <v>0</v>
      </c>
      <c r="AN1248" s="3">
        <v>0</v>
      </c>
      <c r="AO1248" s="3">
        <v>1</v>
      </c>
      <c r="AP1248" s="3">
        <v>0</v>
      </c>
      <c r="AQ1248" s="3">
        <v>3</v>
      </c>
      <c r="AR1248" s="3">
        <v>3</v>
      </c>
      <c r="AS1248" s="3">
        <v>0</v>
      </c>
      <c r="AT1248" s="3">
        <v>-1</v>
      </c>
    </row>
    <row r="1249" spans="1:46" x14ac:dyDescent="0.3">
      <c r="A1249" s="3" t="s">
        <v>49</v>
      </c>
      <c r="B1249" s="3">
        <v>1</v>
      </c>
      <c r="C1249" s="3">
        <v>5</v>
      </c>
      <c r="D1249" s="3">
        <v>39</v>
      </c>
      <c r="E1249" s="3">
        <v>0</v>
      </c>
      <c r="F1249" s="3">
        <v>0</v>
      </c>
      <c r="G1249" s="3">
        <v>2</v>
      </c>
      <c r="H1249" s="3">
        <v>2</v>
      </c>
      <c r="I1249" s="3">
        <v>40</v>
      </c>
      <c r="J1249" s="3">
        <v>40</v>
      </c>
      <c r="K1249" s="3">
        <v>2</v>
      </c>
      <c r="L1249" s="3">
        <v>1</v>
      </c>
      <c r="M1249" s="3">
        <v>2</v>
      </c>
      <c r="N1249" s="3">
        <v>18</v>
      </c>
      <c r="O1249" s="3">
        <v>21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1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1</v>
      </c>
      <c r="AB1249" s="3">
        <v>0</v>
      </c>
      <c r="AC1249" s="3">
        <v>0</v>
      </c>
      <c r="AD1249" s="3">
        <v>0</v>
      </c>
      <c r="AE1249" s="3">
        <v>0</v>
      </c>
      <c r="AF1249" s="3">
        <v>1</v>
      </c>
      <c r="AG1249" s="3">
        <v>2</v>
      </c>
      <c r="AH1249" s="3">
        <v>0</v>
      </c>
      <c r="AI1249" s="3">
        <v>1</v>
      </c>
      <c r="AJ1249" s="3">
        <v>2</v>
      </c>
      <c r="AK1249" s="3">
        <v>0</v>
      </c>
      <c r="AL1249" s="3">
        <v>2</v>
      </c>
      <c r="AM1249" s="3">
        <v>0</v>
      </c>
      <c r="AN1249" s="3">
        <v>0</v>
      </c>
      <c r="AO1249" s="3">
        <v>1</v>
      </c>
      <c r="AP1249" s="3">
        <v>0</v>
      </c>
      <c r="AQ1249" s="3">
        <v>3</v>
      </c>
      <c r="AR1249" s="3">
        <v>3</v>
      </c>
      <c r="AS1249" s="3">
        <v>0</v>
      </c>
      <c r="AT1249" s="3">
        <v>0</v>
      </c>
    </row>
    <row r="1250" spans="1:46" x14ac:dyDescent="0.3">
      <c r="A1250" s="3" t="s">
        <v>49</v>
      </c>
      <c r="B1250" s="3">
        <v>1</v>
      </c>
      <c r="C1250" s="3">
        <v>5</v>
      </c>
      <c r="D1250" s="3">
        <v>40</v>
      </c>
      <c r="E1250" s="3">
        <v>0</v>
      </c>
      <c r="F1250" s="3">
        <v>0</v>
      </c>
      <c r="G1250" s="3">
        <v>2</v>
      </c>
      <c r="H1250" s="3">
        <v>2</v>
      </c>
      <c r="I1250" s="3">
        <v>40</v>
      </c>
      <c r="J1250" s="3" t="s">
        <v>46</v>
      </c>
      <c r="K1250" s="3">
        <v>2</v>
      </c>
      <c r="L1250" s="3">
        <v>2</v>
      </c>
      <c r="M1250" s="3">
        <v>1</v>
      </c>
      <c r="N1250" s="3">
        <v>19</v>
      </c>
      <c r="O1250" s="3">
        <v>21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1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1</v>
      </c>
      <c r="AG1250" s="3">
        <v>1</v>
      </c>
      <c r="AH1250" s="3">
        <v>1</v>
      </c>
      <c r="AI1250" s="3">
        <v>1</v>
      </c>
      <c r="AJ1250" s="3">
        <v>1</v>
      </c>
      <c r="AK1250" s="3">
        <v>0.6</v>
      </c>
      <c r="AL1250" s="3">
        <v>1</v>
      </c>
      <c r="AM1250" s="3">
        <v>0</v>
      </c>
      <c r="AN1250" s="3">
        <v>0</v>
      </c>
      <c r="AO1250" s="3">
        <v>0</v>
      </c>
      <c r="AP1250" s="3">
        <v>0</v>
      </c>
      <c r="AQ1250" s="3">
        <v>3</v>
      </c>
      <c r="AR1250" s="3">
        <v>2</v>
      </c>
      <c r="AS1250" s="3">
        <v>0</v>
      </c>
      <c r="AT1250" s="3">
        <v>0</v>
      </c>
    </row>
    <row r="1251" spans="1:46" x14ac:dyDescent="0.3">
      <c r="A1251" s="3" t="s">
        <v>49</v>
      </c>
      <c r="B1251" s="3">
        <v>1</v>
      </c>
      <c r="C1251" s="3">
        <v>5</v>
      </c>
      <c r="D1251" s="3">
        <v>41</v>
      </c>
      <c r="E1251" s="3">
        <v>0</v>
      </c>
      <c r="F1251" s="3">
        <v>0</v>
      </c>
      <c r="G1251" s="3">
        <v>2</v>
      </c>
      <c r="H1251" s="3">
        <v>2</v>
      </c>
      <c r="I1251" s="3">
        <v>40</v>
      </c>
      <c r="J1251" s="3">
        <v>40</v>
      </c>
      <c r="K1251" s="3">
        <v>2</v>
      </c>
      <c r="L1251" s="3">
        <v>2</v>
      </c>
      <c r="M1251" s="3">
        <v>2</v>
      </c>
      <c r="N1251" s="3">
        <v>19</v>
      </c>
      <c r="O1251" s="3">
        <v>22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1</v>
      </c>
      <c r="AG1251" s="3">
        <v>1</v>
      </c>
      <c r="AH1251" s="3">
        <v>1</v>
      </c>
      <c r="AI1251" s="3">
        <v>1</v>
      </c>
      <c r="AJ1251" s="3">
        <v>2</v>
      </c>
      <c r="AK1251" s="3">
        <v>0</v>
      </c>
      <c r="AL1251" s="3">
        <v>2</v>
      </c>
      <c r="AM1251" s="3">
        <v>0</v>
      </c>
      <c r="AN1251" s="3">
        <v>0</v>
      </c>
      <c r="AO1251" s="3">
        <v>0</v>
      </c>
      <c r="AP1251" s="3">
        <v>0</v>
      </c>
      <c r="AQ1251" s="3">
        <v>3</v>
      </c>
      <c r="AR1251" s="3">
        <v>3</v>
      </c>
      <c r="AS1251" s="3">
        <v>0</v>
      </c>
      <c r="AT1251" s="3">
        <v>0</v>
      </c>
    </row>
    <row r="1252" spans="1:46" x14ac:dyDescent="0.3">
      <c r="A1252" s="3" t="s">
        <v>49</v>
      </c>
      <c r="B1252" s="3">
        <v>1</v>
      </c>
      <c r="C1252" s="3">
        <v>5</v>
      </c>
      <c r="D1252" s="3">
        <v>42</v>
      </c>
      <c r="E1252" s="3">
        <v>0</v>
      </c>
      <c r="F1252" s="3">
        <v>0</v>
      </c>
      <c r="G1252" s="3">
        <v>2</v>
      </c>
      <c r="H1252" s="3">
        <v>2</v>
      </c>
      <c r="I1252" s="3">
        <v>40</v>
      </c>
      <c r="J1252" s="3" t="s">
        <v>46</v>
      </c>
      <c r="K1252" s="3">
        <v>2</v>
      </c>
      <c r="L1252" s="3">
        <v>1</v>
      </c>
      <c r="M1252" s="3">
        <v>1</v>
      </c>
      <c r="N1252" s="3">
        <v>20</v>
      </c>
      <c r="O1252" s="3">
        <v>22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1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1</v>
      </c>
      <c r="AG1252" s="3">
        <v>0</v>
      </c>
      <c r="AH1252" s="3">
        <v>2</v>
      </c>
      <c r="AI1252" s="3">
        <v>0</v>
      </c>
      <c r="AJ1252" s="3">
        <v>1</v>
      </c>
      <c r="AK1252" s="3">
        <v>0.6</v>
      </c>
      <c r="AL1252" s="3">
        <v>1</v>
      </c>
      <c r="AM1252" s="3">
        <v>0</v>
      </c>
      <c r="AN1252" s="3">
        <v>0</v>
      </c>
      <c r="AO1252" s="3">
        <v>0</v>
      </c>
      <c r="AP1252" s="3">
        <v>0</v>
      </c>
      <c r="AQ1252" s="3">
        <v>3</v>
      </c>
      <c r="AR1252" s="3">
        <v>3</v>
      </c>
      <c r="AS1252" s="3">
        <v>0</v>
      </c>
      <c r="AT1252" s="3">
        <v>0</v>
      </c>
    </row>
    <row r="1253" spans="1:46" x14ac:dyDescent="0.3">
      <c r="A1253" s="3" t="s">
        <v>49</v>
      </c>
      <c r="B1253" s="3">
        <v>1</v>
      </c>
      <c r="C1253" s="3">
        <v>5</v>
      </c>
      <c r="D1253" s="3">
        <v>43</v>
      </c>
      <c r="E1253" s="3">
        <v>0</v>
      </c>
      <c r="F1253" s="3">
        <v>0</v>
      </c>
      <c r="G1253" s="3">
        <v>2</v>
      </c>
      <c r="H1253" s="3">
        <v>2</v>
      </c>
      <c r="I1253" s="3">
        <v>40</v>
      </c>
      <c r="J1253" s="3">
        <v>40</v>
      </c>
      <c r="K1253" s="3">
        <v>2</v>
      </c>
      <c r="L1253" s="3">
        <v>1</v>
      </c>
      <c r="M1253" s="3">
        <v>2</v>
      </c>
      <c r="N1253" s="3">
        <v>20</v>
      </c>
      <c r="O1253" s="3">
        <v>23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1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1</v>
      </c>
      <c r="AG1253" s="3">
        <v>1</v>
      </c>
      <c r="AH1253" s="3">
        <v>1</v>
      </c>
      <c r="AI1253" s="3">
        <v>0</v>
      </c>
      <c r="AJ1253" s="3">
        <v>2</v>
      </c>
      <c r="AK1253" s="3">
        <v>0</v>
      </c>
      <c r="AL1253" s="3">
        <v>2</v>
      </c>
      <c r="AM1253" s="3">
        <v>0</v>
      </c>
      <c r="AN1253" s="3">
        <v>0</v>
      </c>
      <c r="AO1253" s="3">
        <v>0</v>
      </c>
      <c r="AP1253" s="3">
        <v>0</v>
      </c>
      <c r="AQ1253" s="3">
        <v>3</v>
      </c>
      <c r="AR1253" s="3">
        <v>4</v>
      </c>
      <c r="AS1253" s="3">
        <v>1</v>
      </c>
      <c r="AT1253" s="3">
        <v>1</v>
      </c>
    </row>
    <row r="1254" spans="1:46" x14ac:dyDescent="0.3">
      <c r="A1254" s="3" t="s">
        <v>49</v>
      </c>
      <c r="B1254" s="3">
        <v>1</v>
      </c>
      <c r="C1254" s="3">
        <v>5</v>
      </c>
      <c r="D1254" s="3">
        <v>44</v>
      </c>
      <c r="E1254" s="3">
        <v>0</v>
      </c>
      <c r="F1254" s="3">
        <v>0</v>
      </c>
      <c r="G1254" s="3">
        <v>2</v>
      </c>
      <c r="H1254" s="3">
        <v>2</v>
      </c>
      <c r="I1254" s="3">
        <v>40</v>
      </c>
      <c r="J1254" s="3" t="s">
        <v>46</v>
      </c>
      <c r="K1254" s="3">
        <v>2</v>
      </c>
      <c r="L1254" s="3">
        <v>2</v>
      </c>
      <c r="M1254" s="3">
        <v>2</v>
      </c>
      <c r="N1254" s="3">
        <v>20</v>
      </c>
      <c r="O1254" s="3">
        <v>24</v>
      </c>
      <c r="P1254" s="3">
        <v>2</v>
      </c>
      <c r="Q1254" s="3">
        <v>0</v>
      </c>
      <c r="R1254" s="3">
        <v>0</v>
      </c>
      <c r="S1254" s="3">
        <v>0</v>
      </c>
      <c r="T1254" s="3">
        <v>0</v>
      </c>
      <c r="U1254" s="3">
        <v>1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1</v>
      </c>
      <c r="AB1254" s="3">
        <v>0</v>
      </c>
      <c r="AC1254" s="3">
        <v>0</v>
      </c>
      <c r="AD1254" s="3">
        <v>0</v>
      </c>
      <c r="AE1254" s="3">
        <v>0</v>
      </c>
      <c r="AF1254" s="3">
        <v>1</v>
      </c>
      <c r="AG1254" s="3">
        <v>2</v>
      </c>
      <c r="AH1254" s="3">
        <v>1</v>
      </c>
      <c r="AI1254" s="3">
        <v>1</v>
      </c>
      <c r="AJ1254" s="3">
        <v>2</v>
      </c>
      <c r="AK1254" s="3">
        <v>0.6</v>
      </c>
      <c r="AL1254" s="3">
        <v>2</v>
      </c>
      <c r="AM1254" s="3">
        <v>0</v>
      </c>
      <c r="AN1254" s="3">
        <v>0</v>
      </c>
      <c r="AO1254" s="3">
        <v>0</v>
      </c>
      <c r="AP1254" s="3">
        <v>0</v>
      </c>
      <c r="AQ1254" s="3">
        <v>3</v>
      </c>
      <c r="AR1254" s="3">
        <v>3</v>
      </c>
      <c r="AS1254" s="3">
        <v>0</v>
      </c>
      <c r="AT1254" s="3">
        <v>-1</v>
      </c>
    </row>
    <row r="1255" spans="1:46" x14ac:dyDescent="0.3">
      <c r="A1255" s="3" t="s">
        <v>49</v>
      </c>
      <c r="B1255" s="3">
        <v>1</v>
      </c>
      <c r="C1255" s="3">
        <v>6</v>
      </c>
      <c r="D1255" s="3">
        <v>45</v>
      </c>
      <c r="E1255" s="3">
        <v>0</v>
      </c>
      <c r="F1255" s="3">
        <v>0</v>
      </c>
      <c r="G1255" s="3">
        <v>2</v>
      </c>
      <c r="H1255" s="3">
        <v>3</v>
      </c>
      <c r="I1255" s="3">
        <v>0</v>
      </c>
      <c r="J1255" s="3">
        <v>0</v>
      </c>
      <c r="K1255" s="3">
        <v>1</v>
      </c>
      <c r="L1255" s="3">
        <v>2</v>
      </c>
      <c r="M1255" s="3">
        <v>2</v>
      </c>
      <c r="N1255" s="3">
        <v>20</v>
      </c>
      <c r="O1255" s="3">
        <v>25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1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3</v>
      </c>
      <c r="AH1255" s="3">
        <v>0</v>
      </c>
      <c r="AI1255" s="3">
        <v>1</v>
      </c>
      <c r="AJ1255" s="3">
        <v>3</v>
      </c>
      <c r="AK1255" s="3">
        <v>0.3</v>
      </c>
      <c r="AL1255" s="3">
        <v>2</v>
      </c>
      <c r="AM1255" s="3">
        <v>0</v>
      </c>
      <c r="AN1255" s="3">
        <v>0</v>
      </c>
      <c r="AO1255" s="3">
        <v>0</v>
      </c>
      <c r="AP1255" s="3">
        <v>0</v>
      </c>
      <c r="AQ1255" s="3">
        <v>2</v>
      </c>
      <c r="AR1255" s="3">
        <v>3</v>
      </c>
      <c r="AS1255" s="3">
        <v>0</v>
      </c>
      <c r="AT1255" s="3">
        <v>0</v>
      </c>
    </row>
    <row r="1256" spans="1:46" x14ac:dyDescent="0.3">
      <c r="A1256" s="3" t="s">
        <v>49</v>
      </c>
      <c r="B1256" s="3">
        <v>1</v>
      </c>
      <c r="C1256" s="3">
        <v>6</v>
      </c>
      <c r="D1256" s="3">
        <v>46</v>
      </c>
      <c r="E1256" s="3">
        <v>0</v>
      </c>
      <c r="F1256" s="3">
        <v>0</v>
      </c>
      <c r="G1256" s="3">
        <v>2</v>
      </c>
      <c r="H1256" s="3">
        <v>3</v>
      </c>
      <c r="I1256" s="3">
        <v>0</v>
      </c>
      <c r="J1256" s="3">
        <v>15</v>
      </c>
      <c r="K1256" s="3">
        <v>1</v>
      </c>
      <c r="L1256" s="3">
        <v>1</v>
      </c>
      <c r="M1256" s="3">
        <v>1</v>
      </c>
      <c r="N1256" s="3">
        <v>21</v>
      </c>
      <c r="O1256" s="3">
        <v>25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1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2</v>
      </c>
      <c r="AH1256" s="3">
        <v>0</v>
      </c>
      <c r="AI1256" s="3">
        <v>1</v>
      </c>
      <c r="AJ1256" s="3">
        <v>2</v>
      </c>
      <c r="AK1256" s="3">
        <v>0.9</v>
      </c>
      <c r="AL1256" s="3">
        <v>1</v>
      </c>
      <c r="AM1256" s="3">
        <v>0</v>
      </c>
      <c r="AN1256" s="3">
        <v>0</v>
      </c>
      <c r="AO1256" s="3">
        <v>0</v>
      </c>
      <c r="AP1256" s="3">
        <v>0</v>
      </c>
      <c r="AQ1256" s="3">
        <v>1</v>
      </c>
      <c r="AR1256" s="3">
        <v>2</v>
      </c>
      <c r="AS1256" s="3">
        <v>0</v>
      </c>
      <c r="AT1256" s="3">
        <v>0</v>
      </c>
    </row>
    <row r="1257" spans="1:46" x14ac:dyDescent="0.3">
      <c r="A1257" s="3" t="s">
        <v>49</v>
      </c>
      <c r="B1257" s="3">
        <v>1</v>
      </c>
      <c r="C1257" s="3">
        <v>6</v>
      </c>
      <c r="D1257" s="3">
        <v>47</v>
      </c>
      <c r="E1257" s="3">
        <v>0</v>
      </c>
      <c r="F1257" s="3">
        <v>0</v>
      </c>
      <c r="G1257" s="3">
        <v>2</v>
      </c>
      <c r="H1257" s="3">
        <v>3</v>
      </c>
      <c r="I1257" s="3">
        <v>15</v>
      </c>
      <c r="J1257" s="3">
        <v>15</v>
      </c>
      <c r="K1257" s="3">
        <v>1</v>
      </c>
      <c r="L1257" s="3">
        <v>1</v>
      </c>
      <c r="M1257" s="3">
        <v>1</v>
      </c>
      <c r="N1257" s="3">
        <v>22</v>
      </c>
      <c r="O1257" s="3">
        <v>25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1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v>2</v>
      </c>
      <c r="AS1257" s="3">
        <v>0</v>
      </c>
      <c r="AT1257" s="3">
        <v>0</v>
      </c>
    </row>
    <row r="1258" spans="1:46" x14ac:dyDescent="0.3">
      <c r="A1258" s="3" t="s">
        <v>49</v>
      </c>
      <c r="B1258" s="3">
        <v>1</v>
      </c>
      <c r="C1258" s="3">
        <v>6</v>
      </c>
      <c r="D1258" s="3">
        <v>48</v>
      </c>
      <c r="E1258" s="3">
        <v>0</v>
      </c>
      <c r="F1258" s="3">
        <v>0</v>
      </c>
      <c r="G1258" s="3">
        <v>2</v>
      </c>
      <c r="H1258" s="3">
        <v>3</v>
      </c>
      <c r="I1258" s="3">
        <v>30</v>
      </c>
      <c r="J1258" s="3">
        <v>15</v>
      </c>
      <c r="K1258" s="3">
        <v>1</v>
      </c>
      <c r="L1258" s="3">
        <v>1</v>
      </c>
      <c r="M1258" s="3">
        <v>1</v>
      </c>
      <c r="N1258" s="3">
        <v>23</v>
      </c>
      <c r="O1258" s="3">
        <v>25</v>
      </c>
      <c r="P1258" s="3">
        <v>0</v>
      </c>
      <c r="Q1258" s="3">
        <v>0</v>
      </c>
      <c r="R1258" s="3">
        <v>0</v>
      </c>
      <c r="S1258" s="3">
        <v>0</v>
      </c>
      <c r="T1258" s="3">
        <v>1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0</v>
      </c>
      <c r="AJ1258" s="3">
        <v>0</v>
      </c>
      <c r="AK1258" s="3">
        <v>-0.3</v>
      </c>
      <c r="AL1258" s="3">
        <v>0</v>
      </c>
      <c r="AM1258" s="3">
        <v>0</v>
      </c>
      <c r="AN1258" s="3">
        <v>0</v>
      </c>
      <c r="AO1258" s="3">
        <v>0</v>
      </c>
      <c r="AP1258" s="3">
        <v>0</v>
      </c>
      <c r="AQ1258" s="3">
        <v>0</v>
      </c>
      <c r="AR1258" s="3">
        <v>1</v>
      </c>
      <c r="AS1258" s="3">
        <v>-1</v>
      </c>
      <c r="AT1258" s="3">
        <v>-1</v>
      </c>
    </row>
    <row r="1259" spans="1:46" x14ac:dyDescent="0.3">
      <c r="A1259" s="3" t="s">
        <v>49</v>
      </c>
      <c r="B1259" s="3">
        <v>1</v>
      </c>
      <c r="C1259" s="3">
        <v>6</v>
      </c>
      <c r="D1259" s="3">
        <v>49</v>
      </c>
      <c r="E1259" s="3">
        <v>0</v>
      </c>
      <c r="F1259" s="3">
        <v>0</v>
      </c>
      <c r="G1259" s="3">
        <v>2</v>
      </c>
      <c r="H1259" s="3">
        <v>3</v>
      </c>
      <c r="I1259" s="3">
        <v>40</v>
      </c>
      <c r="J1259" s="3">
        <v>15</v>
      </c>
      <c r="K1259" s="3">
        <v>1</v>
      </c>
      <c r="L1259" s="3">
        <v>1</v>
      </c>
      <c r="M1259" s="3">
        <v>2</v>
      </c>
      <c r="N1259" s="3">
        <v>23</v>
      </c>
      <c r="O1259" s="3">
        <v>26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1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</v>
      </c>
      <c r="AI1259" s="3">
        <v>0</v>
      </c>
      <c r="AJ1259" s="3">
        <v>1</v>
      </c>
      <c r="AK1259" s="3">
        <v>-0.9</v>
      </c>
      <c r="AL1259" s="3">
        <v>1</v>
      </c>
      <c r="AM1259" s="3">
        <v>0</v>
      </c>
      <c r="AN1259" s="3">
        <v>0</v>
      </c>
      <c r="AO1259" s="3">
        <v>0</v>
      </c>
      <c r="AP1259" s="3">
        <v>0</v>
      </c>
      <c r="AQ1259" s="3">
        <v>0</v>
      </c>
      <c r="AR1259" s="3">
        <v>2</v>
      </c>
      <c r="AS1259" s="3">
        <v>0</v>
      </c>
      <c r="AT1259" s="3">
        <v>1</v>
      </c>
    </row>
    <row r="1260" spans="1:46" x14ac:dyDescent="0.3">
      <c r="A1260" s="3" t="s">
        <v>49</v>
      </c>
      <c r="B1260" s="3">
        <v>1</v>
      </c>
      <c r="C1260" s="3">
        <v>6</v>
      </c>
      <c r="D1260" s="3">
        <v>50</v>
      </c>
      <c r="E1260" s="3">
        <v>0</v>
      </c>
      <c r="F1260" s="3">
        <v>0</v>
      </c>
      <c r="G1260" s="3">
        <v>2</v>
      </c>
      <c r="H1260" s="3">
        <v>3</v>
      </c>
      <c r="I1260" s="3">
        <v>40</v>
      </c>
      <c r="J1260" s="3">
        <v>30</v>
      </c>
      <c r="K1260" s="3">
        <v>1</v>
      </c>
      <c r="L1260" s="3">
        <v>1</v>
      </c>
      <c r="M1260" s="3">
        <v>1</v>
      </c>
      <c r="N1260" s="3">
        <v>24</v>
      </c>
      <c r="O1260" s="3">
        <v>26</v>
      </c>
      <c r="P1260" s="3">
        <v>1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1</v>
      </c>
      <c r="AK1260" s="3">
        <v>-0.3</v>
      </c>
      <c r="AL1260" s="3">
        <v>1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3</v>
      </c>
      <c r="AS1260" s="3">
        <v>0</v>
      </c>
      <c r="AT1260" s="3">
        <v>0</v>
      </c>
    </row>
    <row r="1261" spans="1:46" x14ac:dyDescent="0.3">
      <c r="A1261" s="3" t="s">
        <v>49</v>
      </c>
      <c r="B1261" s="3">
        <v>1</v>
      </c>
      <c r="C1261" s="3">
        <v>7</v>
      </c>
      <c r="D1261" s="3">
        <v>51</v>
      </c>
      <c r="E1261" s="3">
        <v>0</v>
      </c>
      <c r="F1261" s="3">
        <v>0</v>
      </c>
      <c r="G1261" s="3">
        <v>3</v>
      </c>
      <c r="H1261" s="3">
        <v>3</v>
      </c>
      <c r="I1261" s="3">
        <v>0</v>
      </c>
      <c r="J1261" s="3">
        <v>0</v>
      </c>
      <c r="K1261" s="3">
        <v>2</v>
      </c>
      <c r="L1261" s="3">
        <v>1</v>
      </c>
      <c r="M1261" s="3">
        <v>2</v>
      </c>
      <c r="N1261" s="3">
        <v>24</v>
      </c>
      <c r="O1261" s="3">
        <v>27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1</v>
      </c>
      <c r="AG1261" s="3">
        <v>0</v>
      </c>
      <c r="AH1261" s="3">
        <v>0</v>
      </c>
      <c r="AI1261" s="3">
        <v>0</v>
      </c>
      <c r="AJ1261" s="3">
        <v>2</v>
      </c>
      <c r="AK1261" s="3">
        <v>0</v>
      </c>
      <c r="AL1261" s="3">
        <v>1</v>
      </c>
      <c r="AM1261" s="3">
        <v>0</v>
      </c>
      <c r="AN1261" s="3">
        <v>0</v>
      </c>
      <c r="AO1261" s="3">
        <v>0</v>
      </c>
      <c r="AP1261" s="3">
        <v>0</v>
      </c>
      <c r="AQ1261" s="3">
        <v>1</v>
      </c>
      <c r="AR1261" s="3">
        <v>4</v>
      </c>
      <c r="AS1261" s="3">
        <v>1</v>
      </c>
      <c r="AT1261" s="3">
        <v>1</v>
      </c>
    </row>
    <row r="1262" spans="1:46" x14ac:dyDescent="0.3">
      <c r="A1262" s="3" t="s">
        <v>49</v>
      </c>
      <c r="B1262" s="3">
        <v>1</v>
      </c>
      <c r="C1262" s="3">
        <v>7</v>
      </c>
      <c r="D1262" s="3">
        <v>52</v>
      </c>
      <c r="E1262" s="3">
        <v>0</v>
      </c>
      <c r="F1262" s="3">
        <v>0</v>
      </c>
      <c r="G1262" s="3">
        <v>3</v>
      </c>
      <c r="H1262" s="3">
        <v>3</v>
      </c>
      <c r="I1262" s="3">
        <v>0</v>
      </c>
      <c r="J1262" s="3">
        <v>15</v>
      </c>
      <c r="K1262" s="3">
        <v>2</v>
      </c>
      <c r="L1262" s="3">
        <v>2</v>
      </c>
      <c r="M1262" s="3">
        <v>2</v>
      </c>
      <c r="N1262" s="3">
        <v>24</v>
      </c>
      <c r="O1262" s="3">
        <v>28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1</v>
      </c>
      <c r="AG1262" s="3">
        <v>0</v>
      </c>
      <c r="AH1262" s="3">
        <v>0</v>
      </c>
      <c r="AI1262" s="3">
        <v>0</v>
      </c>
      <c r="AJ1262" s="3">
        <v>2</v>
      </c>
      <c r="AK1262" s="3">
        <v>0.6</v>
      </c>
      <c r="AL1262" s="3">
        <v>0</v>
      </c>
      <c r="AM1262" s="3">
        <v>0</v>
      </c>
      <c r="AN1262" s="3">
        <v>0</v>
      </c>
      <c r="AO1262" s="3">
        <v>0</v>
      </c>
      <c r="AP1262" s="3">
        <v>0</v>
      </c>
      <c r="AQ1262" s="3">
        <v>2</v>
      </c>
      <c r="AR1262" s="3">
        <v>4</v>
      </c>
      <c r="AS1262" s="3">
        <v>1</v>
      </c>
      <c r="AT1262" s="3">
        <v>0</v>
      </c>
    </row>
    <row r="1263" spans="1:46" x14ac:dyDescent="0.3">
      <c r="A1263" s="3" t="s">
        <v>49</v>
      </c>
      <c r="B1263" s="3">
        <v>1</v>
      </c>
      <c r="C1263" s="3">
        <v>7</v>
      </c>
      <c r="D1263" s="3">
        <v>53</v>
      </c>
      <c r="E1263" s="3">
        <v>0</v>
      </c>
      <c r="F1263" s="3">
        <v>0</v>
      </c>
      <c r="G1263" s="3">
        <v>3</v>
      </c>
      <c r="H1263" s="3">
        <v>3</v>
      </c>
      <c r="I1263" s="3">
        <v>0</v>
      </c>
      <c r="J1263" s="3">
        <v>30</v>
      </c>
      <c r="K1263" s="3">
        <v>2</v>
      </c>
      <c r="L1263" s="3">
        <v>1</v>
      </c>
      <c r="M1263" s="3">
        <v>2</v>
      </c>
      <c r="N1263" s="3">
        <v>24</v>
      </c>
      <c r="O1263" s="3">
        <v>29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1</v>
      </c>
      <c r="AG1263" s="3">
        <v>0</v>
      </c>
      <c r="AH1263" s="3">
        <v>0</v>
      </c>
      <c r="AI1263" s="3">
        <v>0</v>
      </c>
      <c r="AJ1263" s="3">
        <v>3</v>
      </c>
      <c r="AK1263" s="3">
        <v>1.2</v>
      </c>
      <c r="AL1263" s="3">
        <v>0</v>
      </c>
      <c r="AM1263" s="3">
        <v>0</v>
      </c>
      <c r="AN1263" s="3">
        <v>0</v>
      </c>
      <c r="AO1263" s="3">
        <v>0</v>
      </c>
      <c r="AP1263" s="3">
        <v>0</v>
      </c>
      <c r="AQ1263" s="3">
        <v>3</v>
      </c>
      <c r="AR1263" s="3">
        <v>4</v>
      </c>
      <c r="AS1263" s="3">
        <v>1</v>
      </c>
      <c r="AT1263" s="3">
        <v>0</v>
      </c>
    </row>
    <row r="1264" spans="1:46" x14ac:dyDescent="0.3">
      <c r="A1264" s="3" t="s">
        <v>49</v>
      </c>
      <c r="B1264" s="3">
        <v>1</v>
      </c>
      <c r="C1264" s="3">
        <v>7</v>
      </c>
      <c r="D1264" s="3">
        <v>54</v>
      </c>
      <c r="E1264" s="3">
        <v>0</v>
      </c>
      <c r="F1264" s="3">
        <v>0</v>
      </c>
      <c r="G1264" s="3">
        <v>3</v>
      </c>
      <c r="H1264" s="3">
        <v>3</v>
      </c>
      <c r="I1264" s="3">
        <v>0</v>
      </c>
      <c r="J1264" s="3">
        <v>40</v>
      </c>
      <c r="K1264" s="3">
        <v>2</v>
      </c>
      <c r="L1264" s="3">
        <v>1</v>
      </c>
      <c r="M1264" s="3">
        <v>2</v>
      </c>
      <c r="N1264" s="3">
        <v>24</v>
      </c>
      <c r="O1264" s="3">
        <v>30</v>
      </c>
      <c r="P1264" s="3">
        <v>2</v>
      </c>
      <c r="Q1264" s="3">
        <v>0</v>
      </c>
      <c r="R1264" s="3">
        <v>0</v>
      </c>
      <c r="S1264" s="3">
        <v>0</v>
      </c>
      <c r="T1264" s="3">
        <v>0</v>
      </c>
      <c r="U1264" s="3">
        <v>1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1</v>
      </c>
      <c r="AG1264" s="3">
        <v>1</v>
      </c>
      <c r="AH1264" s="3">
        <v>0</v>
      </c>
      <c r="AI1264" s="3">
        <v>0</v>
      </c>
      <c r="AJ1264" s="3">
        <v>3</v>
      </c>
      <c r="AK1264" s="3">
        <v>1.8</v>
      </c>
      <c r="AL1264" s="3">
        <v>1</v>
      </c>
      <c r="AM1264" s="3">
        <v>0</v>
      </c>
      <c r="AN1264" s="3">
        <v>0</v>
      </c>
      <c r="AO1264" s="3">
        <v>0</v>
      </c>
      <c r="AP1264" s="3">
        <v>0</v>
      </c>
      <c r="AQ1264" s="3">
        <v>3</v>
      </c>
      <c r="AR1264" s="3">
        <v>3</v>
      </c>
      <c r="AS1264" s="3">
        <v>0</v>
      </c>
      <c r="AT1264" s="3">
        <v>-1</v>
      </c>
    </row>
    <row r="1265" spans="1:46" x14ac:dyDescent="0.3">
      <c r="A1265" s="3" t="s">
        <v>49</v>
      </c>
      <c r="B1265" s="3">
        <v>1</v>
      </c>
      <c r="C1265" s="3">
        <v>8</v>
      </c>
      <c r="D1265" s="3">
        <v>55</v>
      </c>
      <c r="E1265" s="3">
        <v>0</v>
      </c>
      <c r="F1265" s="3">
        <v>0</v>
      </c>
      <c r="G1265" s="3">
        <v>3</v>
      </c>
      <c r="H1265" s="3">
        <v>4</v>
      </c>
      <c r="I1265" s="3">
        <v>0</v>
      </c>
      <c r="J1265" s="3">
        <v>0</v>
      </c>
      <c r="K1265" s="3">
        <v>1</v>
      </c>
      <c r="L1265" s="3">
        <v>1</v>
      </c>
      <c r="M1265" s="3">
        <v>1</v>
      </c>
      <c r="N1265" s="3">
        <v>25</v>
      </c>
      <c r="O1265" s="3">
        <v>30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1</v>
      </c>
      <c r="AH1265" s="3">
        <v>0</v>
      </c>
      <c r="AI1265" s="3">
        <v>0</v>
      </c>
      <c r="AJ1265" s="3">
        <v>2</v>
      </c>
      <c r="AK1265" s="3">
        <v>0.3</v>
      </c>
      <c r="AL1265" s="3">
        <v>1</v>
      </c>
      <c r="AM1265" s="3">
        <v>0</v>
      </c>
      <c r="AN1265" s="3">
        <v>0</v>
      </c>
      <c r="AO1265" s="3">
        <v>0</v>
      </c>
      <c r="AP1265" s="3">
        <v>0</v>
      </c>
      <c r="AQ1265" s="3">
        <v>2</v>
      </c>
      <c r="AR1265" s="3">
        <v>2</v>
      </c>
      <c r="AS1265" s="3">
        <v>0</v>
      </c>
      <c r="AT1265" s="3">
        <v>0</v>
      </c>
    </row>
    <row r="1266" spans="1:46" x14ac:dyDescent="0.3">
      <c r="A1266" s="3" t="s">
        <v>49</v>
      </c>
      <c r="B1266" s="3">
        <v>1</v>
      </c>
      <c r="C1266" s="3">
        <v>8</v>
      </c>
      <c r="D1266" s="3">
        <v>56</v>
      </c>
      <c r="E1266" s="3">
        <v>0</v>
      </c>
      <c r="F1266" s="3">
        <v>0</v>
      </c>
      <c r="G1266" s="3">
        <v>3</v>
      </c>
      <c r="H1266" s="3">
        <v>4</v>
      </c>
      <c r="I1266" s="3">
        <v>15</v>
      </c>
      <c r="J1266" s="3">
        <v>0</v>
      </c>
      <c r="K1266" s="3">
        <v>1</v>
      </c>
      <c r="L1266" s="3">
        <v>1</v>
      </c>
      <c r="M1266" s="3">
        <v>1</v>
      </c>
      <c r="N1266" s="3">
        <v>26</v>
      </c>
      <c r="O1266" s="3">
        <v>30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1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1</v>
      </c>
      <c r="AH1266" s="3">
        <v>1</v>
      </c>
      <c r="AI1266" s="3">
        <v>0</v>
      </c>
      <c r="AJ1266" s="3">
        <v>1</v>
      </c>
      <c r="AK1266" s="3">
        <v>-0.3</v>
      </c>
      <c r="AL1266" s="3">
        <v>1</v>
      </c>
      <c r="AM1266" s="3">
        <v>0</v>
      </c>
      <c r="AN1266" s="3">
        <v>0</v>
      </c>
      <c r="AO1266" s="3">
        <v>0</v>
      </c>
      <c r="AP1266" s="3">
        <v>0</v>
      </c>
      <c r="AQ1266" s="3">
        <v>1</v>
      </c>
      <c r="AR1266" s="3">
        <v>2</v>
      </c>
      <c r="AS1266" s="3">
        <v>0</v>
      </c>
      <c r="AT1266" s="3">
        <v>0</v>
      </c>
    </row>
    <row r="1267" spans="1:46" x14ac:dyDescent="0.3">
      <c r="A1267" s="3" t="s">
        <v>49</v>
      </c>
      <c r="B1267" s="3">
        <v>1</v>
      </c>
      <c r="C1267" s="3">
        <v>8</v>
      </c>
      <c r="D1267" s="3">
        <v>57</v>
      </c>
      <c r="E1267" s="3">
        <v>0</v>
      </c>
      <c r="F1267" s="3">
        <v>0</v>
      </c>
      <c r="G1267" s="3">
        <v>3</v>
      </c>
      <c r="H1267" s="3">
        <v>4</v>
      </c>
      <c r="I1267" s="3">
        <v>30</v>
      </c>
      <c r="J1267" s="3">
        <v>0</v>
      </c>
      <c r="K1267" s="3">
        <v>1</v>
      </c>
      <c r="L1267" s="3">
        <v>1</v>
      </c>
      <c r="M1267" s="3">
        <v>1</v>
      </c>
      <c r="N1267" s="3">
        <v>27</v>
      </c>
      <c r="O1267" s="3">
        <v>30</v>
      </c>
      <c r="P1267" s="3">
        <v>0</v>
      </c>
      <c r="Q1267" s="3">
        <v>0</v>
      </c>
      <c r="R1267" s="3">
        <v>0</v>
      </c>
      <c r="S1267" s="3">
        <v>0</v>
      </c>
      <c r="T1267" s="3">
        <v>1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3">
        <v>1</v>
      </c>
      <c r="AI1267" s="3">
        <v>0</v>
      </c>
      <c r="AJ1267" s="3">
        <v>0</v>
      </c>
      <c r="AK1267" s="3">
        <v>-0.9</v>
      </c>
      <c r="AL1267" s="3">
        <v>0</v>
      </c>
      <c r="AM1267" s="3">
        <v>0</v>
      </c>
      <c r="AN1267" s="3">
        <v>0</v>
      </c>
      <c r="AO1267" s="3">
        <v>0</v>
      </c>
      <c r="AP1267" s="3">
        <v>0</v>
      </c>
      <c r="AQ1267" s="3">
        <v>0</v>
      </c>
      <c r="AR1267" s="3">
        <v>2</v>
      </c>
      <c r="AS1267" s="3">
        <v>0</v>
      </c>
      <c r="AT1267" s="3">
        <v>0</v>
      </c>
    </row>
    <row r="1268" spans="1:46" x14ac:dyDescent="0.3">
      <c r="A1268" s="3" t="s">
        <v>49</v>
      </c>
      <c r="B1268" s="3">
        <v>1</v>
      </c>
      <c r="C1268" s="3">
        <v>8</v>
      </c>
      <c r="D1268" s="3">
        <v>58</v>
      </c>
      <c r="E1268" s="3">
        <v>0</v>
      </c>
      <c r="F1268" s="3">
        <v>0</v>
      </c>
      <c r="G1268" s="3">
        <v>3</v>
      </c>
      <c r="H1268" s="3">
        <v>4</v>
      </c>
      <c r="I1268" s="3">
        <v>40</v>
      </c>
      <c r="J1268" s="3">
        <v>0</v>
      </c>
      <c r="K1268" s="3">
        <v>1</v>
      </c>
      <c r="L1268" s="3">
        <v>2</v>
      </c>
      <c r="M1268" s="3">
        <v>2</v>
      </c>
      <c r="N1268" s="3">
        <v>27</v>
      </c>
      <c r="O1268" s="3">
        <v>31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1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1</v>
      </c>
      <c r="AI1268" s="3">
        <v>1</v>
      </c>
      <c r="AJ1268" s="3">
        <v>1</v>
      </c>
      <c r="AK1268" s="3">
        <v>-1.5</v>
      </c>
      <c r="AL1268" s="3">
        <v>1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2</v>
      </c>
      <c r="AS1268" s="3">
        <v>0</v>
      </c>
      <c r="AT1268" s="3">
        <v>0</v>
      </c>
    </row>
    <row r="1269" spans="1:46" x14ac:dyDescent="0.3">
      <c r="A1269" s="3" t="s">
        <v>49</v>
      </c>
      <c r="B1269" s="3">
        <v>1</v>
      </c>
      <c r="C1269" s="3">
        <v>8</v>
      </c>
      <c r="D1269" s="3">
        <v>59</v>
      </c>
      <c r="E1269" s="3">
        <v>0</v>
      </c>
      <c r="F1269" s="3">
        <v>0</v>
      </c>
      <c r="G1269" s="3">
        <v>3</v>
      </c>
      <c r="H1269" s="3">
        <v>4</v>
      </c>
      <c r="I1269" s="3">
        <v>40</v>
      </c>
      <c r="J1269" s="3">
        <v>15</v>
      </c>
      <c r="K1269" s="3">
        <v>1</v>
      </c>
      <c r="L1269" s="3">
        <v>2</v>
      </c>
      <c r="M1269" s="3">
        <v>2</v>
      </c>
      <c r="N1269" s="3">
        <v>27</v>
      </c>
      <c r="O1269" s="3">
        <v>32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1</v>
      </c>
      <c r="AJ1269" s="3">
        <v>2</v>
      </c>
      <c r="AK1269" s="3">
        <v>-0.9</v>
      </c>
      <c r="AL1269" s="3">
        <v>2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3</v>
      </c>
      <c r="AS1269" s="3">
        <v>0</v>
      </c>
      <c r="AT1269" s="3">
        <v>0</v>
      </c>
    </row>
    <row r="1270" spans="1:46" x14ac:dyDescent="0.3">
      <c r="A1270" s="3" t="s">
        <v>49</v>
      </c>
      <c r="B1270" s="3">
        <v>1</v>
      </c>
      <c r="C1270" s="3">
        <v>8</v>
      </c>
      <c r="D1270" s="3">
        <v>60</v>
      </c>
      <c r="E1270" s="3">
        <v>0</v>
      </c>
      <c r="F1270" s="3">
        <v>0</v>
      </c>
      <c r="G1270" s="3">
        <v>3</v>
      </c>
      <c r="H1270" s="3">
        <v>4</v>
      </c>
      <c r="I1270" s="3">
        <v>40</v>
      </c>
      <c r="J1270" s="3">
        <v>30</v>
      </c>
      <c r="K1270" s="3">
        <v>1</v>
      </c>
      <c r="L1270" s="3">
        <v>1</v>
      </c>
      <c r="M1270" s="3">
        <v>1</v>
      </c>
      <c r="N1270" s="3">
        <v>28</v>
      </c>
      <c r="O1270" s="3">
        <v>32</v>
      </c>
      <c r="P1270" s="3">
        <v>1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1</v>
      </c>
      <c r="AJ1270" s="3">
        <v>2</v>
      </c>
      <c r="AK1270" s="3">
        <v>-0.3</v>
      </c>
      <c r="AL1270" s="3">
        <v>2</v>
      </c>
      <c r="AM1270" s="3">
        <v>0</v>
      </c>
      <c r="AN1270" s="3">
        <v>0</v>
      </c>
      <c r="AO1270" s="3">
        <v>0</v>
      </c>
      <c r="AP1270" s="3">
        <v>0</v>
      </c>
      <c r="AQ1270" s="3">
        <v>0</v>
      </c>
      <c r="AR1270" s="3">
        <v>4</v>
      </c>
      <c r="AS1270" s="3">
        <v>1</v>
      </c>
      <c r="AT1270" s="3">
        <v>1</v>
      </c>
    </row>
    <row r="1271" spans="1:46" x14ac:dyDescent="0.3">
      <c r="A1271" s="3" t="s">
        <v>49</v>
      </c>
      <c r="B1271" s="3">
        <v>1</v>
      </c>
      <c r="C1271" s="3">
        <v>9</v>
      </c>
      <c r="D1271" s="3">
        <v>61</v>
      </c>
      <c r="E1271" s="3">
        <v>0</v>
      </c>
      <c r="F1271" s="3">
        <v>0</v>
      </c>
      <c r="G1271" s="3">
        <v>4</v>
      </c>
      <c r="H1271" s="3">
        <v>4</v>
      </c>
      <c r="I1271" s="3">
        <v>0</v>
      </c>
      <c r="J1271" s="3">
        <v>0</v>
      </c>
      <c r="K1271" s="3">
        <v>2</v>
      </c>
      <c r="L1271" s="3">
        <v>1</v>
      </c>
      <c r="M1271" s="3">
        <v>2</v>
      </c>
      <c r="N1271" s="3">
        <v>28</v>
      </c>
      <c r="O1271" s="3">
        <v>33</v>
      </c>
      <c r="P1271" s="3">
        <v>0</v>
      </c>
      <c r="Q1271" s="3">
        <v>0</v>
      </c>
      <c r="R1271" s="3">
        <v>0</v>
      </c>
      <c r="S1271" s="3">
        <v>1</v>
      </c>
      <c r="T1271" s="3">
        <v>0</v>
      </c>
      <c r="U1271" s="3">
        <v>1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1</v>
      </c>
      <c r="AG1271" s="3">
        <v>1</v>
      </c>
      <c r="AH1271" s="3">
        <v>0</v>
      </c>
      <c r="AI1271" s="3">
        <v>0</v>
      </c>
      <c r="AJ1271" s="3">
        <v>2</v>
      </c>
      <c r="AK1271" s="3">
        <v>0</v>
      </c>
      <c r="AL1271" s="3">
        <v>1</v>
      </c>
      <c r="AM1271" s="3">
        <v>0</v>
      </c>
      <c r="AN1271" s="3">
        <v>0</v>
      </c>
      <c r="AO1271" s="3">
        <v>1</v>
      </c>
      <c r="AP1271" s="3">
        <v>0</v>
      </c>
      <c r="AQ1271" s="3">
        <v>1</v>
      </c>
      <c r="AR1271" s="3">
        <v>3</v>
      </c>
      <c r="AS1271" s="3">
        <v>0</v>
      </c>
      <c r="AT1271" s="3">
        <v>-1</v>
      </c>
    </row>
    <row r="1272" spans="1:46" x14ac:dyDescent="0.3">
      <c r="A1272" s="3" t="s">
        <v>49</v>
      </c>
      <c r="B1272" s="3">
        <v>1</v>
      </c>
      <c r="C1272" s="3">
        <v>9</v>
      </c>
      <c r="D1272" s="3">
        <v>62</v>
      </c>
      <c r="E1272" s="3">
        <v>0</v>
      </c>
      <c r="F1272" s="3">
        <v>0</v>
      </c>
      <c r="G1272" s="3">
        <v>4</v>
      </c>
      <c r="H1272" s="3">
        <v>4</v>
      </c>
      <c r="I1272" s="3">
        <v>0</v>
      </c>
      <c r="J1272" s="3">
        <v>15</v>
      </c>
      <c r="K1272" s="3">
        <v>2</v>
      </c>
      <c r="L1272" s="3">
        <v>1</v>
      </c>
      <c r="M1272" s="3">
        <v>2</v>
      </c>
      <c r="N1272" s="3">
        <v>28</v>
      </c>
      <c r="O1272" s="3">
        <v>34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1</v>
      </c>
      <c r="AG1272" s="3">
        <v>1</v>
      </c>
      <c r="AH1272" s="3">
        <v>0</v>
      </c>
      <c r="AI1272" s="3">
        <v>0</v>
      </c>
      <c r="AJ1272" s="3">
        <v>2</v>
      </c>
      <c r="AK1272" s="3">
        <v>0.6</v>
      </c>
      <c r="AL1272" s="3">
        <v>0</v>
      </c>
      <c r="AM1272" s="3">
        <v>0</v>
      </c>
      <c r="AN1272" s="3">
        <v>0</v>
      </c>
      <c r="AO1272" s="3">
        <v>1</v>
      </c>
      <c r="AP1272" s="3">
        <v>0</v>
      </c>
      <c r="AQ1272" s="3">
        <v>2</v>
      </c>
      <c r="AR1272" s="3">
        <v>2</v>
      </c>
      <c r="AS1272" s="3">
        <v>0</v>
      </c>
      <c r="AT1272" s="3">
        <v>0</v>
      </c>
    </row>
    <row r="1273" spans="1:46" x14ac:dyDescent="0.3">
      <c r="A1273" s="3" t="s">
        <v>49</v>
      </c>
      <c r="B1273" s="3">
        <v>1</v>
      </c>
      <c r="C1273" s="3">
        <v>9</v>
      </c>
      <c r="D1273" s="3">
        <v>63</v>
      </c>
      <c r="E1273" s="3">
        <v>0</v>
      </c>
      <c r="F1273" s="3">
        <v>0</v>
      </c>
      <c r="G1273" s="3">
        <v>4</v>
      </c>
      <c r="H1273" s="3">
        <v>4</v>
      </c>
      <c r="I1273" s="3">
        <v>0</v>
      </c>
      <c r="J1273" s="3">
        <v>30</v>
      </c>
      <c r="K1273" s="3">
        <v>2</v>
      </c>
      <c r="L1273" s="3">
        <v>2</v>
      </c>
      <c r="M1273" s="3">
        <v>1</v>
      </c>
      <c r="N1273" s="3">
        <v>29</v>
      </c>
      <c r="O1273" s="3">
        <v>34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1</v>
      </c>
      <c r="X1273" s="3">
        <v>0</v>
      </c>
      <c r="Y1273" s="3">
        <v>1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1</v>
      </c>
      <c r="AG1273" s="3">
        <v>1</v>
      </c>
      <c r="AH1273" s="3">
        <v>1</v>
      </c>
      <c r="AI1273" s="3">
        <v>0</v>
      </c>
      <c r="AJ1273" s="3">
        <v>2</v>
      </c>
      <c r="AK1273" s="3">
        <v>1.2</v>
      </c>
      <c r="AL1273" s="3">
        <v>0</v>
      </c>
      <c r="AM1273" s="3">
        <v>0</v>
      </c>
      <c r="AN1273" s="3">
        <v>0</v>
      </c>
      <c r="AO1273" s="3">
        <v>1</v>
      </c>
      <c r="AP1273" s="3">
        <v>1</v>
      </c>
      <c r="AQ1273" s="3">
        <v>3</v>
      </c>
      <c r="AR1273" s="3">
        <v>3</v>
      </c>
      <c r="AS1273" s="3">
        <v>0</v>
      </c>
      <c r="AT1273" s="3">
        <v>0</v>
      </c>
    </row>
    <row r="1274" spans="1:46" x14ac:dyDescent="0.3">
      <c r="A1274" s="3" t="s">
        <v>49</v>
      </c>
      <c r="B1274" s="3">
        <v>1</v>
      </c>
      <c r="C1274" s="3">
        <v>9</v>
      </c>
      <c r="D1274" s="3">
        <v>64</v>
      </c>
      <c r="E1274" s="3">
        <v>0</v>
      </c>
      <c r="F1274" s="3">
        <v>0</v>
      </c>
      <c r="G1274" s="3">
        <v>4</v>
      </c>
      <c r="H1274" s="3">
        <v>4</v>
      </c>
      <c r="I1274" s="3">
        <v>15</v>
      </c>
      <c r="J1274" s="3">
        <v>30</v>
      </c>
      <c r="K1274" s="3">
        <v>2</v>
      </c>
      <c r="L1274" s="3">
        <v>1</v>
      </c>
      <c r="M1274" s="3">
        <v>1</v>
      </c>
      <c r="N1274" s="3">
        <v>30</v>
      </c>
      <c r="O1274" s="3">
        <v>34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1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1</v>
      </c>
      <c r="AG1274" s="3">
        <v>0</v>
      </c>
      <c r="AH1274" s="3">
        <v>2</v>
      </c>
      <c r="AI1274" s="3">
        <v>0</v>
      </c>
      <c r="AJ1274" s="3">
        <v>1</v>
      </c>
      <c r="AK1274" s="3">
        <v>0.6</v>
      </c>
      <c r="AL1274" s="3">
        <v>0</v>
      </c>
      <c r="AM1274" s="3">
        <v>0</v>
      </c>
      <c r="AN1274" s="3">
        <v>0</v>
      </c>
      <c r="AO1274" s="3">
        <v>0</v>
      </c>
      <c r="AP1274" s="3">
        <v>1</v>
      </c>
      <c r="AQ1274" s="3">
        <v>3</v>
      </c>
      <c r="AR1274" s="3">
        <v>2</v>
      </c>
      <c r="AS1274" s="3">
        <v>0</v>
      </c>
      <c r="AT1274" s="3">
        <v>0</v>
      </c>
    </row>
    <row r="1275" spans="1:46" x14ac:dyDescent="0.3">
      <c r="A1275" s="3" t="s">
        <v>49</v>
      </c>
      <c r="B1275" s="3">
        <v>1</v>
      </c>
      <c r="C1275" s="3">
        <v>9</v>
      </c>
      <c r="D1275" s="3">
        <v>65</v>
      </c>
      <c r="E1275" s="3">
        <v>0</v>
      </c>
      <c r="F1275" s="3">
        <v>0</v>
      </c>
      <c r="G1275" s="3">
        <v>4</v>
      </c>
      <c r="H1275" s="3">
        <v>4</v>
      </c>
      <c r="I1275" s="3">
        <v>30</v>
      </c>
      <c r="J1275" s="3">
        <v>30</v>
      </c>
      <c r="K1275" s="3">
        <v>2</v>
      </c>
      <c r="L1275" s="3">
        <v>1</v>
      </c>
      <c r="M1275" s="3">
        <v>2</v>
      </c>
      <c r="N1275" s="3">
        <v>30</v>
      </c>
      <c r="O1275" s="3">
        <v>35</v>
      </c>
      <c r="P1275" s="3">
        <v>0</v>
      </c>
      <c r="Q1275" s="3">
        <v>0</v>
      </c>
      <c r="R1275" s="3">
        <v>0</v>
      </c>
      <c r="S1275" s="3">
        <v>1</v>
      </c>
      <c r="T1275" s="3">
        <v>0</v>
      </c>
      <c r="U1275" s="3">
        <v>1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1</v>
      </c>
      <c r="AG1275" s="3">
        <v>1</v>
      </c>
      <c r="AH1275" s="3">
        <v>2</v>
      </c>
      <c r="AI1275" s="3">
        <v>0</v>
      </c>
      <c r="AJ1275" s="3">
        <v>1</v>
      </c>
      <c r="AK1275" s="3">
        <v>0</v>
      </c>
      <c r="AL1275" s="3">
        <v>0</v>
      </c>
      <c r="AM1275" s="3">
        <v>0</v>
      </c>
      <c r="AN1275" s="3">
        <v>0</v>
      </c>
      <c r="AO1275" s="3">
        <v>1</v>
      </c>
      <c r="AP1275" s="3">
        <v>1</v>
      </c>
      <c r="AQ1275" s="3">
        <v>3</v>
      </c>
      <c r="AR1275" s="3">
        <v>2</v>
      </c>
      <c r="AS1275" s="3">
        <v>0</v>
      </c>
      <c r="AT1275" s="3">
        <v>0</v>
      </c>
    </row>
    <row r="1276" spans="1:46" x14ac:dyDescent="0.3">
      <c r="A1276" s="3" t="s">
        <v>49</v>
      </c>
      <c r="B1276" s="3">
        <v>1</v>
      </c>
      <c r="C1276" s="3">
        <v>9</v>
      </c>
      <c r="D1276" s="3">
        <v>66</v>
      </c>
      <c r="E1276" s="3">
        <v>0</v>
      </c>
      <c r="F1276" s="3">
        <v>0</v>
      </c>
      <c r="G1276" s="3">
        <v>4</v>
      </c>
      <c r="H1276" s="3">
        <v>4</v>
      </c>
      <c r="I1276" s="3">
        <v>30</v>
      </c>
      <c r="J1276" s="3">
        <v>40</v>
      </c>
      <c r="K1276" s="3">
        <v>2</v>
      </c>
      <c r="L1276" s="3">
        <v>1</v>
      </c>
      <c r="M1276" s="3">
        <v>1</v>
      </c>
      <c r="N1276" s="3">
        <v>31</v>
      </c>
      <c r="O1276" s="3">
        <v>35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1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1</v>
      </c>
      <c r="AG1276" s="3">
        <v>1</v>
      </c>
      <c r="AH1276" s="3">
        <v>2</v>
      </c>
      <c r="AI1276" s="3">
        <v>0</v>
      </c>
      <c r="AJ1276" s="3">
        <v>1</v>
      </c>
      <c r="AK1276" s="3">
        <v>0.6</v>
      </c>
      <c r="AL1276" s="3">
        <v>0</v>
      </c>
      <c r="AM1276" s="3">
        <v>0</v>
      </c>
      <c r="AN1276" s="3">
        <v>0</v>
      </c>
      <c r="AO1276" s="3">
        <v>1</v>
      </c>
      <c r="AP1276" s="3">
        <v>0</v>
      </c>
      <c r="AQ1276" s="3">
        <v>3</v>
      </c>
      <c r="AR1276" s="3">
        <v>2</v>
      </c>
      <c r="AS1276" s="3">
        <v>0</v>
      </c>
      <c r="AT1276" s="3">
        <v>0</v>
      </c>
    </row>
    <row r="1277" spans="1:46" x14ac:dyDescent="0.3">
      <c r="A1277" s="3" t="s">
        <v>49</v>
      </c>
      <c r="B1277" s="3">
        <v>1</v>
      </c>
      <c r="C1277" s="3">
        <v>9</v>
      </c>
      <c r="D1277" s="3">
        <v>67</v>
      </c>
      <c r="E1277" s="3">
        <v>0</v>
      </c>
      <c r="F1277" s="3">
        <v>0</v>
      </c>
      <c r="G1277" s="3">
        <v>4</v>
      </c>
      <c r="H1277" s="3">
        <v>4</v>
      </c>
      <c r="I1277" s="3">
        <v>40</v>
      </c>
      <c r="J1277" s="3">
        <v>40</v>
      </c>
      <c r="K1277" s="3">
        <v>2</v>
      </c>
      <c r="L1277" s="3">
        <v>1</v>
      </c>
      <c r="M1277" s="3">
        <v>2</v>
      </c>
      <c r="N1277" s="3">
        <v>31</v>
      </c>
      <c r="O1277" s="3">
        <v>36</v>
      </c>
      <c r="P1277" s="3">
        <v>0</v>
      </c>
      <c r="Q1277" s="3">
        <v>0</v>
      </c>
      <c r="R1277" s="3">
        <v>0</v>
      </c>
      <c r="S1277" s="3">
        <v>1</v>
      </c>
      <c r="T1277" s="3">
        <v>0</v>
      </c>
      <c r="U1277" s="3">
        <v>1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1</v>
      </c>
      <c r="AG1277" s="3">
        <v>2</v>
      </c>
      <c r="AH1277" s="3">
        <v>1</v>
      </c>
      <c r="AI1277" s="3">
        <v>0</v>
      </c>
      <c r="AJ1277" s="3">
        <v>2</v>
      </c>
      <c r="AK1277" s="3">
        <v>0</v>
      </c>
      <c r="AL1277" s="3">
        <v>1</v>
      </c>
      <c r="AM1277" s="3">
        <v>0</v>
      </c>
      <c r="AN1277" s="3">
        <v>0</v>
      </c>
      <c r="AO1277" s="3">
        <v>2</v>
      </c>
      <c r="AP1277" s="3">
        <v>0</v>
      </c>
      <c r="AQ1277" s="3">
        <v>3</v>
      </c>
      <c r="AR1277" s="3">
        <v>3</v>
      </c>
      <c r="AS1277" s="3">
        <v>0</v>
      </c>
      <c r="AT1277" s="3">
        <v>0</v>
      </c>
    </row>
    <row r="1278" spans="1:46" x14ac:dyDescent="0.3">
      <c r="A1278" s="3" t="s">
        <v>49</v>
      </c>
      <c r="B1278" s="3">
        <v>1</v>
      </c>
      <c r="C1278" s="3">
        <v>9</v>
      </c>
      <c r="D1278" s="3">
        <v>68</v>
      </c>
      <c r="E1278" s="3">
        <v>0</v>
      </c>
      <c r="F1278" s="3">
        <v>0</v>
      </c>
      <c r="G1278" s="3">
        <v>4</v>
      </c>
      <c r="H1278" s="3">
        <v>4</v>
      </c>
      <c r="I1278" s="3">
        <v>40</v>
      </c>
      <c r="J1278" s="3" t="s">
        <v>46</v>
      </c>
      <c r="K1278" s="3">
        <v>2</v>
      </c>
      <c r="L1278" s="3">
        <v>2</v>
      </c>
      <c r="M1278" s="3">
        <v>1</v>
      </c>
      <c r="N1278" s="3">
        <v>32</v>
      </c>
      <c r="O1278" s="3">
        <v>36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1</v>
      </c>
      <c r="X1278" s="3">
        <v>0</v>
      </c>
      <c r="Y1278" s="3">
        <v>1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  <c r="AF1278" s="3">
        <v>1</v>
      </c>
      <c r="AG1278" s="3">
        <v>1</v>
      </c>
      <c r="AH1278" s="3">
        <v>2</v>
      </c>
      <c r="AI1278" s="3">
        <v>0</v>
      </c>
      <c r="AJ1278" s="3">
        <v>1</v>
      </c>
      <c r="AK1278" s="3">
        <v>0.6</v>
      </c>
      <c r="AL1278" s="3">
        <v>1</v>
      </c>
      <c r="AM1278" s="3">
        <v>0</v>
      </c>
      <c r="AN1278" s="3">
        <v>0</v>
      </c>
      <c r="AO1278" s="3">
        <v>1</v>
      </c>
      <c r="AP1278" s="3">
        <v>1</v>
      </c>
      <c r="AQ1278" s="3">
        <v>3</v>
      </c>
      <c r="AR1278" s="3">
        <v>3</v>
      </c>
      <c r="AS1278" s="3">
        <v>0</v>
      </c>
      <c r="AT1278" s="3">
        <v>0</v>
      </c>
    </row>
    <row r="1279" spans="1:46" x14ac:dyDescent="0.3">
      <c r="A1279" s="3" t="s">
        <v>49</v>
      </c>
      <c r="B1279" s="3">
        <v>1</v>
      </c>
      <c r="C1279" s="3">
        <v>9</v>
      </c>
      <c r="D1279" s="3">
        <v>69</v>
      </c>
      <c r="E1279" s="3">
        <v>0</v>
      </c>
      <c r="F1279" s="3">
        <v>0</v>
      </c>
      <c r="G1279" s="3">
        <v>4</v>
      </c>
      <c r="H1279" s="3">
        <v>4</v>
      </c>
      <c r="I1279" s="3">
        <v>40</v>
      </c>
      <c r="J1279" s="3">
        <v>40</v>
      </c>
      <c r="K1279" s="3">
        <v>2</v>
      </c>
      <c r="L1279" s="3">
        <v>2</v>
      </c>
      <c r="M1279" s="3">
        <v>2</v>
      </c>
      <c r="N1279" s="3">
        <v>32</v>
      </c>
      <c r="O1279" s="3">
        <v>37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1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1</v>
      </c>
      <c r="AB1279" s="3">
        <v>0</v>
      </c>
      <c r="AC1279" s="3">
        <v>0</v>
      </c>
      <c r="AD1279" s="3">
        <v>0</v>
      </c>
      <c r="AE1279" s="3">
        <v>0</v>
      </c>
      <c r="AF1279" s="3">
        <v>1</v>
      </c>
      <c r="AG1279" s="3">
        <v>2</v>
      </c>
      <c r="AH1279" s="3">
        <v>1</v>
      </c>
      <c r="AI1279" s="3">
        <v>1</v>
      </c>
      <c r="AJ1279" s="3">
        <v>2</v>
      </c>
      <c r="AK1279" s="3">
        <v>0</v>
      </c>
      <c r="AL1279" s="3">
        <v>2</v>
      </c>
      <c r="AM1279" s="3">
        <v>0</v>
      </c>
      <c r="AN1279" s="3">
        <v>0</v>
      </c>
      <c r="AO1279" s="3">
        <v>1</v>
      </c>
      <c r="AP1279" s="3">
        <v>1</v>
      </c>
      <c r="AQ1279" s="3">
        <v>3</v>
      </c>
      <c r="AR1279" s="3">
        <v>3</v>
      </c>
      <c r="AS1279" s="3">
        <v>0</v>
      </c>
      <c r="AT1279" s="3">
        <v>0</v>
      </c>
    </row>
    <row r="1280" spans="1:46" x14ac:dyDescent="0.3">
      <c r="A1280" s="3" t="s">
        <v>49</v>
      </c>
      <c r="B1280" s="3">
        <v>1</v>
      </c>
      <c r="C1280" s="3">
        <v>9</v>
      </c>
      <c r="D1280" s="3">
        <v>70</v>
      </c>
      <c r="E1280" s="3">
        <v>0</v>
      </c>
      <c r="F1280" s="3">
        <v>0</v>
      </c>
      <c r="G1280" s="3">
        <v>4</v>
      </c>
      <c r="H1280" s="3">
        <v>4</v>
      </c>
      <c r="I1280" s="3">
        <v>40</v>
      </c>
      <c r="J1280" s="3" t="s">
        <v>46</v>
      </c>
      <c r="K1280" s="3">
        <v>2</v>
      </c>
      <c r="L1280" s="3">
        <v>1</v>
      </c>
      <c r="M1280" s="3">
        <v>2</v>
      </c>
      <c r="N1280" s="3">
        <v>32</v>
      </c>
      <c r="O1280" s="3">
        <v>38</v>
      </c>
      <c r="P1280" s="3">
        <v>2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1</v>
      </c>
      <c r="AG1280" s="3">
        <v>1</v>
      </c>
      <c r="AH1280" s="3">
        <v>1</v>
      </c>
      <c r="AI1280" s="3">
        <v>1</v>
      </c>
      <c r="AJ1280" s="3">
        <v>2</v>
      </c>
      <c r="AK1280" s="3">
        <v>0.6</v>
      </c>
      <c r="AL1280" s="3">
        <v>2</v>
      </c>
      <c r="AM1280" s="3">
        <v>0</v>
      </c>
      <c r="AN1280" s="3">
        <v>0</v>
      </c>
      <c r="AO1280" s="3">
        <v>0</v>
      </c>
      <c r="AP1280" s="3">
        <v>1</v>
      </c>
      <c r="AQ1280" s="3">
        <v>3</v>
      </c>
      <c r="AR1280" s="3">
        <v>2</v>
      </c>
      <c r="AS1280" s="3">
        <v>0</v>
      </c>
      <c r="AT1280" s="3">
        <v>0</v>
      </c>
    </row>
    <row r="1281" spans="1:46" x14ac:dyDescent="0.3">
      <c r="A1281" s="3" t="s">
        <v>49</v>
      </c>
      <c r="B1281" s="3">
        <v>1</v>
      </c>
      <c r="C1281" s="3">
        <v>10</v>
      </c>
      <c r="D1281" s="3">
        <v>71</v>
      </c>
      <c r="E1281" s="3">
        <v>0</v>
      </c>
      <c r="F1281" s="3">
        <v>0</v>
      </c>
      <c r="G1281" s="3">
        <v>4</v>
      </c>
      <c r="H1281" s="3">
        <v>5</v>
      </c>
      <c r="I1281" s="3">
        <v>0</v>
      </c>
      <c r="J1281" s="3">
        <v>0</v>
      </c>
      <c r="K1281" s="3">
        <v>1</v>
      </c>
      <c r="L1281" s="3">
        <v>2</v>
      </c>
      <c r="M1281" s="3">
        <v>1</v>
      </c>
      <c r="N1281" s="3">
        <v>33</v>
      </c>
      <c r="O1281" s="3">
        <v>38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1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1</v>
      </c>
      <c r="AH1281" s="3">
        <v>1</v>
      </c>
      <c r="AI1281" s="3">
        <v>1</v>
      </c>
      <c r="AJ1281" s="3">
        <v>2</v>
      </c>
      <c r="AK1281" s="3">
        <v>0.3</v>
      </c>
      <c r="AL1281" s="3">
        <v>2</v>
      </c>
      <c r="AM1281" s="3">
        <v>0</v>
      </c>
      <c r="AN1281" s="3">
        <v>0</v>
      </c>
      <c r="AO1281" s="3">
        <v>0</v>
      </c>
      <c r="AP1281" s="3">
        <v>0</v>
      </c>
      <c r="AQ1281" s="3">
        <v>2</v>
      </c>
      <c r="AR1281" s="3">
        <v>2</v>
      </c>
      <c r="AS1281" s="3">
        <v>0</v>
      </c>
      <c r="AT1281" s="3">
        <v>0</v>
      </c>
    </row>
    <row r="1282" spans="1:46" x14ac:dyDescent="0.3">
      <c r="A1282" s="3" t="s">
        <v>49</v>
      </c>
      <c r="B1282" s="3">
        <v>1</v>
      </c>
      <c r="C1282" s="3">
        <v>10</v>
      </c>
      <c r="D1282" s="3">
        <v>72</v>
      </c>
      <c r="E1282" s="3">
        <v>0</v>
      </c>
      <c r="F1282" s="3">
        <v>0</v>
      </c>
      <c r="G1282" s="3">
        <v>4</v>
      </c>
      <c r="H1282" s="3">
        <v>5</v>
      </c>
      <c r="I1282" s="3">
        <v>15</v>
      </c>
      <c r="J1282" s="3">
        <v>0</v>
      </c>
      <c r="K1282" s="3">
        <v>1</v>
      </c>
      <c r="L1282" s="3">
        <v>1</v>
      </c>
      <c r="M1282" s="3">
        <v>1</v>
      </c>
      <c r="N1282" s="3">
        <v>34</v>
      </c>
      <c r="O1282" s="3">
        <v>38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1</v>
      </c>
      <c r="AI1282" s="3">
        <v>0</v>
      </c>
      <c r="AJ1282" s="3">
        <v>1</v>
      </c>
      <c r="AK1282" s="3">
        <v>-0.3</v>
      </c>
      <c r="AL1282" s="3">
        <v>1</v>
      </c>
      <c r="AM1282" s="3">
        <v>0</v>
      </c>
      <c r="AN1282" s="3">
        <v>0</v>
      </c>
      <c r="AO1282" s="3">
        <v>0</v>
      </c>
      <c r="AP1282" s="3">
        <v>0</v>
      </c>
      <c r="AQ1282" s="3">
        <v>1</v>
      </c>
      <c r="AR1282" s="3">
        <v>1</v>
      </c>
      <c r="AS1282" s="3">
        <v>-1</v>
      </c>
      <c r="AT1282" s="3">
        <v>-1</v>
      </c>
    </row>
    <row r="1283" spans="1:46" x14ac:dyDescent="0.3">
      <c r="A1283" s="3" t="s">
        <v>49</v>
      </c>
      <c r="B1283" s="3">
        <v>1</v>
      </c>
      <c r="C1283" s="3">
        <v>10</v>
      </c>
      <c r="D1283" s="3">
        <v>73</v>
      </c>
      <c r="E1283" s="3">
        <v>0</v>
      </c>
      <c r="F1283" s="3">
        <v>0</v>
      </c>
      <c r="G1283" s="3">
        <v>4</v>
      </c>
      <c r="H1283" s="3">
        <v>5</v>
      </c>
      <c r="I1283" s="3">
        <v>30</v>
      </c>
      <c r="J1283" s="3">
        <v>0</v>
      </c>
      <c r="K1283" s="3">
        <v>1</v>
      </c>
      <c r="L1283" s="3">
        <v>1</v>
      </c>
      <c r="M1283" s="3">
        <v>1</v>
      </c>
      <c r="N1283" s="3">
        <v>35</v>
      </c>
      <c r="O1283" s="3">
        <v>38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1</v>
      </c>
      <c r="AI1283" s="3">
        <v>0</v>
      </c>
      <c r="AJ1283" s="3">
        <v>0</v>
      </c>
      <c r="AK1283" s="3">
        <v>-0.9</v>
      </c>
      <c r="AL1283" s="3">
        <v>0</v>
      </c>
      <c r="AM1283" s="3">
        <v>0</v>
      </c>
      <c r="AN1283" s="3">
        <v>0</v>
      </c>
      <c r="AO1283" s="3">
        <v>0</v>
      </c>
      <c r="AP1283" s="3">
        <v>0</v>
      </c>
      <c r="AQ1283" s="3">
        <v>0</v>
      </c>
      <c r="AR1283" s="3">
        <v>1</v>
      </c>
      <c r="AS1283" s="3">
        <v>-1</v>
      </c>
      <c r="AT1283" s="3">
        <v>0</v>
      </c>
    </row>
    <row r="1284" spans="1:46" x14ac:dyDescent="0.3">
      <c r="A1284" s="3" t="s">
        <v>49</v>
      </c>
      <c r="B1284" s="3">
        <v>1</v>
      </c>
      <c r="C1284" s="3">
        <v>10</v>
      </c>
      <c r="D1284" s="3">
        <v>74</v>
      </c>
      <c r="E1284" s="3">
        <v>0</v>
      </c>
      <c r="F1284" s="3">
        <v>0</v>
      </c>
      <c r="G1284" s="3">
        <v>4</v>
      </c>
      <c r="H1284" s="3">
        <v>5</v>
      </c>
      <c r="I1284" s="3">
        <v>40</v>
      </c>
      <c r="J1284" s="3">
        <v>0</v>
      </c>
      <c r="K1284" s="3">
        <v>1</v>
      </c>
      <c r="L1284" s="3">
        <v>1</v>
      </c>
      <c r="M1284" s="3">
        <v>1</v>
      </c>
      <c r="N1284" s="3">
        <v>36</v>
      </c>
      <c r="O1284" s="3">
        <v>38</v>
      </c>
      <c r="P1284" s="3">
        <v>1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1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1</v>
      </c>
      <c r="AI1284" s="3">
        <v>0</v>
      </c>
      <c r="AJ1284" s="3">
        <v>0</v>
      </c>
      <c r="AK1284" s="3">
        <v>-1.5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v>2</v>
      </c>
      <c r="AS1284" s="3">
        <v>0</v>
      </c>
      <c r="AT1284" s="3">
        <v>1</v>
      </c>
    </row>
    <row r="1285" spans="1:46" x14ac:dyDescent="0.3">
      <c r="A1285" s="3" t="s">
        <v>49</v>
      </c>
      <c r="B1285" s="3">
        <v>1</v>
      </c>
      <c r="C1285" s="3">
        <v>11</v>
      </c>
      <c r="D1285" s="3">
        <v>75</v>
      </c>
      <c r="E1285" s="3">
        <v>0</v>
      </c>
      <c r="F1285" s="3">
        <v>0</v>
      </c>
      <c r="G1285" s="3">
        <v>5</v>
      </c>
      <c r="H1285" s="3">
        <v>5</v>
      </c>
      <c r="I1285" s="3">
        <v>0</v>
      </c>
      <c r="J1285" s="3">
        <v>0</v>
      </c>
      <c r="K1285" s="3">
        <v>2</v>
      </c>
      <c r="L1285" s="3">
        <v>2</v>
      </c>
      <c r="M1285" s="3">
        <v>2</v>
      </c>
      <c r="N1285" s="3">
        <v>36</v>
      </c>
      <c r="O1285" s="3">
        <v>39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1</v>
      </c>
      <c r="AG1285" s="3">
        <v>0</v>
      </c>
      <c r="AH1285" s="3">
        <v>1</v>
      </c>
      <c r="AI1285" s="3">
        <v>0</v>
      </c>
      <c r="AJ1285" s="3">
        <v>1</v>
      </c>
      <c r="AK1285" s="3">
        <v>0</v>
      </c>
      <c r="AL1285" s="3">
        <v>0</v>
      </c>
      <c r="AM1285" s="3">
        <v>1</v>
      </c>
      <c r="AN1285" s="3">
        <v>0</v>
      </c>
      <c r="AO1285" s="3">
        <v>0</v>
      </c>
      <c r="AP1285" s="3">
        <v>0</v>
      </c>
      <c r="AQ1285" s="3">
        <v>1</v>
      </c>
      <c r="AR1285" s="3">
        <v>2</v>
      </c>
      <c r="AS1285" s="3">
        <v>0</v>
      </c>
      <c r="AT1285" s="3">
        <v>0</v>
      </c>
    </row>
    <row r="1286" spans="1:46" x14ac:dyDescent="0.3">
      <c r="A1286" s="3" t="s">
        <v>49</v>
      </c>
      <c r="B1286" s="3">
        <v>1</v>
      </c>
      <c r="C1286" s="3">
        <v>11</v>
      </c>
      <c r="D1286" s="3">
        <v>76</v>
      </c>
      <c r="E1286" s="3">
        <v>0</v>
      </c>
      <c r="F1286" s="3">
        <v>0</v>
      </c>
      <c r="G1286" s="3">
        <v>5</v>
      </c>
      <c r="H1286" s="3">
        <v>5</v>
      </c>
      <c r="I1286" s="3">
        <v>0</v>
      </c>
      <c r="J1286" s="3">
        <v>15</v>
      </c>
      <c r="K1286" s="3">
        <v>2</v>
      </c>
      <c r="L1286" s="3">
        <v>1</v>
      </c>
      <c r="M1286" s="3">
        <v>2</v>
      </c>
      <c r="N1286" s="3">
        <v>36</v>
      </c>
      <c r="O1286" s="3">
        <v>40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1</v>
      </c>
      <c r="AG1286" s="3">
        <v>0</v>
      </c>
      <c r="AH1286" s="3">
        <v>1</v>
      </c>
      <c r="AI1286" s="3">
        <v>0</v>
      </c>
      <c r="AJ1286" s="3">
        <v>2</v>
      </c>
      <c r="AK1286" s="3">
        <v>0.6</v>
      </c>
      <c r="AL1286" s="3">
        <v>0</v>
      </c>
      <c r="AM1286" s="3">
        <v>2</v>
      </c>
      <c r="AN1286" s="3">
        <v>0</v>
      </c>
      <c r="AO1286" s="3">
        <v>0</v>
      </c>
      <c r="AP1286" s="3">
        <v>0</v>
      </c>
      <c r="AQ1286" s="3">
        <v>2</v>
      </c>
      <c r="AR1286" s="3">
        <v>3</v>
      </c>
      <c r="AS1286" s="3">
        <v>0</v>
      </c>
      <c r="AT1286" s="3">
        <v>0</v>
      </c>
    </row>
    <row r="1287" spans="1:46" x14ac:dyDescent="0.3">
      <c r="A1287" s="3" t="s">
        <v>49</v>
      </c>
      <c r="B1287" s="3">
        <v>1</v>
      </c>
      <c r="C1287" s="3">
        <v>11</v>
      </c>
      <c r="D1287" s="3">
        <v>77</v>
      </c>
      <c r="E1287" s="3">
        <v>0</v>
      </c>
      <c r="F1287" s="3">
        <v>0</v>
      </c>
      <c r="G1287" s="3">
        <v>5</v>
      </c>
      <c r="H1287" s="3">
        <v>5</v>
      </c>
      <c r="I1287" s="3">
        <v>0</v>
      </c>
      <c r="J1287" s="3">
        <v>30</v>
      </c>
      <c r="K1287" s="3">
        <v>2</v>
      </c>
      <c r="L1287" s="3">
        <v>2</v>
      </c>
      <c r="M1287" s="3">
        <v>1</v>
      </c>
      <c r="N1287" s="3">
        <v>37</v>
      </c>
      <c r="O1287" s="3">
        <v>40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1</v>
      </c>
      <c r="AG1287" s="3">
        <v>0</v>
      </c>
      <c r="AH1287" s="3">
        <v>0</v>
      </c>
      <c r="AI1287" s="3">
        <v>0</v>
      </c>
      <c r="AJ1287" s="3">
        <v>2</v>
      </c>
      <c r="AK1287" s="3">
        <v>1.2</v>
      </c>
      <c r="AL1287" s="3">
        <v>0</v>
      </c>
      <c r="AM1287" s="3">
        <v>2</v>
      </c>
      <c r="AN1287" s="3">
        <v>0</v>
      </c>
      <c r="AO1287" s="3">
        <v>0</v>
      </c>
      <c r="AP1287" s="3">
        <v>0</v>
      </c>
      <c r="AQ1287" s="3">
        <v>3</v>
      </c>
      <c r="AR1287" s="3">
        <v>4</v>
      </c>
      <c r="AS1287" s="3">
        <v>1</v>
      </c>
      <c r="AT1287" s="3">
        <v>1</v>
      </c>
    </row>
    <row r="1288" spans="1:46" x14ac:dyDescent="0.3">
      <c r="A1288" s="3" t="s">
        <v>49</v>
      </c>
      <c r="B1288" s="3">
        <v>1</v>
      </c>
      <c r="C1288" s="3">
        <v>11</v>
      </c>
      <c r="D1288" s="3">
        <v>78</v>
      </c>
      <c r="E1288" s="3">
        <v>0</v>
      </c>
      <c r="F1288" s="3">
        <v>0</v>
      </c>
      <c r="G1288" s="3">
        <v>5</v>
      </c>
      <c r="H1288" s="3">
        <v>5</v>
      </c>
      <c r="I1288" s="3">
        <v>15</v>
      </c>
      <c r="J1288" s="3">
        <v>30</v>
      </c>
      <c r="K1288" s="3">
        <v>2</v>
      </c>
      <c r="L1288" s="3">
        <v>1</v>
      </c>
      <c r="M1288" s="3">
        <v>2</v>
      </c>
      <c r="N1288" s="3">
        <v>37</v>
      </c>
      <c r="O1288" s="3">
        <v>41</v>
      </c>
      <c r="P1288" s="3">
        <v>0</v>
      </c>
      <c r="Q1288" s="3">
        <v>0</v>
      </c>
      <c r="R1288" s="3">
        <v>0</v>
      </c>
      <c r="S1288" s="3">
        <v>1</v>
      </c>
      <c r="T1288" s="3">
        <v>0</v>
      </c>
      <c r="U1288" s="3">
        <v>1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1</v>
      </c>
      <c r="AG1288" s="3">
        <v>1</v>
      </c>
      <c r="AH1288" s="3">
        <v>0</v>
      </c>
      <c r="AI1288" s="3">
        <v>0</v>
      </c>
      <c r="AJ1288" s="3">
        <v>2</v>
      </c>
      <c r="AK1288" s="3">
        <v>0.6</v>
      </c>
      <c r="AL1288" s="3">
        <v>0</v>
      </c>
      <c r="AM1288" s="3">
        <v>2</v>
      </c>
      <c r="AN1288" s="3">
        <v>0</v>
      </c>
      <c r="AO1288" s="3">
        <v>1</v>
      </c>
      <c r="AP1288" s="3">
        <v>0</v>
      </c>
      <c r="AQ1288" s="3">
        <v>3</v>
      </c>
      <c r="AR1288" s="3">
        <v>3</v>
      </c>
      <c r="AS1288" s="3">
        <v>0</v>
      </c>
      <c r="AT1288" s="3">
        <v>-1</v>
      </c>
    </row>
    <row r="1289" spans="1:46" x14ac:dyDescent="0.3">
      <c r="A1289" s="3" t="s">
        <v>49</v>
      </c>
      <c r="B1289" s="3">
        <v>1</v>
      </c>
      <c r="C1289" s="3">
        <v>11</v>
      </c>
      <c r="D1289" s="3">
        <v>79</v>
      </c>
      <c r="E1289" s="3">
        <v>0</v>
      </c>
      <c r="F1289" s="3">
        <v>0</v>
      </c>
      <c r="G1289" s="3">
        <v>5</v>
      </c>
      <c r="H1289" s="3">
        <v>5</v>
      </c>
      <c r="I1289" s="3">
        <v>15</v>
      </c>
      <c r="J1289" s="3">
        <v>40</v>
      </c>
      <c r="K1289" s="3">
        <v>2</v>
      </c>
      <c r="L1289" s="3">
        <v>2</v>
      </c>
      <c r="M1289" s="3">
        <v>2</v>
      </c>
      <c r="N1289" s="3">
        <v>37</v>
      </c>
      <c r="O1289" s="3">
        <v>42</v>
      </c>
      <c r="P1289" s="3">
        <v>2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1</v>
      </c>
      <c r="AG1289" s="3">
        <v>1</v>
      </c>
      <c r="AH1289" s="3">
        <v>0</v>
      </c>
      <c r="AI1289" s="3">
        <v>0</v>
      </c>
      <c r="AJ1289" s="3">
        <v>2</v>
      </c>
      <c r="AK1289" s="3">
        <v>1.2</v>
      </c>
      <c r="AL1289" s="3">
        <v>1</v>
      </c>
      <c r="AM1289" s="3">
        <v>2</v>
      </c>
      <c r="AN1289" s="3">
        <v>0</v>
      </c>
      <c r="AO1289" s="3">
        <v>1</v>
      </c>
      <c r="AP1289" s="3">
        <v>0</v>
      </c>
      <c r="AQ1289" s="3">
        <v>3</v>
      </c>
      <c r="AR1289" s="3">
        <v>3</v>
      </c>
      <c r="AS1289" s="3">
        <v>0</v>
      </c>
      <c r="AT1289" s="3">
        <v>0</v>
      </c>
    </row>
    <row r="1290" spans="1:46" x14ac:dyDescent="0.3">
      <c r="A1290" s="3" t="s">
        <v>49</v>
      </c>
      <c r="B1290" s="3">
        <v>1</v>
      </c>
      <c r="C1290" s="3">
        <v>12</v>
      </c>
      <c r="D1290" s="3">
        <v>80</v>
      </c>
      <c r="E1290" s="3">
        <v>0</v>
      </c>
      <c r="F1290" s="3">
        <v>0</v>
      </c>
      <c r="G1290" s="3">
        <v>5</v>
      </c>
      <c r="H1290" s="3">
        <v>6</v>
      </c>
      <c r="I1290" s="3">
        <v>0</v>
      </c>
      <c r="J1290" s="3">
        <v>0</v>
      </c>
      <c r="K1290" s="3">
        <v>1</v>
      </c>
      <c r="L1290" s="3">
        <v>1</v>
      </c>
      <c r="M1290" s="3">
        <v>1</v>
      </c>
      <c r="N1290" s="3">
        <v>38</v>
      </c>
      <c r="O1290" s="3">
        <v>42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1</v>
      </c>
      <c r="AH1290" s="3">
        <v>0</v>
      </c>
      <c r="AI1290" s="3">
        <v>0</v>
      </c>
      <c r="AJ1290" s="3">
        <v>2</v>
      </c>
      <c r="AK1290" s="3">
        <v>0.3</v>
      </c>
      <c r="AL1290" s="3">
        <v>1</v>
      </c>
      <c r="AM1290" s="3">
        <v>2</v>
      </c>
      <c r="AN1290" s="3">
        <v>0</v>
      </c>
      <c r="AO1290" s="3">
        <v>1</v>
      </c>
      <c r="AP1290" s="3">
        <v>0</v>
      </c>
      <c r="AQ1290" s="3">
        <v>2</v>
      </c>
      <c r="AR1290" s="3">
        <v>3</v>
      </c>
      <c r="AS1290" s="3">
        <v>0</v>
      </c>
      <c r="AT1290" s="3">
        <v>0</v>
      </c>
    </row>
    <row r="1291" spans="1:46" x14ac:dyDescent="0.3">
      <c r="A1291" s="3" t="s">
        <v>49</v>
      </c>
      <c r="B1291" s="3">
        <v>1</v>
      </c>
      <c r="C1291" s="3">
        <v>12</v>
      </c>
      <c r="D1291" s="3">
        <v>81</v>
      </c>
      <c r="E1291" s="3">
        <v>0</v>
      </c>
      <c r="F1291" s="3">
        <v>0</v>
      </c>
      <c r="G1291" s="3">
        <v>5</v>
      </c>
      <c r="H1291" s="3">
        <v>6</v>
      </c>
      <c r="I1291" s="3">
        <v>15</v>
      </c>
      <c r="J1291" s="3">
        <v>0</v>
      </c>
      <c r="K1291" s="3">
        <v>1</v>
      </c>
      <c r="L1291" s="3">
        <v>2</v>
      </c>
      <c r="M1291" s="3">
        <v>2</v>
      </c>
      <c r="N1291" s="3">
        <v>38</v>
      </c>
      <c r="O1291" s="3">
        <v>43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2</v>
      </c>
      <c r="AK1291" s="3">
        <v>-0.3</v>
      </c>
      <c r="AL1291" s="3">
        <v>1</v>
      </c>
      <c r="AM1291" s="3">
        <v>2</v>
      </c>
      <c r="AN1291" s="3">
        <v>0</v>
      </c>
      <c r="AO1291" s="3">
        <v>0</v>
      </c>
      <c r="AP1291" s="3">
        <v>0</v>
      </c>
      <c r="AQ1291" s="3">
        <v>1</v>
      </c>
      <c r="AR1291" s="3">
        <v>2</v>
      </c>
      <c r="AS1291" s="3">
        <v>0</v>
      </c>
      <c r="AT1291" s="3">
        <v>0</v>
      </c>
    </row>
    <row r="1292" spans="1:46" x14ac:dyDescent="0.3">
      <c r="A1292" s="3" t="s">
        <v>49</v>
      </c>
      <c r="B1292" s="3">
        <v>1</v>
      </c>
      <c r="C1292" s="3">
        <v>12</v>
      </c>
      <c r="D1292" s="3">
        <v>82</v>
      </c>
      <c r="E1292" s="3">
        <v>0</v>
      </c>
      <c r="F1292" s="3">
        <v>0</v>
      </c>
      <c r="G1292" s="3">
        <v>5</v>
      </c>
      <c r="H1292" s="3">
        <v>6</v>
      </c>
      <c r="I1292" s="3">
        <v>15</v>
      </c>
      <c r="J1292" s="3">
        <v>15</v>
      </c>
      <c r="K1292" s="3">
        <v>1</v>
      </c>
      <c r="L1292" s="3">
        <v>1</v>
      </c>
      <c r="M1292" s="3">
        <v>1</v>
      </c>
      <c r="N1292" s="3">
        <v>39</v>
      </c>
      <c r="O1292" s="3">
        <v>43</v>
      </c>
      <c r="P1292" s="3">
        <v>0</v>
      </c>
      <c r="Q1292" s="3">
        <v>0</v>
      </c>
      <c r="R1292" s="3">
        <v>0</v>
      </c>
      <c r="S1292" s="3">
        <v>0</v>
      </c>
      <c r="T1292" s="3">
        <v>1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1</v>
      </c>
      <c r="AK1292" s="3">
        <v>0.3</v>
      </c>
      <c r="AL1292" s="3">
        <v>0</v>
      </c>
      <c r="AM1292" s="3">
        <v>1</v>
      </c>
      <c r="AN1292" s="3">
        <v>0</v>
      </c>
      <c r="AO1292" s="3">
        <v>0</v>
      </c>
      <c r="AP1292" s="3">
        <v>0</v>
      </c>
      <c r="AQ1292" s="3">
        <v>0</v>
      </c>
      <c r="AR1292" s="3">
        <v>1</v>
      </c>
      <c r="AS1292" s="3">
        <v>-1</v>
      </c>
      <c r="AT1292" s="3">
        <v>-1</v>
      </c>
    </row>
    <row r="1293" spans="1:46" x14ac:dyDescent="0.3">
      <c r="A1293" s="3" t="s">
        <v>49</v>
      </c>
      <c r="B1293" s="3">
        <v>1</v>
      </c>
      <c r="C1293" s="3">
        <v>12</v>
      </c>
      <c r="D1293" s="3">
        <v>83</v>
      </c>
      <c r="E1293" s="3">
        <v>0</v>
      </c>
      <c r="F1293" s="3">
        <v>0</v>
      </c>
      <c r="G1293" s="3">
        <v>5</v>
      </c>
      <c r="H1293" s="3">
        <v>6</v>
      </c>
      <c r="I1293" s="3">
        <v>30</v>
      </c>
      <c r="J1293" s="3">
        <v>15</v>
      </c>
      <c r="K1293" s="3">
        <v>1</v>
      </c>
      <c r="L1293" s="3">
        <v>1</v>
      </c>
      <c r="M1293" s="3">
        <v>1</v>
      </c>
      <c r="N1293" s="3">
        <v>40</v>
      </c>
      <c r="O1293" s="3">
        <v>43</v>
      </c>
      <c r="P1293" s="3">
        <v>0</v>
      </c>
      <c r="Q1293" s="3">
        <v>0</v>
      </c>
      <c r="R1293" s="3">
        <v>0</v>
      </c>
      <c r="S1293" s="3">
        <v>0</v>
      </c>
      <c r="T1293" s="3">
        <v>1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1</v>
      </c>
      <c r="AK1293" s="3">
        <v>-0.3</v>
      </c>
      <c r="AL1293" s="3">
        <v>0</v>
      </c>
      <c r="AM1293" s="3">
        <v>1</v>
      </c>
      <c r="AN1293" s="3">
        <v>0</v>
      </c>
      <c r="AO1293" s="3">
        <v>0</v>
      </c>
      <c r="AP1293" s="3">
        <v>0</v>
      </c>
      <c r="AQ1293" s="3">
        <v>0</v>
      </c>
      <c r="AR1293" s="3">
        <v>2</v>
      </c>
      <c r="AS1293" s="3">
        <v>0</v>
      </c>
      <c r="AT1293" s="3">
        <v>1</v>
      </c>
    </row>
    <row r="1294" spans="1:46" x14ac:dyDescent="0.3">
      <c r="A1294" s="3" t="s">
        <v>49</v>
      </c>
      <c r="B1294" s="3">
        <v>1</v>
      </c>
      <c r="C1294" s="3">
        <v>12</v>
      </c>
      <c r="D1294" s="3">
        <v>84</v>
      </c>
      <c r="E1294" s="3">
        <v>0</v>
      </c>
      <c r="F1294" s="3">
        <v>0</v>
      </c>
      <c r="G1294" s="3">
        <v>5</v>
      </c>
      <c r="H1294" s="3">
        <v>6</v>
      </c>
      <c r="I1294" s="3">
        <v>40</v>
      </c>
      <c r="J1294" s="3">
        <v>15</v>
      </c>
      <c r="K1294" s="3">
        <v>1</v>
      </c>
      <c r="L1294" s="3">
        <v>2</v>
      </c>
      <c r="M1294" s="3">
        <v>1</v>
      </c>
      <c r="N1294" s="3">
        <v>41</v>
      </c>
      <c r="O1294" s="3">
        <v>43</v>
      </c>
      <c r="P1294" s="3">
        <v>1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1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3">
        <v>1</v>
      </c>
      <c r="AI1294" s="3">
        <v>0</v>
      </c>
      <c r="AJ1294" s="3">
        <v>0</v>
      </c>
      <c r="AK1294" s="3">
        <v>-0.9</v>
      </c>
      <c r="AL1294" s="3">
        <v>0</v>
      </c>
      <c r="AM1294" s="3">
        <v>0</v>
      </c>
      <c r="AN1294" s="3">
        <v>0</v>
      </c>
      <c r="AO1294" s="3">
        <v>0</v>
      </c>
      <c r="AP1294" s="3">
        <v>0</v>
      </c>
      <c r="AQ1294" s="3">
        <v>0</v>
      </c>
      <c r="AR1294" s="3">
        <v>1</v>
      </c>
      <c r="AS1294" s="3">
        <v>-1</v>
      </c>
      <c r="AT1294" s="3">
        <v>-1</v>
      </c>
    </row>
    <row r="1295" spans="1:46" x14ac:dyDescent="0.3">
      <c r="A1295" s="3" t="s">
        <v>49</v>
      </c>
      <c r="B1295" s="3">
        <v>1</v>
      </c>
      <c r="C1295" s="3">
        <v>13</v>
      </c>
      <c r="D1295" s="3">
        <v>85</v>
      </c>
      <c r="E1295" s="3">
        <v>0</v>
      </c>
      <c r="F1295" s="3">
        <v>0</v>
      </c>
      <c r="G1295" s="3">
        <v>6</v>
      </c>
      <c r="H1295" s="3">
        <v>6</v>
      </c>
      <c r="I1295" s="3">
        <v>0</v>
      </c>
      <c r="J1295" s="3">
        <v>0</v>
      </c>
      <c r="K1295" s="3">
        <v>2</v>
      </c>
      <c r="L1295" s="3">
        <v>1</v>
      </c>
      <c r="M1295" s="3">
        <v>2</v>
      </c>
      <c r="N1295" s="3">
        <v>41</v>
      </c>
      <c r="O1295" s="3">
        <v>44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1</v>
      </c>
      <c r="AG1295" s="3">
        <v>0</v>
      </c>
      <c r="AH1295" s="3">
        <v>1</v>
      </c>
      <c r="AI1295" s="3">
        <v>0</v>
      </c>
      <c r="AJ1295" s="3">
        <v>1</v>
      </c>
      <c r="AK1295" s="3">
        <v>0</v>
      </c>
      <c r="AL1295" s="3">
        <v>0</v>
      </c>
      <c r="AM1295" s="3">
        <v>1</v>
      </c>
      <c r="AN1295" s="3">
        <v>0</v>
      </c>
      <c r="AO1295" s="3">
        <v>0</v>
      </c>
      <c r="AP1295" s="3">
        <v>0</v>
      </c>
      <c r="AQ1295" s="3">
        <v>1</v>
      </c>
      <c r="AR1295" s="3">
        <v>1</v>
      </c>
      <c r="AS1295" s="3">
        <v>-1</v>
      </c>
      <c r="AT1295" s="3">
        <v>0</v>
      </c>
    </row>
    <row r="1296" spans="1:46" x14ac:dyDescent="0.3">
      <c r="A1296" s="3" t="s">
        <v>49</v>
      </c>
      <c r="B1296" s="3">
        <v>1</v>
      </c>
      <c r="C1296" s="3">
        <v>13</v>
      </c>
      <c r="D1296" s="3">
        <v>86</v>
      </c>
      <c r="E1296" s="3">
        <v>0</v>
      </c>
      <c r="F1296" s="3">
        <v>0</v>
      </c>
      <c r="G1296" s="3">
        <v>6</v>
      </c>
      <c r="H1296" s="3">
        <v>6</v>
      </c>
      <c r="I1296" s="3">
        <v>0</v>
      </c>
      <c r="J1296" s="3">
        <v>1</v>
      </c>
      <c r="K1296" s="3">
        <v>1</v>
      </c>
      <c r="L1296" s="3">
        <v>1</v>
      </c>
      <c r="M1296" s="3">
        <v>1</v>
      </c>
      <c r="N1296" s="3">
        <v>42</v>
      </c>
      <c r="O1296" s="3">
        <v>44</v>
      </c>
      <c r="P1296" s="3">
        <v>0</v>
      </c>
      <c r="Q1296" s="3">
        <v>0</v>
      </c>
      <c r="R1296" s="3">
        <v>1</v>
      </c>
      <c r="S1296" s="3">
        <v>0</v>
      </c>
      <c r="T1296" s="3">
        <v>1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1</v>
      </c>
      <c r="AI1296" s="3">
        <v>0</v>
      </c>
      <c r="AJ1296" s="3">
        <v>1</v>
      </c>
      <c r="AK1296" s="3">
        <v>0.6</v>
      </c>
      <c r="AL1296" s="3">
        <v>0</v>
      </c>
      <c r="AM1296" s="3">
        <v>1</v>
      </c>
      <c r="AN1296" s="3">
        <v>0</v>
      </c>
      <c r="AO1296" s="3">
        <v>0</v>
      </c>
      <c r="AP1296" s="3">
        <v>0</v>
      </c>
      <c r="AQ1296" s="3">
        <v>1</v>
      </c>
      <c r="AR1296" s="3">
        <v>2</v>
      </c>
      <c r="AS1296" s="3">
        <v>0</v>
      </c>
      <c r="AT1296" s="3">
        <v>1</v>
      </c>
    </row>
    <row r="1297" spans="1:46" x14ac:dyDescent="0.3">
      <c r="A1297" s="3" t="s">
        <v>49</v>
      </c>
      <c r="B1297" s="3">
        <v>1</v>
      </c>
      <c r="C1297" s="3">
        <v>13</v>
      </c>
      <c r="D1297" s="3">
        <v>87</v>
      </c>
      <c r="E1297" s="3">
        <v>0</v>
      </c>
      <c r="F1297" s="3">
        <v>0</v>
      </c>
      <c r="G1297" s="3">
        <v>6</v>
      </c>
      <c r="H1297" s="3">
        <v>6</v>
      </c>
      <c r="I1297" s="3">
        <v>1</v>
      </c>
      <c r="J1297" s="3">
        <v>1</v>
      </c>
      <c r="K1297" s="3">
        <v>1</v>
      </c>
      <c r="L1297" s="3">
        <v>2</v>
      </c>
      <c r="M1297" s="3">
        <v>1</v>
      </c>
      <c r="N1297" s="3">
        <v>43</v>
      </c>
      <c r="O1297" s="3">
        <v>44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1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1</v>
      </c>
      <c r="AI1297" s="3">
        <v>0</v>
      </c>
      <c r="AJ1297" s="3">
        <v>1</v>
      </c>
      <c r="AK1297" s="3">
        <v>0</v>
      </c>
      <c r="AL1297" s="3">
        <v>0</v>
      </c>
      <c r="AM1297" s="3">
        <v>1</v>
      </c>
      <c r="AN1297" s="3">
        <v>0</v>
      </c>
      <c r="AO1297" s="3">
        <v>0</v>
      </c>
      <c r="AP1297" s="3">
        <v>0</v>
      </c>
      <c r="AQ1297" s="3">
        <v>1</v>
      </c>
      <c r="AR1297" s="3">
        <v>2</v>
      </c>
      <c r="AS1297" s="3">
        <v>0</v>
      </c>
      <c r="AT1297" s="3">
        <v>0</v>
      </c>
    </row>
    <row r="1298" spans="1:46" x14ac:dyDescent="0.3">
      <c r="A1298" s="3" t="s">
        <v>49</v>
      </c>
      <c r="B1298" s="3">
        <v>1</v>
      </c>
      <c r="C1298" s="3">
        <v>13</v>
      </c>
      <c r="D1298" s="3">
        <v>88</v>
      </c>
      <c r="E1298" s="3">
        <v>0</v>
      </c>
      <c r="F1298" s="3">
        <v>0</v>
      </c>
      <c r="G1298" s="3">
        <v>6</v>
      </c>
      <c r="H1298" s="3">
        <v>6</v>
      </c>
      <c r="I1298" s="3">
        <v>2</v>
      </c>
      <c r="J1298" s="3">
        <v>1</v>
      </c>
      <c r="K1298" s="3">
        <v>2</v>
      </c>
      <c r="L1298" s="3">
        <v>2</v>
      </c>
      <c r="M1298" s="3">
        <v>2</v>
      </c>
      <c r="N1298" s="3">
        <v>43</v>
      </c>
      <c r="O1298" s="3">
        <v>45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1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1</v>
      </c>
      <c r="AG1298" s="3">
        <v>1</v>
      </c>
      <c r="AH1298" s="3">
        <v>1</v>
      </c>
      <c r="AI1298" s="3">
        <v>0</v>
      </c>
      <c r="AJ1298" s="3">
        <v>1</v>
      </c>
      <c r="AK1298" s="3">
        <v>-0.6</v>
      </c>
      <c r="AL1298" s="3">
        <v>0</v>
      </c>
      <c r="AM1298" s="3">
        <v>1</v>
      </c>
      <c r="AN1298" s="3">
        <v>0</v>
      </c>
      <c r="AO1298" s="3">
        <v>0</v>
      </c>
      <c r="AP1298" s="3">
        <v>0</v>
      </c>
      <c r="AQ1298" s="3">
        <v>1</v>
      </c>
      <c r="AR1298" s="3">
        <v>1</v>
      </c>
      <c r="AS1298" s="3">
        <v>-1</v>
      </c>
      <c r="AT1298" s="3">
        <v>-1</v>
      </c>
    </row>
    <row r="1299" spans="1:46" x14ac:dyDescent="0.3">
      <c r="A1299" s="3" t="s">
        <v>49</v>
      </c>
      <c r="B1299" s="3">
        <v>1</v>
      </c>
      <c r="C1299" s="3">
        <v>13</v>
      </c>
      <c r="D1299" s="3">
        <v>89</v>
      </c>
      <c r="E1299" s="3">
        <v>0</v>
      </c>
      <c r="F1299" s="3">
        <v>0</v>
      </c>
      <c r="G1299" s="3">
        <v>6</v>
      </c>
      <c r="H1299" s="3">
        <v>6</v>
      </c>
      <c r="I1299" s="3">
        <v>2</v>
      </c>
      <c r="J1299" s="3">
        <v>2</v>
      </c>
      <c r="K1299" s="3">
        <v>2</v>
      </c>
      <c r="L1299" s="3">
        <v>2</v>
      </c>
      <c r="M1299" s="3">
        <v>1</v>
      </c>
      <c r="N1299" s="3">
        <v>44</v>
      </c>
      <c r="O1299" s="3">
        <v>45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1</v>
      </c>
      <c r="X1299" s="3">
        <v>0</v>
      </c>
      <c r="Y1299" s="3">
        <v>1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1</v>
      </c>
      <c r="AG1299" s="3">
        <v>1</v>
      </c>
      <c r="AH1299" s="3">
        <v>2</v>
      </c>
      <c r="AI1299" s="3">
        <v>0</v>
      </c>
      <c r="AJ1299" s="3">
        <v>1</v>
      </c>
      <c r="AK1299" s="3">
        <v>0</v>
      </c>
      <c r="AL1299" s="3">
        <v>0</v>
      </c>
      <c r="AM1299" s="3">
        <v>1</v>
      </c>
      <c r="AN1299" s="3">
        <v>0</v>
      </c>
      <c r="AO1299" s="3">
        <v>0</v>
      </c>
      <c r="AP1299" s="3">
        <v>1</v>
      </c>
      <c r="AQ1299" s="3">
        <v>2</v>
      </c>
      <c r="AR1299" s="3">
        <v>2</v>
      </c>
      <c r="AS1299" s="3">
        <v>0</v>
      </c>
      <c r="AT1299" s="3">
        <v>1</v>
      </c>
    </row>
    <row r="1300" spans="1:46" x14ac:dyDescent="0.3">
      <c r="A1300" s="3" t="s">
        <v>49</v>
      </c>
      <c r="B1300" s="3">
        <v>1</v>
      </c>
      <c r="C1300" s="3">
        <v>13</v>
      </c>
      <c r="D1300" s="3">
        <v>90</v>
      </c>
      <c r="E1300" s="3">
        <v>0</v>
      </c>
      <c r="F1300" s="3">
        <v>0</v>
      </c>
      <c r="G1300" s="3">
        <v>6</v>
      </c>
      <c r="H1300" s="3">
        <v>6</v>
      </c>
      <c r="I1300" s="3">
        <v>3</v>
      </c>
      <c r="J1300" s="3">
        <v>2</v>
      </c>
      <c r="K1300" s="3">
        <v>1</v>
      </c>
      <c r="L1300" s="3">
        <v>2</v>
      </c>
      <c r="M1300" s="3">
        <v>1</v>
      </c>
      <c r="N1300" s="3">
        <v>45</v>
      </c>
      <c r="O1300" s="3">
        <v>45</v>
      </c>
      <c r="P1300" s="3">
        <v>0</v>
      </c>
      <c r="Q1300" s="3">
        <v>0</v>
      </c>
      <c r="R1300" s="3">
        <v>0</v>
      </c>
      <c r="S1300" s="3">
        <v>0</v>
      </c>
      <c r="T1300" s="3">
        <v>1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1</v>
      </c>
      <c r="AH1300" s="3">
        <v>1</v>
      </c>
      <c r="AI1300" s="3">
        <v>0</v>
      </c>
      <c r="AJ1300" s="3">
        <v>1</v>
      </c>
      <c r="AK1300" s="3">
        <v>-0.6</v>
      </c>
      <c r="AL1300" s="3">
        <v>0</v>
      </c>
      <c r="AM1300" s="3">
        <v>1</v>
      </c>
      <c r="AN1300" s="3">
        <v>0</v>
      </c>
      <c r="AO1300" s="3">
        <v>0</v>
      </c>
      <c r="AP1300" s="3">
        <v>1</v>
      </c>
      <c r="AQ1300" s="3">
        <v>2</v>
      </c>
      <c r="AR1300" s="3">
        <v>3</v>
      </c>
      <c r="AS1300" s="3">
        <v>0</v>
      </c>
      <c r="AT1300" s="3">
        <v>0</v>
      </c>
    </row>
    <row r="1301" spans="1:46" x14ac:dyDescent="0.3">
      <c r="A1301" s="3" t="s">
        <v>49</v>
      </c>
      <c r="B1301" s="3">
        <v>1</v>
      </c>
      <c r="C1301" s="3">
        <v>13</v>
      </c>
      <c r="D1301" s="3">
        <v>91</v>
      </c>
      <c r="E1301" s="3">
        <v>0</v>
      </c>
      <c r="F1301" s="3">
        <v>0</v>
      </c>
      <c r="G1301" s="3">
        <v>6</v>
      </c>
      <c r="H1301" s="3">
        <v>6</v>
      </c>
      <c r="I1301" s="3">
        <v>4</v>
      </c>
      <c r="J1301" s="3">
        <v>2</v>
      </c>
      <c r="K1301" s="3">
        <v>1</v>
      </c>
      <c r="L1301" s="3">
        <v>2</v>
      </c>
      <c r="M1301" s="3">
        <v>2</v>
      </c>
      <c r="N1301" s="3">
        <v>45</v>
      </c>
      <c r="O1301" s="3">
        <v>46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1</v>
      </c>
      <c r="AI1301" s="3">
        <v>0</v>
      </c>
      <c r="AJ1301" s="3">
        <v>1</v>
      </c>
      <c r="AK1301" s="3">
        <v>-1.2</v>
      </c>
      <c r="AL1301" s="3">
        <v>0</v>
      </c>
      <c r="AM1301" s="3">
        <v>1</v>
      </c>
      <c r="AN1301" s="3">
        <v>0</v>
      </c>
      <c r="AO1301" s="3">
        <v>0</v>
      </c>
      <c r="AP1301" s="3">
        <v>1</v>
      </c>
      <c r="AQ1301" s="3">
        <v>1</v>
      </c>
      <c r="AR1301" s="3">
        <v>3</v>
      </c>
      <c r="AS1301" s="3">
        <v>0</v>
      </c>
      <c r="AT1301" s="3">
        <v>0</v>
      </c>
    </row>
    <row r="1302" spans="1:46" x14ac:dyDescent="0.3">
      <c r="A1302" s="3" t="s">
        <v>49</v>
      </c>
      <c r="B1302" s="3">
        <v>1</v>
      </c>
      <c r="C1302" s="3">
        <v>13</v>
      </c>
      <c r="D1302" s="3">
        <v>92</v>
      </c>
      <c r="E1302" s="3">
        <v>0</v>
      </c>
      <c r="F1302" s="3">
        <v>0</v>
      </c>
      <c r="G1302" s="3">
        <v>6</v>
      </c>
      <c r="H1302" s="3">
        <v>6</v>
      </c>
      <c r="I1302" s="3">
        <v>4</v>
      </c>
      <c r="J1302" s="3">
        <v>3</v>
      </c>
      <c r="K1302" s="3">
        <v>2</v>
      </c>
      <c r="L1302" s="3">
        <v>1</v>
      </c>
      <c r="M1302" s="3">
        <v>2</v>
      </c>
      <c r="N1302" s="3">
        <v>45</v>
      </c>
      <c r="O1302" s="3">
        <v>47</v>
      </c>
      <c r="P1302" s="3">
        <v>0</v>
      </c>
      <c r="Q1302" s="3">
        <v>0</v>
      </c>
      <c r="R1302" s="3">
        <v>0</v>
      </c>
      <c r="S1302" s="3">
        <v>1</v>
      </c>
      <c r="T1302" s="3">
        <v>0</v>
      </c>
      <c r="U1302" s="3">
        <v>1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1</v>
      </c>
      <c r="AG1302" s="3">
        <v>1</v>
      </c>
      <c r="AH1302" s="3">
        <v>0</v>
      </c>
      <c r="AI1302" s="3">
        <v>0</v>
      </c>
      <c r="AJ1302" s="3">
        <v>2</v>
      </c>
      <c r="AK1302" s="3">
        <v>-0.6</v>
      </c>
      <c r="AL1302" s="3">
        <v>0</v>
      </c>
      <c r="AM1302" s="3">
        <v>2</v>
      </c>
      <c r="AN1302" s="3">
        <v>0</v>
      </c>
      <c r="AO1302" s="3">
        <v>1</v>
      </c>
      <c r="AP1302" s="3">
        <v>0</v>
      </c>
      <c r="AQ1302" s="3">
        <v>1</v>
      </c>
      <c r="AR1302" s="3">
        <v>4</v>
      </c>
      <c r="AS1302" s="3">
        <v>1</v>
      </c>
      <c r="AT1302" s="3">
        <v>1</v>
      </c>
    </row>
    <row r="1303" spans="1:46" x14ac:dyDescent="0.3">
      <c r="A1303" s="3" t="s">
        <v>49</v>
      </c>
      <c r="B1303" s="3">
        <v>1</v>
      </c>
      <c r="C1303" s="3">
        <v>13</v>
      </c>
      <c r="D1303" s="3">
        <v>93</v>
      </c>
      <c r="E1303" s="3">
        <v>0</v>
      </c>
      <c r="F1303" s="3">
        <v>0</v>
      </c>
      <c r="G1303" s="3">
        <v>6</v>
      </c>
      <c r="H1303" s="3">
        <v>6</v>
      </c>
      <c r="I1303" s="3">
        <v>4</v>
      </c>
      <c r="J1303" s="3">
        <v>4</v>
      </c>
      <c r="K1303" s="3">
        <v>2</v>
      </c>
      <c r="L1303" s="3">
        <v>1</v>
      </c>
      <c r="M1303" s="3">
        <v>2</v>
      </c>
      <c r="N1303" s="3">
        <v>45</v>
      </c>
      <c r="O1303" s="3">
        <v>48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1</v>
      </c>
      <c r="AG1303" s="3">
        <v>1</v>
      </c>
      <c r="AH1303" s="3">
        <v>0</v>
      </c>
      <c r="AI1303" s="3">
        <v>0</v>
      </c>
      <c r="AJ1303" s="3">
        <v>3</v>
      </c>
      <c r="AK1303" s="3">
        <v>0</v>
      </c>
      <c r="AL1303" s="3">
        <v>0</v>
      </c>
      <c r="AM1303" s="3">
        <v>3</v>
      </c>
      <c r="AN1303" s="3">
        <v>0</v>
      </c>
      <c r="AO1303" s="3">
        <v>1</v>
      </c>
      <c r="AP1303" s="3">
        <v>0</v>
      </c>
      <c r="AQ1303" s="3">
        <v>2</v>
      </c>
      <c r="AR1303" s="3">
        <v>4</v>
      </c>
      <c r="AS1303" s="3">
        <v>1</v>
      </c>
      <c r="AT1303" s="3">
        <v>0</v>
      </c>
    </row>
    <row r="1304" spans="1:46" x14ac:dyDescent="0.3">
      <c r="A1304" s="3" t="s">
        <v>49</v>
      </c>
      <c r="B1304" s="3">
        <v>1</v>
      </c>
      <c r="C1304" s="3">
        <v>13</v>
      </c>
      <c r="D1304" s="3">
        <v>94</v>
      </c>
      <c r="E1304" s="3">
        <v>0</v>
      </c>
      <c r="F1304" s="3">
        <v>0</v>
      </c>
      <c r="G1304" s="3">
        <v>6</v>
      </c>
      <c r="H1304" s="3">
        <v>6</v>
      </c>
      <c r="I1304" s="3">
        <v>4</v>
      </c>
      <c r="J1304" s="3">
        <v>5</v>
      </c>
      <c r="K1304" s="3">
        <v>1</v>
      </c>
      <c r="L1304" s="3">
        <v>2</v>
      </c>
      <c r="M1304" s="3">
        <v>2</v>
      </c>
      <c r="N1304" s="3">
        <v>45</v>
      </c>
      <c r="O1304" s="3">
        <v>49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1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1</v>
      </c>
      <c r="AH1304" s="3">
        <v>0</v>
      </c>
      <c r="AI1304" s="3">
        <v>0</v>
      </c>
      <c r="AJ1304" s="3">
        <v>3</v>
      </c>
      <c r="AK1304" s="3">
        <v>0.6</v>
      </c>
      <c r="AL1304" s="3">
        <v>0</v>
      </c>
      <c r="AM1304" s="3">
        <v>3</v>
      </c>
      <c r="AN1304" s="3">
        <v>0</v>
      </c>
      <c r="AO1304" s="3">
        <v>1</v>
      </c>
      <c r="AP1304" s="3">
        <v>0</v>
      </c>
      <c r="AQ1304" s="3">
        <v>2</v>
      </c>
      <c r="AR1304" s="3">
        <v>4</v>
      </c>
      <c r="AS1304" s="3">
        <v>1</v>
      </c>
      <c r="AT1304" s="3">
        <v>0</v>
      </c>
    </row>
    <row r="1305" spans="1:46" x14ac:dyDescent="0.3">
      <c r="A1305" s="3" t="s">
        <v>49</v>
      </c>
      <c r="B1305" s="3">
        <v>1</v>
      </c>
      <c r="C1305" s="3">
        <v>13</v>
      </c>
      <c r="D1305" s="3">
        <v>95</v>
      </c>
      <c r="E1305" s="3">
        <v>0</v>
      </c>
      <c r="F1305" s="3">
        <v>0</v>
      </c>
      <c r="G1305" s="3">
        <v>6</v>
      </c>
      <c r="H1305" s="3">
        <v>6</v>
      </c>
      <c r="I1305" s="3">
        <v>4</v>
      </c>
      <c r="J1305" s="3">
        <v>6</v>
      </c>
      <c r="K1305" s="3">
        <v>1</v>
      </c>
      <c r="L1305" s="3">
        <v>1</v>
      </c>
      <c r="M1305" s="3">
        <v>1</v>
      </c>
      <c r="N1305" s="3">
        <v>46</v>
      </c>
      <c r="O1305" s="3">
        <v>49</v>
      </c>
      <c r="P1305" s="3">
        <v>0</v>
      </c>
      <c r="Q1305" s="3">
        <v>0</v>
      </c>
      <c r="R1305" s="3">
        <v>0</v>
      </c>
      <c r="S1305" s="3">
        <v>0</v>
      </c>
      <c r="T1305" s="3">
        <v>1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2</v>
      </c>
      <c r="AK1305" s="3">
        <v>1.2</v>
      </c>
      <c r="AL1305" s="3">
        <v>0</v>
      </c>
      <c r="AM1305" s="3">
        <v>2</v>
      </c>
      <c r="AN1305" s="3">
        <v>0</v>
      </c>
      <c r="AO1305" s="3">
        <v>0</v>
      </c>
      <c r="AP1305" s="3">
        <v>0</v>
      </c>
      <c r="AQ1305" s="3">
        <v>1</v>
      </c>
      <c r="AR1305" s="3">
        <v>4</v>
      </c>
      <c r="AS1305" s="3">
        <v>1</v>
      </c>
      <c r="AT1305" s="3">
        <v>0</v>
      </c>
    </row>
    <row r="1306" spans="1:46" x14ac:dyDescent="0.3">
      <c r="A1306" s="3" t="s">
        <v>49</v>
      </c>
      <c r="B1306" s="3">
        <v>1</v>
      </c>
      <c r="C1306" s="3">
        <v>13</v>
      </c>
      <c r="D1306" s="3">
        <v>96</v>
      </c>
      <c r="E1306" s="3">
        <v>0</v>
      </c>
      <c r="F1306" s="3">
        <v>0</v>
      </c>
      <c r="G1306" s="3">
        <v>6</v>
      </c>
      <c r="H1306" s="3">
        <v>6</v>
      </c>
      <c r="I1306" s="3">
        <v>5</v>
      </c>
      <c r="J1306" s="3">
        <v>6</v>
      </c>
      <c r="K1306" s="3">
        <v>2</v>
      </c>
      <c r="L1306" s="3">
        <v>1</v>
      </c>
      <c r="M1306" s="3">
        <v>2</v>
      </c>
      <c r="N1306" s="3">
        <v>46</v>
      </c>
      <c r="O1306" s="3">
        <v>50</v>
      </c>
      <c r="P1306" s="3">
        <v>2</v>
      </c>
      <c r="Q1306" s="3">
        <v>2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1</v>
      </c>
      <c r="AG1306" s="3">
        <v>0</v>
      </c>
      <c r="AH1306" s="3">
        <v>0</v>
      </c>
      <c r="AI1306" s="3">
        <v>0</v>
      </c>
      <c r="AJ1306" s="3">
        <v>2</v>
      </c>
      <c r="AK1306" s="3">
        <v>0.6</v>
      </c>
      <c r="AL1306" s="3">
        <v>0</v>
      </c>
      <c r="AM1306" s="3">
        <v>2</v>
      </c>
      <c r="AN1306" s="3">
        <v>0</v>
      </c>
      <c r="AO1306" s="3">
        <v>0</v>
      </c>
      <c r="AP1306" s="3">
        <v>0</v>
      </c>
      <c r="AQ1306" s="3">
        <v>1</v>
      </c>
      <c r="AR1306" s="3">
        <v>3</v>
      </c>
      <c r="AS1306" s="3">
        <v>0</v>
      </c>
      <c r="AT1306" s="3">
        <v>-1</v>
      </c>
    </row>
    <row r="1307" spans="1:46" x14ac:dyDescent="0.3">
      <c r="A1307" s="3" t="s">
        <v>49</v>
      </c>
      <c r="B1307" s="3">
        <v>2</v>
      </c>
      <c r="C1307" s="3">
        <v>1</v>
      </c>
      <c r="D1307" s="3">
        <v>97</v>
      </c>
      <c r="E1307" s="3">
        <v>0</v>
      </c>
      <c r="F1307" s="3">
        <v>0</v>
      </c>
      <c r="G1307" s="3">
        <v>6</v>
      </c>
      <c r="H1307" s="3">
        <v>7</v>
      </c>
      <c r="I1307" s="3">
        <v>0</v>
      </c>
      <c r="J1307" s="3">
        <v>0</v>
      </c>
      <c r="K1307" s="3">
        <v>1</v>
      </c>
      <c r="L1307" s="3">
        <v>1</v>
      </c>
      <c r="M1307" s="3">
        <v>2</v>
      </c>
      <c r="N1307" s="3">
        <v>46</v>
      </c>
      <c r="O1307" s="3">
        <v>51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1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I1307" s="3">
        <v>0</v>
      </c>
      <c r="AJ1307" s="3">
        <v>2</v>
      </c>
      <c r="AK1307" s="3">
        <v>0.3</v>
      </c>
      <c r="AL1307" s="3">
        <v>0</v>
      </c>
      <c r="AM1307" s="3">
        <v>2</v>
      </c>
      <c r="AN1307" s="3">
        <v>0</v>
      </c>
      <c r="AO1307" s="3">
        <v>0</v>
      </c>
      <c r="AP1307" s="3">
        <v>0</v>
      </c>
      <c r="AQ1307" s="3">
        <v>1</v>
      </c>
      <c r="AR1307" s="3">
        <v>2</v>
      </c>
      <c r="AS1307" s="3">
        <v>0</v>
      </c>
      <c r="AT1307" s="3">
        <v>0</v>
      </c>
    </row>
    <row r="1308" spans="1:46" x14ac:dyDescent="0.3">
      <c r="A1308" s="3" t="s">
        <v>49</v>
      </c>
      <c r="B1308" s="3">
        <v>2</v>
      </c>
      <c r="C1308" s="3">
        <v>1</v>
      </c>
      <c r="D1308" s="3">
        <v>98</v>
      </c>
      <c r="E1308" s="3">
        <v>0</v>
      </c>
      <c r="F1308" s="3">
        <v>1</v>
      </c>
      <c r="G1308" s="3">
        <v>0</v>
      </c>
      <c r="H1308" s="3">
        <v>0</v>
      </c>
      <c r="I1308" s="3">
        <v>0</v>
      </c>
      <c r="J1308" s="3">
        <v>15</v>
      </c>
      <c r="K1308" s="3">
        <v>1</v>
      </c>
      <c r="L1308" s="3">
        <v>2</v>
      </c>
      <c r="M1308" s="3">
        <v>1</v>
      </c>
      <c r="N1308" s="3">
        <v>47</v>
      </c>
      <c r="O1308" s="3">
        <v>51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1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1</v>
      </c>
      <c r="AI1308" s="3">
        <v>0</v>
      </c>
      <c r="AJ1308" s="3">
        <v>2</v>
      </c>
      <c r="AK1308" s="3">
        <v>0.7</v>
      </c>
      <c r="AL1308" s="3">
        <v>0</v>
      </c>
      <c r="AM1308" s="3">
        <v>2</v>
      </c>
      <c r="AN1308" s="3">
        <v>0</v>
      </c>
      <c r="AO1308" s="3">
        <v>0</v>
      </c>
      <c r="AP1308" s="3">
        <v>0</v>
      </c>
      <c r="AQ1308" s="3">
        <v>1</v>
      </c>
      <c r="AR1308" s="3">
        <v>2</v>
      </c>
      <c r="AS1308" s="3">
        <v>0</v>
      </c>
      <c r="AT1308" s="3">
        <v>0</v>
      </c>
    </row>
    <row r="1309" spans="1:46" x14ac:dyDescent="0.3">
      <c r="A1309" s="3" t="s">
        <v>49</v>
      </c>
      <c r="B1309" s="3">
        <v>2</v>
      </c>
      <c r="C1309" s="3">
        <v>1</v>
      </c>
      <c r="D1309" s="3">
        <v>99</v>
      </c>
      <c r="E1309" s="3">
        <v>0</v>
      </c>
      <c r="F1309" s="3">
        <v>1</v>
      </c>
      <c r="G1309" s="3">
        <v>0</v>
      </c>
      <c r="H1309" s="3">
        <v>0</v>
      </c>
      <c r="I1309" s="3">
        <v>15</v>
      </c>
      <c r="J1309" s="3">
        <v>15</v>
      </c>
      <c r="K1309" s="3">
        <v>1</v>
      </c>
      <c r="L1309" s="3">
        <v>2</v>
      </c>
      <c r="M1309" s="3">
        <v>1</v>
      </c>
      <c r="N1309" s="3">
        <v>48</v>
      </c>
      <c r="O1309" s="3">
        <v>51</v>
      </c>
      <c r="P1309" s="3">
        <v>0</v>
      </c>
      <c r="Q1309" s="3">
        <v>0</v>
      </c>
      <c r="R1309" s="3">
        <v>0</v>
      </c>
      <c r="S1309" s="3">
        <v>0</v>
      </c>
      <c r="T1309" s="3">
        <v>1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1</v>
      </c>
      <c r="AI1309" s="3">
        <v>0</v>
      </c>
      <c r="AJ1309" s="3">
        <v>1</v>
      </c>
      <c r="AK1309" s="3">
        <v>0.1</v>
      </c>
      <c r="AL1309" s="3">
        <v>0</v>
      </c>
      <c r="AM1309" s="3">
        <v>1</v>
      </c>
      <c r="AN1309" s="3">
        <v>0</v>
      </c>
      <c r="AO1309" s="3">
        <v>0</v>
      </c>
      <c r="AP1309" s="3">
        <v>0</v>
      </c>
      <c r="AQ1309" s="3">
        <v>0</v>
      </c>
      <c r="AR1309" s="3">
        <v>2</v>
      </c>
      <c r="AS1309" s="3">
        <v>0</v>
      </c>
      <c r="AT1309" s="3">
        <v>0</v>
      </c>
    </row>
    <row r="1310" spans="1:46" x14ac:dyDescent="0.3">
      <c r="A1310" s="3" t="s">
        <v>49</v>
      </c>
      <c r="B1310" s="3">
        <v>2</v>
      </c>
      <c r="C1310" s="3">
        <v>1</v>
      </c>
      <c r="D1310" s="3">
        <v>100</v>
      </c>
      <c r="E1310" s="3">
        <v>0</v>
      </c>
      <c r="F1310" s="3">
        <v>1</v>
      </c>
      <c r="G1310" s="3">
        <v>0</v>
      </c>
      <c r="H1310" s="3">
        <v>0</v>
      </c>
      <c r="I1310" s="3">
        <v>30</v>
      </c>
      <c r="J1310" s="3">
        <v>15</v>
      </c>
      <c r="K1310" s="3">
        <v>1</v>
      </c>
      <c r="L1310" s="3">
        <v>1</v>
      </c>
      <c r="M1310" s="3">
        <v>1</v>
      </c>
      <c r="N1310" s="3">
        <v>49</v>
      </c>
      <c r="O1310" s="3">
        <v>51</v>
      </c>
      <c r="P1310" s="3">
        <v>0</v>
      </c>
      <c r="Q1310" s="3">
        <v>0</v>
      </c>
      <c r="R1310" s="3">
        <v>0</v>
      </c>
      <c r="S1310" s="3">
        <v>0</v>
      </c>
      <c r="T1310" s="3">
        <v>1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1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1</v>
      </c>
      <c r="AI1310" s="3">
        <v>0</v>
      </c>
      <c r="AJ1310" s="3">
        <v>0</v>
      </c>
      <c r="AK1310" s="3">
        <v>-0.5</v>
      </c>
      <c r="AL1310" s="3">
        <v>0</v>
      </c>
      <c r="AM1310" s="3">
        <v>0</v>
      </c>
      <c r="AN1310" s="3">
        <v>0</v>
      </c>
      <c r="AO1310" s="3">
        <v>0</v>
      </c>
      <c r="AP1310" s="3">
        <v>0</v>
      </c>
      <c r="AQ1310" s="3">
        <v>0</v>
      </c>
      <c r="AR1310" s="3">
        <v>1</v>
      </c>
      <c r="AS1310" s="3">
        <v>-1</v>
      </c>
      <c r="AT1310" s="3">
        <v>-1</v>
      </c>
    </row>
    <row r="1311" spans="1:46" x14ac:dyDescent="0.3">
      <c r="A1311" s="3" t="s">
        <v>49</v>
      </c>
      <c r="B1311" s="3">
        <v>2</v>
      </c>
      <c r="C1311" s="3">
        <v>1</v>
      </c>
      <c r="D1311" s="3">
        <v>101</v>
      </c>
      <c r="E1311" s="3">
        <v>0</v>
      </c>
      <c r="F1311" s="3">
        <v>1</v>
      </c>
      <c r="G1311" s="3">
        <v>0</v>
      </c>
      <c r="H1311" s="3">
        <v>0</v>
      </c>
      <c r="I1311" s="3">
        <v>40</v>
      </c>
      <c r="J1311" s="3">
        <v>15</v>
      </c>
      <c r="K1311" s="3">
        <v>1</v>
      </c>
      <c r="L1311" s="3">
        <v>2</v>
      </c>
      <c r="M1311" s="3">
        <v>2</v>
      </c>
      <c r="N1311" s="3">
        <v>49</v>
      </c>
      <c r="O1311" s="3">
        <v>52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1</v>
      </c>
      <c r="W1311" s="3">
        <v>0</v>
      </c>
      <c r="X1311" s="3">
        <v>1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1</v>
      </c>
      <c r="AK1311" s="3">
        <v>-1.1000000000000001</v>
      </c>
      <c r="AL1311" s="3">
        <v>1</v>
      </c>
      <c r="AM1311" s="3">
        <v>0</v>
      </c>
      <c r="AN1311" s="3">
        <v>0</v>
      </c>
      <c r="AO1311" s="3">
        <v>0</v>
      </c>
      <c r="AP1311" s="3">
        <v>0</v>
      </c>
      <c r="AQ1311" s="3">
        <v>0</v>
      </c>
      <c r="AR1311" s="3">
        <v>2</v>
      </c>
      <c r="AS1311" s="3">
        <v>0</v>
      </c>
      <c r="AT1311" s="3">
        <v>1</v>
      </c>
    </row>
    <row r="1312" spans="1:46" x14ac:dyDescent="0.3">
      <c r="A1312" s="3" t="s">
        <v>49</v>
      </c>
      <c r="B1312" s="3">
        <v>2</v>
      </c>
      <c r="C1312" s="3">
        <v>1</v>
      </c>
      <c r="D1312" s="3">
        <v>102</v>
      </c>
      <c r="E1312" s="3">
        <v>0</v>
      </c>
      <c r="F1312" s="3">
        <v>1</v>
      </c>
      <c r="G1312" s="3">
        <v>0</v>
      </c>
      <c r="H1312" s="3">
        <v>0</v>
      </c>
      <c r="I1312" s="3">
        <v>40</v>
      </c>
      <c r="J1312" s="3">
        <v>30</v>
      </c>
      <c r="K1312" s="3">
        <v>1</v>
      </c>
      <c r="L1312" s="3">
        <v>1</v>
      </c>
      <c r="M1312" s="3">
        <v>1</v>
      </c>
      <c r="N1312" s="3">
        <v>50</v>
      </c>
      <c r="O1312" s="3">
        <v>52</v>
      </c>
      <c r="P1312" s="3">
        <v>1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1</v>
      </c>
      <c r="AK1312" s="3">
        <v>-0.5</v>
      </c>
      <c r="AL1312" s="3">
        <v>1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v>3</v>
      </c>
      <c r="AS1312" s="3">
        <v>0</v>
      </c>
      <c r="AT1312" s="3">
        <v>0</v>
      </c>
    </row>
    <row r="1313" spans="1:46" x14ac:dyDescent="0.3">
      <c r="A1313" s="3" t="s">
        <v>49</v>
      </c>
      <c r="B1313" s="3">
        <v>2</v>
      </c>
      <c r="C1313" s="3">
        <v>2</v>
      </c>
      <c r="D1313" s="3">
        <v>103</v>
      </c>
      <c r="E1313" s="3">
        <v>0</v>
      </c>
      <c r="F1313" s="3">
        <v>1</v>
      </c>
      <c r="G1313" s="3">
        <v>1</v>
      </c>
      <c r="H1313" s="3">
        <v>0</v>
      </c>
      <c r="I1313" s="3">
        <v>0</v>
      </c>
      <c r="J1313" s="3">
        <v>0</v>
      </c>
      <c r="K1313" s="3">
        <v>2</v>
      </c>
      <c r="L1313" s="3">
        <v>1</v>
      </c>
      <c r="M1313" s="3">
        <v>2</v>
      </c>
      <c r="N1313" s="3">
        <v>50</v>
      </c>
      <c r="O1313" s="3">
        <v>53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1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1</v>
      </c>
      <c r="AG1313" s="3">
        <v>1</v>
      </c>
      <c r="AH1313" s="3">
        <v>0</v>
      </c>
      <c r="AI1313" s="3">
        <v>0</v>
      </c>
      <c r="AJ1313" s="3">
        <v>2</v>
      </c>
      <c r="AK1313" s="3">
        <v>-0.2</v>
      </c>
      <c r="AL1313" s="3">
        <v>1</v>
      </c>
      <c r="AM1313" s="3">
        <v>0</v>
      </c>
      <c r="AN1313" s="3">
        <v>0</v>
      </c>
      <c r="AO1313" s="3">
        <v>0</v>
      </c>
      <c r="AP1313" s="3">
        <v>0</v>
      </c>
      <c r="AQ1313" s="3">
        <v>1</v>
      </c>
      <c r="AR1313" s="3">
        <v>3</v>
      </c>
      <c r="AS1313" s="3">
        <v>0</v>
      </c>
      <c r="AT1313" s="3">
        <v>0</v>
      </c>
    </row>
    <row r="1314" spans="1:46" x14ac:dyDescent="0.3">
      <c r="A1314" s="3" t="s">
        <v>49</v>
      </c>
      <c r="B1314" s="3">
        <v>2</v>
      </c>
      <c r="C1314" s="3">
        <v>2</v>
      </c>
      <c r="D1314" s="3">
        <v>104</v>
      </c>
      <c r="E1314" s="3">
        <v>0</v>
      </c>
      <c r="F1314" s="3">
        <v>1</v>
      </c>
      <c r="G1314" s="3">
        <v>1</v>
      </c>
      <c r="H1314" s="3">
        <v>0</v>
      </c>
      <c r="I1314" s="3">
        <v>0</v>
      </c>
      <c r="J1314" s="3">
        <v>15</v>
      </c>
      <c r="K1314" s="3">
        <v>2</v>
      </c>
      <c r="L1314" s="3">
        <v>1</v>
      </c>
      <c r="M1314" s="3">
        <v>2</v>
      </c>
      <c r="N1314" s="3">
        <v>50</v>
      </c>
      <c r="O1314" s="3">
        <v>54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1</v>
      </c>
      <c r="AG1314" s="3">
        <v>1</v>
      </c>
      <c r="AH1314" s="3">
        <v>0</v>
      </c>
      <c r="AI1314" s="3">
        <v>0</v>
      </c>
      <c r="AJ1314" s="3">
        <v>2</v>
      </c>
      <c r="AK1314" s="3">
        <v>0.4</v>
      </c>
      <c r="AL1314" s="3">
        <v>0</v>
      </c>
      <c r="AM1314" s="3">
        <v>0</v>
      </c>
      <c r="AN1314" s="3">
        <v>0</v>
      </c>
      <c r="AO1314" s="3">
        <v>0</v>
      </c>
      <c r="AP1314" s="3">
        <v>0</v>
      </c>
      <c r="AQ1314" s="3">
        <v>2</v>
      </c>
      <c r="AR1314" s="3">
        <v>3</v>
      </c>
      <c r="AS1314" s="3">
        <v>0</v>
      </c>
      <c r="AT1314" s="3">
        <v>0</v>
      </c>
    </row>
    <row r="1315" spans="1:46" x14ac:dyDescent="0.3">
      <c r="A1315" s="3" t="s">
        <v>49</v>
      </c>
      <c r="B1315" s="3">
        <v>2</v>
      </c>
      <c r="C1315" s="3">
        <v>2</v>
      </c>
      <c r="D1315" s="3">
        <v>105</v>
      </c>
      <c r="E1315" s="3">
        <v>0</v>
      </c>
      <c r="F1315" s="3">
        <v>1</v>
      </c>
      <c r="G1315" s="3">
        <v>1</v>
      </c>
      <c r="H1315" s="3">
        <v>0</v>
      </c>
      <c r="I1315" s="3">
        <v>0</v>
      </c>
      <c r="J1315" s="3">
        <v>30</v>
      </c>
      <c r="K1315" s="3">
        <v>2</v>
      </c>
      <c r="L1315" s="3">
        <v>1</v>
      </c>
      <c r="M1315" s="3">
        <v>1</v>
      </c>
      <c r="N1315" s="3">
        <v>51</v>
      </c>
      <c r="O1315" s="3">
        <v>54</v>
      </c>
      <c r="P1315" s="3">
        <v>0</v>
      </c>
      <c r="Q1315" s="3">
        <v>0</v>
      </c>
      <c r="R1315" s="3">
        <v>0</v>
      </c>
      <c r="S1315" s="3">
        <v>0</v>
      </c>
      <c r="T1315" s="3">
        <v>1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1</v>
      </c>
      <c r="AG1315" s="3">
        <v>1</v>
      </c>
      <c r="AH1315" s="3">
        <v>0</v>
      </c>
      <c r="AI1315" s="3">
        <v>0</v>
      </c>
      <c r="AJ1315" s="3">
        <v>2</v>
      </c>
      <c r="AK1315" s="3">
        <v>1</v>
      </c>
      <c r="AL1315" s="3">
        <v>0</v>
      </c>
      <c r="AM1315" s="3">
        <v>0</v>
      </c>
      <c r="AN1315" s="3">
        <v>0</v>
      </c>
      <c r="AO1315" s="3">
        <v>0</v>
      </c>
      <c r="AP1315" s="3">
        <v>0</v>
      </c>
      <c r="AQ1315" s="3">
        <v>3</v>
      </c>
      <c r="AR1315" s="3">
        <v>4</v>
      </c>
      <c r="AS1315" s="3">
        <v>1</v>
      </c>
      <c r="AT1315" s="3">
        <v>1</v>
      </c>
    </row>
    <row r="1316" spans="1:46" x14ac:dyDescent="0.3">
      <c r="A1316" s="3" t="s">
        <v>49</v>
      </c>
      <c r="B1316" s="3">
        <v>2</v>
      </c>
      <c r="C1316" s="3">
        <v>2</v>
      </c>
      <c r="D1316" s="3">
        <v>106</v>
      </c>
      <c r="E1316" s="3">
        <v>0</v>
      </c>
      <c r="F1316" s="3">
        <v>1</v>
      </c>
      <c r="G1316" s="3">
        <v>1</v>
      </c>
      <c r="H1316" s="3">
        <v>0</v>
      </c>
      <c r="I1316" s="3">
        <v>15</v>
      </c>
      <c r="J1316" s="3">
        <v>30</v>
      </c>
      <c r="K1316" s="3">
        <v>2</v>
      </c>
      <c r="L1316" s="3">
        <v>2</v>
      </c>
      <c r="M1316" s="3">
        <v>2</v>
      </c>
      <c r="N1316" s="3">
        <v>51</v>
      </c>
      <c r="O1316" s="3">
        <v>55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1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1</v>
      </c>
      <c r="AG1316" s="3">
        <v>1</v>
      </c>
      <c r="AH1316" s="3">
        <v>0</v>
      </c>
      <c r="AI1316" s="3">
        <v>0</v>
      </c>
      <c r="AJ1316" s="3">
        <v>2</v>
      </c>
      <c r="AK1316" s="3">
        <v>0.4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3</v>
      </c>
      <c r="AR1316" s="3">
        <v>3</v>
      </c>
      <c r="AS1316" s="3">
        <v>0</v>
      </c>
      <c r="AT1316" s="3">
        <v>-1</v>
      </c>
    </row>
    <row r="1317" spans="1:46" x14ac:dyDescent="0.3">
      <c r="A1317" s="3" t="s">
        <v>49</v>
      </c>
      <c r="B1317" s="3">
        <v>2</v>
      </c>
      <c r="C1317" s="3">
        <v>2</v>
      </c>
      <c r="D1317" s="3">
        <v>107</v>
      </c>
      <c r="E1317" s="3">
        <v>0</v>
      </c>
      <c r="F1317" s="3">
        <v>1</v>
      </c>
      <c r="G1317" s="3">
        <v>1</v>
      </c>
      <c r="H1317" s="3">
        <v>0</v>
      </c>
      <c r="I1317" s="3">
        <v>15</v>
      </c>
      <c r="J1317" s="3">
        <v>40</v>
      </c>
      <c r="K1317" s="3">
        <v>2</v>
      </c>
      <c r="L1317" s="3">
        <v>1</v>
      </c>
      <c r="M1317" s="3">
        <v>2</v>
      </c>
      <c r="N1317" s="3">
        <v>51</v>
      </c>
      <c r="O1317" s="3">
        <v>56</v>
      </c>
      <c r="P1317" s="3">
        <v>2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1</v>
      </c>
      <c r="AG1317" s="3">
        <v>1</v>
      </c>
      <c r="AH1317" s="3">
        <v>0</v>
      </c>
      <c r="AI1317" s="3">
        <v>0</v>
      </c>
      <c r="AJ1317" s="3">
        <v>2</v>
      </c>
      <c r="AK1317" s="3">
        <v>1</v>
      </c>
      <c r="AL1317" s="3">
        <v>1</v>
      </c>
      <c r="AM1317" s="3">
        <v>0</v>
      </c>
      <c r="AN1317" s="3">
        <v>0</v>
      </c>
      <c r="AO1317" s="3">
        <v>0</v>
      </c>
      <c r="AP1317" s="3">
        <v>0</v>
      </c>
      <c r="AQ1317" s="3">
        <v>3</v>
      </c>
      <c r="AR1317" s="3">
        <v>2</v>
      </c>
      <c r="AS1317" s="3">
        <v>0</v>
      </c>
      <c r="AT1317" s="3">
        <v>0</v>
      </c>
    </row>
    <row r="1318" spans="1:46" x14ac:dyDescent="0.3">
      <c r="A1318" s="3" t="s">
        <v>49</v>
      </c>
      <c r="B1318" s="3">
        <v>2</v>
      </c>
      <c r="C1318" s="3">
        <v>3</v>
      </c>
      <c r="D1318" s="3">
        <v>108</v>
      </c>
      <c r="E1318" s="3">
        <v>0</v>
      </c>
      <c r="F1318" s="3">
        <v>1</v>
      </c>
      <c r="G1318" s="3">
        <v>1</v>
      </c>
      <c r="H1318" s="3">
        <v>1</v>
      </c>
      <c r="I1318" s="3">
        <v>0</v>
      </c>
      <c r="J1318" s="3">
        <v>0</v>
      </c>
      <c r="K1318" s="3">
        <v>1</v>
      </c>
      <c r="L1318" s="3">
        <v>2</v>
      </c>
      <c r="M1318" s="3">
        <v>1</v>
      </c>
      <c r="N1318" s="3">
        <v>52</v>
      </c>
      <c r="O1318" s="3">
        <v>56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1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1</v>
      </c>
      <c r="AH1318" s="3">
        <v>1</v>
      </c>
      <c r="AI1318" s="3">
        <v>0</v>
      </c>
      <c r="AJ1318" s="3">
        <v>2</v>
      </c>
      <c r="AK1318" s="3">
        <v>0.1</v>
      </c>
      <c r="AL1318" s="3">
        <v>1</v>
      </c>
      <c r="AM1318" s="3">
        <v>0</v>
      </c>
      <c r="AN1318" s="3">
        <v>0</v>
      </c>
      <c r="AO1318" s="3">
        <v>0</v>
      </c>
      <c r="AP1318" s="3">
        <v>0</v>
      </c>
      <c r="AQ1318" s="3">
        <v>2</v>
      </c>
      <c r="AR1318" s="3">
        <v>2</v>
      </c>
      <c r="AS1318" s="3">
        <v>0</v>
      </c>
      <c r="AT1318" s="3">
        <v>0</v>
      </c>
    </row>
    <row r="1319" spans="1:46" x14ac:dyDescent="0.3">
      <c r="A1319" s="3" t="s">
        <v>49</v>
      </c>
      <c r="B1319" s="3">
        <v>2</v>
      </c>
      <c r="C1319" s="3">
        <v>3</v>
      </c>
      <c r="D1319" s="3">
        <v>109</v>
      </c>
      <c r="E1319" s="3">
        <v>0</v>
      </c>
      <c r="F1319" s="3">
        <v>1</v>
      </c>
      <c r="G1319" s="3">
        <v>1</v>
      </c>
      <c r="H1319" s="3">
        <v>1</v>
      </c>
      <c r="I1319" s="3">
        <v>15</v>
      </c>
      <c r="J1319" s="3">
        <v>0</v>
      </c>
      <c r="K1319" s="3">
        <v>1</v>
      </c>
      <c r="L1319" s="3">
        <v>1</v>
      </c>
      <c r="M1319" s="3">
        <v>1</v>
      </c>
      <c r="N1319" s="3">
        <v>53</v>
      </c>
      <c r="O1319" s="3">
        <v>56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1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v>0</v>
      </c>
      <c r="AH1319" s="3">
        <v>2</v>
      </c>
      <c r="AI1319" s="3">
        <v>0</v>
      </c>
      <c r="AJ1319" s="3">
        <v>1</v>
      </c>
      <c r="AK1319" s="3">
        <v>-0.5</v>
      </c>
      <c r="AL1319" s="3">
        <v>1</v>
      </c>
      <c r="AM1319" s="3">
        <v>0</v>
      </c>
      <c r="AN1319" s="3">
        <v>0</v>
      </c>
      <c r="AO1319" s="3">
        <v>0</v>
      </c>
      <c r="AP1319" s="3">
        <v>0</v>
      </c>
      <c r="AQ1319" s="3">
        <v>1</v>
      </c>
      <c r="AR1319" s="3">
        <v>1</v>
      </c>
      <c r="AS1319" s="3">
        <v>-1</v>
      </c>
      <c r="AT1319" s="3">
        <v>-1</v>
      </c>
    </row>
    <row r="1320" spans="1:46" x14ac:dyDescent="0.3">
      <c r="A1320" s="3" t="s">
        <v>49</v>
      </c>
      <c r="B1320" s="3">
        <v>2</v>
      </c>
      <c r="C1320" s="3">
        <v>3</v>
      </c>
      <c r="D1320" s="3">
        <v>110</v>
      </c>
      <c r="E1320" s="3">
        <v>0</v>
      </c>
      <c r="F1320" s="3">
        <v>1</v>
      </c>
      <c r="G1320" s="3">
        <v>1</v>
      </c>
      <c r="H1320" s="3">
        <v>1</v>
      </c>
      <c r="I1320" s="3">
        <v>30</v>
      </c>
      <c r="J1320" s="3">
        <v>0</v>
      </c>
      <c r="K1320" s="3">
        <v>1</v>
      </c>
      <c r="L1320" s="3">
        <v>1</v>
      </c>
      <c r="M1320" s="3">
        <v>1</v>
      </c>
      <c r="N1320" s="3">
        <v>54</v>
      </c>
      <c r="O1320" s="3">
        <v>56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2</v>
      </c>
      <c r="AI1320" s="3">
        <v>0</v>
      </c>
      <c r="AJ1320" s="3">
        <v>0</v>
      </c>
      <c r="AK1320" s="3">
        <v>-1.1000000000000001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v>1</v>
      </c>
      <c r="AS1320" s="3">
        <v>-1</v>
      </c>
      <c r="AT1320" s="3">
        <v>0</v>
      </c>
    </row>
    <row r="1321" spans="1:46" x14ac:dyDescent="0.3">
      <c r="A1321" s="3" t="s">
        <v>49</v>
      </c>
      <c r="B1321" s="3">
        <v>2</v>
      </c>
      <c r="C1321" s="3">
        <v>3</v>
      </c>
      <c r="D1321" s="3">
        <v>111</v>
      </c>
      <c r="E1321" s="3">
        <v>0</v>
      </c>
      <c r="F1321" s="3">
        <v>1</v>
      </c>
      <c r="G1321" s="3">
        <v>1</v>
      </c>
      <c r="H1321" s="3">
        <v>1</v>
      </c>
      <c r="I1321" s="3">
        <v>40</v>
      </c>
      <c r="J1321" s="3">
        <v>0</v>
      </c>
      <c r="K1321" s="3">
        <v>1</v>
      </c>
      <c r="L1321" s="3">
        <v>1</v>
      </c>
      <c r="M1321" s="3">
        <v>1</v>
      </c>
      <c r="N1321" s="3">
        <v>55</v>
      </c>
      <c r="O1321" s="3">
        <v>56</v>
      </c>
      <c r="P1321" s="3">
        <v>1</v>
      </c>
      <c r="Q1321" s="3">
        <v>0</v>
      </c>
      <c r="R1321" s="3">
        <v>1</v>
      </c>
      <c r="S1321" s="3">
        <v>0</v>
      </c>
      <c r="T1321" s="3">
        <v>1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1</v>
      </c>
      <c r="AI1321" s="3">
        <v>0</v>
      </c>
      <c r="AJ1321" s="3">
        <v>0</v>
      </c>
      <c r="AK1321" s="3">
        <v>-1.7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0</v>
      </c>
      <c r="AR1321" s="3">
        <v>2</v>
      </c>
      <c r="AS1321" s="3">
        <v>0</v>
      </c>
      <c r="AT1321" s="3">
        <v>1</v>
      </c>
    </row>
    <row r="1322" spans="1:46" x14ac:dyDescent="0.3">
      <c r="A1322" s="3" t="s">
        <v>49</v>
      </c>
      <c r="B1322" s="3">
        <v>2</v>
      </c>
      <c r="C1322" s="3">
        <v>4</v>
      </c>
      <c r="D1322" s="3">
        <v>112</v>
      </c>
      <c r="E1322" s="3">
        <v>0</v>
      </c>
      <c r="F1322" s="3">
        <v>1</v>
      </c>
      <c r="G1322" s="3">
        <v>2</v>
      </c>
      <c r="H1322" s="3">
        <v>1</v>
      </c>
      <c r="I1322" s="3">
        <v>0</v>
      </c>
      <c r="J1322" s="3">
        <v>0</v>
      </c>
      <c r="K1322" s="3">
        <v>2</v>
      </c>
      <c r="L1322" s="3">
        <v>2</v>
      </c>
      <c r="M1322" s="3">
        <v>2</v>
      </c>
      <c r="N1322" s="3">
        <v>55</v>
      </c>
      <c r="O1322" s="3">
        <v>57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1</v>
      </c>
      <c r="AG1322" s="3">
        <v>0</v>
      </c>
      <c r="AH1322" s="3">
        <v>0</v>
      </c>
      <c r="AI1322" s="3">
        <v>0</v>
      </c>
      <c r="AJ1322" s="3">
        <v>1</v>
      </c>
      <c r="AK1322" s="3">
        <v>-0.2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1</v>
      </c>
      <c r="AR1322" s="3">
        <v>2</v>
      </c>
      <c r="AS1322" s="3">
        <v>0</v>
      </c>
      <c r="AT1322" s="3">
        <v>0</v>
      </c>
    </row>
    <row r="1323" spans="1:46" x14ac:dyDescent="0.3">
      <c r="A1323" s="3" t="s">
        <v>49</v>
      </c>
      <c r="B1323" s="3">
        <v>2</v>
      </c>
      <c r="C1323" s="3">
        <v>4</v>
      </c>
      <c r="D1323" s="3">
        <v>113</v>
      </c>
      <c r="E1323" s="3">
        <v>0</v>
      </c>
      <c r="F1323" s="3">
        <v>1</v>
      </c>
      <c r="G1323" s="3">
        <v>2</v>
      </c>
      <c r="H1323" s="3">
        <v>1</v>
      </c>
      <c r="I1323" s="3">
        <v>0</v>
      </c>
      <c r="J1323" s="3">
        <v>15</v>
      </c>
      <c r="K1323" s="3">
        <v>2</v>
      </c>
      <c r="L1323" s="3">
        <v>2</v>
      </c>
      <c r="M1323" s="3">
        <v>2</v>
      </c>
      <c r="N1323" s="3">
        <v>55</v>
      </c>
      <c r="O1323" s="3">
        <v>58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1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1</v>
      </c>
      <c r="AG1323" s="3">
        <v>0</v>
      </c>
      <c r="AH1323" s="3">
        <v>0</v>
      </c>
      <c r="AI1323" s="3">
        <v>0</v>
      </c>
      <c r="AJ1323" s="3">
        <v>2</v>
      </c>
      <c r="AK1323" s="3">
        <v>0.4</v>
      </c>
      <c r="AL1323" s="3">
        <v>0</v>
      </c>
      <c r="AM1323" s="3">
        <v>0</v>
      </c>
      <c r="AN1323" s="3">
        <v>0</v>
      </c>
      <c r="AO1323" s="3">
        <v>0</v>
      </c>
      <c r="AP1323" s="3">
        <v>0</v>
      </c>
      <c r="AQ1323" s="3">
        <v>2</v>
      </c>
      <c r="AR1323" s="3">
        <v>2</v>
      </c>
      <c r="AS1323" s="3">
        <v>0</v>
      </c>
      <c r="AT1323" s="3">
        <v>0</v>
      </c>
    </row>
    <row r="1324" spans="1:46" x14ac:dyDescent="0.3">
      <c r="A1324" s="3" t="s">
        <v>49</v>
      </c>
      <c r="B1324" s="3">
        <v>2</v>
      </c>
      <c r="C1324" s="3">
        <v>4</v>
      </c>
      <c r="D1324" s="3">
        <v>114</v>
      </c>
      <c r="E1324" s="3">
        <v>0</v>
      </c>
      <c r="F1324" s="3">
        <v>1</v>
      </c>
      <c r="G1324" s="3">
        <v>2</v>
      </c>
      <c r="H1324" s="3">
        <v>1</v>
      </c>
      <c r="I1324" s="3">
        <v>0</v>
      </c>
      <c r="J1324" s="3">
        <v>30</v>
      </c>
      <c r="K1324" s="3">
        <v>2</v>
      </c>
      <c r="L1324" s="3">
        <v>2</v>
      </c>
      <c r="M1324" s="3">
        <v>1</v>
      </c>
      <c r="N1324" s="3">
        <v>56</v>
      </c>
      <c r="O1324" s="3">
        <v>58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1</v>
      </c>
      <c r="AG1324" s="3">
        <v>0</v>
      </c>
      <c r="AH1324" s="3">
        <v>0</v>
      </c>
      <c r="AI1324" s="3">
        <v>0</v>
      </c>
      <c r="AJ1324" s="3">
        <v>2</v>
      </c>
      <c r="AK1324" s="3">
        <v>1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3</v>
      </c>
      <c r="AR1324" s="3">
        <v>3</v>
      </c>
      <c r="AS1324" s="3">
        <v>0</v>
      </c>
      <c r="AT1324" s="3">
        <v>0</v>
      </c>
    </row>
    <row r="1325" spans="1:46" x14ac:dyDescent="0.3">
      <c r="A1325" s="3" t="s">
        <v>49</v>
      </c>
      <c r="B1325" s="3">
        <v>2</v>
      </c>
      <c r="C1325" s="3">
        <v>4</v>
      </c>
      <c r="D1325" s="3">
        <v>115</v>
      </c>
      <c r="E1325" s="3">
        <v>0</v>
      </c>
      <c r="F1325" s="3">
        <v>1</v>
      </c>
      <c r="G1325" s="3">
        <v>2</v>
      </c>
      <c r="H1325" s="3">
        <v>1</v>
      </c>
      <c r="I1325" s="3">
        <v>15</v>
      </c>
      <c r="J1325" s="3">
        <v>30</v>
      </c>
      <c r="K1325" s="3">
        <v>2</v>
      </c>
      <c r="L1325" s="3">
        <v>2</v>
      </c>
      <c r="M1325" s="3">
        <v>1</v>
      </c>
      <c r="N1325" s="3">
        <v>57</v>
      </c>
      <c r="O1325" s="3">
        <v>58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1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1</v>
      </c>
      <c r="AG1325" s="3">
        <v>0</v>
      </c>
      <c r="AH1325" s="3">
        <v>1</v>
      </c>
      <c r="AI1325" s="3">
        <v>0</v>
      </c>
      <c r="AJ1325" s="3">
        <v>1</v>
      </c>
      <c r="AK1325" s="3">
        <v>0.4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3</v>
      </c>
      <c r="AR1325" s="3">
        <v>3</v>
      </c>
      <c r="AS1325" s="3">
        <v>0</v>
      </c>
      <c r="AT1325" s="3">
        <v>0</v>
      </c>
    </row>
    <row r="1326" spans="1:46" x14ac:dyDescent="0.3">
      <c r="A1326" s="3" t="s">
        <v>49</v>
      </c>
      <c r="B1326" s="3">
        <v>2</v>
      </c>
      <c r="C1326" s="3">
        <v>4</v>
      </c>
      <c r="D1326" s="3">
        <v>116</v>
      </c>
      <c r="E1326" s="3">
        <v>0</v>
      </c>
      <c r="F1326" s="3">
        <v>1</v>
      </c>
      <c r="G1326" s="3">
        <v>2</v>
      </c>
      <c r="H1326" s="3">
        <v>1</v>
      </c>
      <c r="I1326" s="3">
        <v>30</v>
      </c>
      <c r="J1326" s="3">
        <v>30</v>
      </c>
      <c r="K1326" s="3">
        <v>2</v>
      </c>
      <c r="L1326" s="3">
        <v>1</v>
      </c>
      <c r="M1326" s="3">
        <v>2</v>
      </c>
      <c r="N1326" s="3">
        <v>57</v>
      </c>
      <c r="O1326" s="3">
        <v>59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1</v>
      </c>
      <c r="AG1326" s="3">
        <v>0</v>
      </c>
      <c r="AH1326" s="3">
        <v>1</v>
      </c>
      <c r="AI1326" s="3">
        <v>0</v>
      </c>
      <c r="AJ1326" s="3">
        <v>1</v>
      </c>
      <c r="AK1326" s="3">
        <v>-0.2</v>
      </c>
      <c r="AL1326" s="3">
        <v>0</v>
      </c>
      <c r="AM1326" s="3">
        <v>0</v>
      </c>
      <c r="AN1326" s="3">
        <v>0</v>
      </c>
      <c r="AO1326" s="3">
        <v>0</v>
      </c>
      <c r="AP1326" s="3">
        <v>0</v>
      </c>
      <c r="AQ1326" s="3">
        <v>3</v>
      </c>
      <c r="AR1326" s="3">
        <v>3</v>
      </c>
      <c r="AS1326" s="3">
        <v>0</v>
      </c>
      <c r="AT1326" s="3">
        <v>0</v>
      </c>
    </row>
    <row r="1327" spans="1:46" x14ac:dyDescent="0.3">
      <c r="A1327" s="3" t="s">
        <v>49</v>
      </c>
      <c r="B1327" s="3">
        <v>2</v>
      </c>
      <c r="C1327" s="3">
        <v>4</v>
      </c>
      <c r="D1327" s="3">
        <v>117</v>
      </c>
      <c r="E1327" s="3">
        <v>0</v>
      </c>
      <c r="F1327" s="3">
        <v>1</v>
      </c>
      <c r="G1327" s="3">
        <v>2</v>
      </c>
      <c r="H1327" s="3">
        <v>1</v>
      </c>
      <c r="I1327" s="3">
        <v>30</v>
      </c>
      <c r="J1327" s="3">
        <v>40</v>
      </c>
      <c r="K1327" s="3">
        <v>2</v>
      </c>
      <c r="L1327" s="3">
        <v>1</v>
      </c>
      <c r="M1327" s="3">
        <v>2</v>
      </c>
      <c r="N1327" s="3">
        <v>57</v>
      </c>
      <c r="O1327" s="3">
        <v>60</v>
      </c>
      <c r="P1327" s="3">
        <v>2</v>
      </c>
      <c r="Q1327" s="3">
        <v>0</v>
      </c>
      <c r="R1327" s="3">
        <v>0</v>
      </c>
      <c r="S1327" s="3">
        <v>0</v>
      </c>
      <c r="T1327" s="3">
        <v>0</v>
      </c>
      <c r="U1327" s="3">
        <v>1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1</v>
      </c>
      <c r="AG1327" s="3">
        <v>1</v>
      </c>
      <c r="AH1327" s="3">
        <v>1</v>
      </c>
      <c r="AI1327" s="3">
        <v>0</v>
      </c>
      <c r="AJ1327" s="3">
        <v>2</v>
      </c>
      <c r="AK1327" s="3">
        <v>0.4</v>
      </c>
      <c r="AL1327" s="3">
        <v>1</v>
      </c>
      <c r="AM1327" s="3">
        <v>0</v>
      </c>
      <c r="AN1327" s="3">
        <v>0</v>
      </c>
      <c r="AO1327" s="3">
        <v>0</v>
      </c>
      <c r="AP1327" s="3">
        <v>0</v>
      </c>
      <c r="AQ1327" s="3">
        <v>3</v>
      </c>
      <c r="AR1327" s="3">
        <v>4</v>
      </c>
      <c r="AS1327" s="3">
        <v>1</v>
      </c>
      <c r="AT1327" s="3">
        <v>1</v>
      </c>
    </row>
    <row r="1328" spans="1:46" x14ac:dyDescent="0.3">
      <c r="A1328" s="3" t="s">
        <v>49</v>
      </c>
      <c r="B1328" s="3">
        <v>2</v>
      </c>
      <c r="C1328" s="3">
        <v>5</v>
      </c>
      <c r="D1328" s="3">
        <v>118</v>
      </c>
      <c r="E1328" s="3">
        <v>0</v>
      </c>
      <c r="F1328" s="3">
        <v>1</v>
      </c>
      <c r="G1328" s="3">
        <v>2</v>
      </c>
      <c r="H1328" s="3">
        <v>2</v>
      </c>
      <c r="I1328" s="3">
        <v>0</v>
      </c>
      <c r="J1328" s="3">
        <v>0</v>
      </c>
      <c r="K1328" s="3">
        <v>1</v>
      </c>
      <c r="L1328" s="3">
        <v>1</v>
      </c>
      <c r="M1328" s="3">
        <v>2</v>
      </c>
      <c r="N1328" s="3">
        <v>57</v>
      </c>
      <c r="O1328" s="3">
        <v>61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1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1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2</v>
      </c>
      <c r="AH1328" s="3">
        <v>0</v>
      </c>
      <c r="AI1328" s="3">
        <v>1</v>
      </c>
      <c r="AJ1328" s="3">
        <v>3</v>
      </c>
      <c r="AK1328" s="3">
        <v>0.1</v>
      </c>
      <c r="AL1328" s="3">
        <v>1</v>
      </c>
      <c r="AM1328" s="3">
        <v>0</v>
      </c>
      <c r="AN1328" s="3">
        <v>0</v>
      </c>
      <c r="AO1328" s="3">
        <v>0</v>
      </c>
      <c r="AP1328" s="3">
        <v>0</v>
      </c>
      <c r="AQ1328" s="3">
        <v>2</v>
      </c>
      <c r="AR1328" s="3">
        <v>5</v>
      </c>
      <c r="AS1328" s="3">
        <v>1</v>
      </c>
      <c r="AT1328" s="3">
        <v>0</v>
      </c>
    </row>
    <row r="1329" spans="1:46" x14ac:dyDescent="0.3">
      <c r="A1329" s="3" t="s">
        <v>49</v>
      </c>
      <c r="B1329" s="3">
        <v>2</v>
      </c>
      <c r="C1329" s="3">
        <v>5</v>
      </c>
      <c r="D1329" s="3">
        <v>119</v>
      </c>
      <c r="E1329" s="3">
        <v>0</v>
      </c>
      <c r="F1329" s="3">
        <v>1</v>
      </c>
      <c r="G1329" s="3">
        <v>2</v>
      </c>
      <c r="H1329" s="3">
        <v>2</v>
      </c>
      <c r="I1329" s="3">
        <v>0</v>
      </c>
      <c r="J1329" s="3">
        <v>15</v>
      </c>
      <c r="K1329" s="3">
        <v>1</v>
      </c>
      <c r="L1329" s="3">
        <v>1</v>
      </c>
      <c r="M1329" s="3">
        <v>2</v>
      </c>
      <c r="N1329" s="3">
        <v>57</v>
      </c>
      <c r="O1329" s="3">
        <v>62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1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2</v>
      </c>
      <c r="AH1329" s="3">
        <v>0</v>
      </c>
      <c r="AI1329" s="3">
        <v>1</v>
      </c>
      <c r="AJ1329" s="3">
        <v>3</v>
      </c>
      <c r="AK1329" s="3">
        <v>0.7</v>
      </c>
      <c r="AL1329" s="3">
        <v>1</v>
      </c>
      <c r="AM1329" s="3">
        <v>0</v>
      </c>
      <c r="AN1329" s="3">
        <v>0</v>
      </c>
      <c r="AO1329" s="3">
        <v>0</v>
      </c>
      <c r="AP1329" s="3">
        <v>0</v>
      </c>
      <c r="AQ1329" s="3">
        <v>1</v>
      </c>
      <c r="AR1329" s="3">
        <v>5</v>
      </c>
      <c r="AS1329" s="3">
        <v>1</v>
      </c>
      <c r="AT1329" s="3">
        <v>0</v>
      </c>
    </row>
    <row r="1330" spans="1:46" x14ac:dyDescent="0.3">
      <c r="A1330" s="3" t="s">
        <v>49</v>
      </c>
      <c r="B1330" s="3">
        <v>2</v>
      </c>
      <c r="C1330" s="3">
        <v>5</v>
      </c>
      <c r="D1330" s="3">
        <v>120</v>
      </c>
      <c r="E1330" s="3">
        <v>0</v>
      </c>
      <c r="F1330" s="3">
        <v>1</v>
      </c>
      <c r="G1330" s="3">
        <v>2</v>
      </c>
      <c r="H1330" s="3">
        <v>2</v>
      </c>
      <c r="I1330" s="3">
        <v>0</v>
      </c>
      <c r="J1330" s="3">
        <v>30</v>
      </c>
      <c r="K1330" s="3">
        <v>1</v>
      </c>
      <c r="L1330" s="3">
        <v>1</v>
      </c>
      <c r="M1330" s="3">
        <v>2</v>
      </c>
      <c r="N1330" s="3">
        <v>57</v>
      </c>
      <c r="O1330" s="3">
        <v>63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1</v>
      </c>
      <c r="AH1330" s="3">
        <v>0</v>
      </c>
      <c r="AI1330" s="3">
        <v>1</v>
      </c>
      <c r="AJ1330" s="3">
        <v>3</v>
      </c>
      <c r="AK1330" s="3">
        <v>1.3</v>
      </c>
      <c r="AL1330" s="3">
        <v>0</v>
      </c>
      <c r="AM1330" s="3">
        <v>0</v>
      </c>
      <c r="AN1330" s="3">
        <v>0</v>
      </c>
      <c r="AO1330" s="3">
        <v>0</v>
      </c>
      <c r="AP1330" s="3">
        <v>0</v>
      </c>
      <c r="AQ1330" s="3">
        <v>0</v>
      </c>
      <c r="AR1330" s="3">
        <v>5</v>
      </c>
      <c r="AS1330" s="3">
        <v>1</v>
      </c>
      <c r="AT1330" s="3">
        <v>0</v>
      </c>
    </row>
    <row r="1331" spans="1:46" x14ac:dyDescent="0.3">
      <c r="A1331" s="3" t="s">
        <v>49</v>
      </c>
      <c r="B1331" s="3">
        <v>2</v>
      </c>
      <c r="C1331" s="3">
        <v>5</v>
      </c>
      <c r="D1331" s="3">
        <v>121</v>
      </c>
      <c r="E1331" s="3">
        <v>0</v>
      </c>
      <c r="F1331" s="3">
        <v>1</v>
      </c>
      <c r="G1331" s="3">
        <v>2</v>
      </c>
      <c r="H1331" s="3">
        <v>2</v>
      </c>
      <c r="I1331" s="3">
        <v>0</v>
      </c>
      <c r="J1331" s="3">
        <v>40</v>
      </c>
      <c r="K1331" s="3">
        <v>1</v>
      </c>
      <c r="L1331" s="3">
        <v>2</v>
      </c>
      <c r="M1331" s="3">
        <v>2</v>
      </c>
      <c r="N1331" s="3">
        <v>57</v>
      </c>
      <c r="O1331" s="3">
        <v>64</v>
      </c>
      <c r="P1331" s="3">
        <v>2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1</v>
      </c>
      <c r="W1331" s="3">
        <v>0</v>
      </c>
      <c r="X1331" s="3">
        <v>1</v>
      </c>
      <c r="Y1331" s="3">
        <v>0</v>
      </c>
      <c r="Z1331" s="3">
        <v>0</v>
      </c>
      <c r="AA1331" s="3">
        <v>0</v>
      </c>
      <c r="AB1331" s="3">
        <v>0</v>
      </c>
      <c r="AC1331" s="3">
        <v>1</v>
      </c>
      <c r="AD1331" s="3">
        <v>0</v>
      </c>
      <c r="AE1331" s="3">
        <v>1</v>
      </c>
      <c r="AF1331" s="3">
        <v>0</v>
      </c>
      <c r="AG1331" s="3">
        <v>0</v>
      </c>
      <c r="AH1331" s="3">
        <v>0</v>
      </c>
      <c r="AI1331" s="3">
        <v>0</v>
      </c>
      <c r="AJ1331" s="3">
        <v>3</v>
      </c>
      <c r="AK1331" s="3">
        <v>1.9</v>
      </c>
      <c r="AL1331" s="3">
        <v>1</v>
      </c>
      <c r="AM1331" s="3">
        <v>0</v>
      </c>
      <c r="AN1331" s="3">
        <v>1</v>
      </c>
      <c r="AO1331" s="3">
        <v>0</v>
      </c>
      <c r="AP1331" s="3">
        <v>0</v>
      </c>
      <c r="AQ1331" s="3">
        <v>0</v>
      </c>
      <c r="AR1331" s="3">
        <v>5</v>
      </c>
      <c r="AS1331" s="3">
        <v>1</v>
      </c>
      <c r="AT1331" s="3">
        <v>0</v>
      </c>
    </row>
    <row r="1332" spans="1:46" x14ac:dyDescent="0.3">
      <c r="A1332" s="3" t="s">
        <v>49</v>
      </c>
      <c r="B1332" s="3">
        <v>2</v>
      </c>
      <c r="C1332" s="3">
        <v>6</v>
      </c>
      <c r="D1332" s="3">
        <v>122</v>
      </c>
      <c r="E1332" s="3">
        <v>0</v>
      </c>
      <c r="F1332" s="3">
        <v>1</v>
      </c>
      <c r="G1332" s="3">
        <v>2</v>
      </c>
      <c r="H1332" s="3">
        <v>3</v>
      </c>
      <c r="I1332" s="3">
        <v>0</v>
      </c>
      <c r="J1332" s="3">
        <v>0</v>
      </c>
      <c r="K1332" s="3">
        <v>2</v>
      </c>
      <c r="L1332" s="3">
        <v>1</v>
      </c>
      <c r="M1332" s="3">
        <v>2</v>
      </c>
      <c r="N1332" s="3">
        <v>57</v>
      </c>
      <c r="O1332" s="3">
        <v>65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1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1</v>
      </c>
      <c r="AB1332" s="3">
        <v>0</v>
      </c>
      <c r="AC1332" s="3">
        <v>0</v>
      </c>
      <c r="AD1332" s="3">
        <v>0</v>
      </c>
      <c r="AE1332" s="3">
        <v>0</v>
      </c>
      <c r="AF1332" s="3">
        <v>1</v>
      </c>
      <c r="AG1332" s="3">
        <v>1</v>
      </c>
      <c r="AH1332" s="3">
        <v>0</v>
      </c>
      <c r="AI1332" s="3">
        <v>1</v>
      </c>
      <c r="AJ1332" s="3">
        <v>3</v>
      </c>
      <c r="AK1332" s="3">
        <v>0.4</v>
      </c>
      <c r="AL1332" s="3">
        <v>1</v>
      </c>
      <c r="AM1332" s="3">
        <v>0</v>
      </c>
      <c r="AN1332" s="3">
        <v>1</v>
      </c>
      <c r="AO1332" s="3">
        <v>0</v>
      </c>
      <c r="AP1332" s="3">
        <v>0</v>
      </c>
      <c r="AQ1332" s="3">
        <v>1</v>
      </c>
      <c r="AR1332" s="3">
        <v>5</v>
      </c>
      <c r="AS1332" s="3">
        <v>1</v>
      </c>
      <c r="AT1332" s="3">
        <v>0</v>
      </c>
    </row>
    <row r="1333" spans="1:46" x14ac:dyDescent="0.3">
      <c r="A1333" s="3" t="s">
        <v>49</v>
      </c>
      <c r="B1333" s="3">
        <v>2</v>
      </c>
      <c r="C1333" s="3">
        <v>6</v>
      </c>
      <c r="D1333" s="3">
        <v>123</v>
      </c>
      <c r="E1333" s="3">
        <v>0</v>
      </c>
      <c r="F1333" s="3">
        <v>1</v>
      </c>
      <c r="G1333" s="3">
        <v>2</v>
      </c>
      <c r="H1333" s="3">
        <v>3</v>
      </c>
      <c r="I1333" s="3">
        <v>0</v>
      </c>
      <c r="J1333" s="3">
        <v>15</v>
      </c>
      <c r="K1333" s="3">
        <v>2</v>
      </c>
      <c r="L1333" s="3">
        <v>2</v>
      </c>
      <c r="M1333" s="3">
        <v>2</v>
      </c>
      <c r="N1333" s="3">
        <v>57</v>
      </c>
      <c r="O1333" s="3">
        <v>66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1</v>
      </c>
      <c r="AG1333" s="3">
        <v>1</v>
      </c>
      <c r="AH1333" s="3">
        <v>0</v>
      </c>
      <c r="AI1333" s="3">
        <v>1</v>
      </c>
      <c r="AJ1333" s="3">
        <v>3</v>
      </c>
      <c r="AK1333" s="3">
        <v>1</v>
      </c>
      <c r="AL1333" s="3">
        <v>1</v>
      </c>
      <c r="AM1333" s="3">
        <v>0</v>
      </c>
      <c r="AN1333" s="3">
        <v>1</v>
      </c>
      <c r="AO1333" s="3">
        <v>0</v>
      </c>
      <c r="AP1333" s="3">
        <v>0</v>
      </c>
      <c r="AQ1333" s="3">
        <v>2</v>
      </c>
      <c r="AR1333" s="3">
        <v>5</v>
      </c>
      <c r="AS1333" s="3">
        <v>1</v>
      </c>
      <c r="AT1333" s="3">
        <v>0</v>
      </c>
    </row>
    <row r="1334" spans="1:46" x14ac:dyDescent="0.3">
      <c r="A1334" s="3" t="s">
        <v>49</v>
      </c>
      <c r="B1334" s="3">
        <v>2</v>
      </c>
      <c r="C1334" s="3">
        <v>6</v>
      </c>
      <c r="D1334" s="3">
        <v>124</v>
      </c>
      <c r="E1334" s="3">
        <v>0</v>
      </c>
      <c r="F1334" s="3">
        <v>1</v>
      </c>
      <c r="G1334" s="3">
        <v>2</v>
      </c>
      <c r="H1334" s="3">
        <v>3</v>
      </c>
      <c r="I1334" s="3">
        <v>0</v>
      </c>
      <c r="J1334" s="3">
        <v>30</v>
      </c>
      <c r="K1334" s="3">
        <v>2</v>
      </c>
      <c r="L1334" s="3">
        <v>1</v>
      </c>
      <c r="M1334" s="3">
        <v>2</v>
      </c>
      <c r="N1334" s="3">
        <v>57</v>
      </c>
      <c r="O1334" s="3">
        <v>67</v>
      </c>
      <c r="P1334" s="3">
        <v>0</v>
      </c>
      <c r="Q1334" s="3">
        <v>0</v>
      </c>
      <c r="R1334" s="3">
        <v>0</v>
      </c>
      <c r="S1334" s="3">
        <v>1</v>
      </c>
      <c r="T1334" s="3">
        <v>0</v>
      </c>
      <c r="U1334" s="3">
        <v>1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1</v>
      </c>
      <c r="AG1334" s="3">
        <v>2</v>
      </c>
      <c r="AH1334" s="3">
        <v>0</v>
      </c>
      <c r="AI1334" s="3">
        <v>1</v>
      </c>
      <c r="AJ1334" s="3">
        <v>3</v>
      </c>
      <c r="AK1334" s="3">
        <v>1.6</v>
      </c>
      <c r="AL1334" s="3">
        <v>0</v>
      </c>
      <c r="AM1334" s="3">
        <v>0</v>
      </c>
      <c r="AN1334" s="3">
        <v>0</v>
      </c>
      <c r="AO1334" s="3">
        <v>1</v>
      </c>
      <c r="AP1334" s="3">
        <v>0</v>
      </c>
      <c r="AQ1334" s="3">
        <v>3</v>
      </c>
      <c r="AR1334" s="3">
        <v>4</v>
      </c>
      <c r="AS1334" s="3">
        <v>1</v>
      </c>
      <c r="AT1334" s="3">
        <v>0</v>
      </c>
    </row>
    <row r="1335" spans="1:46" x14ac:dyDescent="0.3">
      <c r="A1335" s="3" t="s">
        <v>49</v>
      </c>
      <c r="B1335" s="3">
        <v>2</v>
      </c>
      <c r="C1335" s="3">
        <v>6</v>
      </c>
      <c r="D1335" s="3">
        <v>125</v>
      </c>
      <c r="E1335" s="3">
        <v>0</v>
      </c>
      <c r="F1335" s="3">
        <v>1</v>
      </c>
      <c r="G1335" s="3">
        <v>2</v>
      </c>
      <c r="H1335" s="3">
        <v>3</v>
      </c>
      <c r="I1335" s="3">
        <v>0</v>
      </c>
      <c r="J1335" s="3">
        <v>40</v>
      </c>
      <c r="K1335" s="3">
        <v>2</v>
      </c>
      <c r="L1335" s="3">
        <v>2</v>
      </c>
      <c r="M1335" s="3">
        <v>2</v>
      </c>
      <c r="N1335" s="3">
        <v>57</v>
      </c>
      <c r="O1335" s="3">
        <v>68</v>
      </c>
      <c r="P1335" s="3">
        <v>2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1</v>
      </c>
      <c r="AG1335" s="3">
        <v>1</v>
      </c>
      <c r="AH1335" s="3">
        <v>0</v>
      </c>
      <c r="AI1335" s="3">
        <v>0</v>
      </c>
      <c r="AJ1335" s="3">
        <v>3</v>
      </c>
      <c r="AK1335" s="3">
        <v>2.2000000000000002</v>
      </c>
      <c r="AL1335" s="3">
        <v>1</v>
      </c>
      <c r="AM1335" s="3">
        <v>0</v>
      </c>
      <c r="AN1335" s="3">
        <v>0</v>
      </c>
      <c r="AO1335" s="3">
        <v>1</v>
      </c>
      <c r="AP1335" s="3">
        <v>0</v>
      </c>
      <c r="AQ1335" s="3">
        <v>3</v>
      </c>
      <c r="AR1335" s="3">
        <v>3</v>
      </c>
      <c r="AS1335" s="3">
        <v>0</v>
      </c>
      <c r="AT1335" s="3">
        <v>-1</v>
      </c>
    </row>
    <row r="1336" spans="1:46" x14ac:dyDescent="0.3">
      <c r="A1336" s="3" t="s">
        <v>49</v>
      </c>
      <c r="B1336" s="3">
        <v>2</v>
      </c>
      <c r="C1336" s="3">
        <v>7</v>
      </c>
      <c r="D1336" s="3">
        <v>126</v>
      </c>
      <c r="E1336" s="3">
        <v>0</v>
      </c>
      <c r="F1336" s="3">
        <v>1</v>
      </c>
      <c r="G1336" s="3">
        <v>2</v>
      </c>
      <c r="H1336" s="3">
        <v>4</v>
      </c>
      <c r="I1336" s="3">
        <v>0</v>
      </c>
      <c r="J1336" s="3">
        <v>0</v>
      </c>
      <c r="K1336" s="3">
        <v>1</v>
      </c>
      <c r="L1336" s="3">
        <v>2</v>
      </c>
      <c r="M1336" s="3">
        <v>1</v>
      </c>
      <c r="N1336" s="3">
        <v>58</v>
      </c>
      <c r="O1336" s="3">
        <v>68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1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1</v>
      </c>
      <c r="AH1336" s="3">
        <v>1</v>
      </c>
      <c r="AI1336" s="3">
        <v>0</v>
      </c>
      <c r="AJ1336" s="3">
        <v>2</v>
      </c>
      <c r="AK1336" s="3">
        <v>0.7</v>
      </c>
      <c r="AL1336" s="3">
        <v>1</v>
      </c>
      <c r="AM1336" s="3">
        <v>0</v>
      </c>
      <c r="AN1336" s="3">
        <v>0</v>
      </c>
      <c r="AO1336" s="3">
        <v>1</v>
      </c>
      <c r="AP1336" s="3">
        <v>0</v>
      </c>
      <c r="AQ1336" s="3">
        <v>2</v>
      </c>
      <c r="AR1336" s="3">
        <v>3</v>
      </c>
      <c r="AS1336" s="3">
        <v>0</v>
      </c>
      <c r="AT1336" s="3">
        <v>0</v>
      </c>
    </row>
    <row r="1337" spans="1:46" x14ac:dyDescent="0.3">
      <c r="A1337" s="3" t="s">
        <v>49</v>
      </c>
      <c r="B1337" s="3">
        <v>2</v>
      </c>
      <c r="C1337" s="3">
        <v>7</v>
      </c>
      <c r="D1337" s="3">
        <v>127</v>
      </c>
      <c r="E1337" s="3">
        <v>0</v>
      </c>
      <c r="F1337" s="3">
        <v>1</v>
      </c>
      <c r="G1337" s="3">
        <v>2</v>
      </c>
      <c r="H1337" s="3">
        <v>4</v>
      </c>
      <c r="I1337" s="3">
        <v>15</v>
      </c>
      <c r="J1337" s="3">
        <v>0</v>
      </c>
      <c r="K1337" s="3">
        <v>1</v>
      </c>
      <c r="L1337" s="3">
        <v>2</v>
      </c>
      <c r="M1337" s="3">
        <v>1</v>
      </c>
      <c r="N1337" s="3">
        <v>59</v>
      </c>
      <c r="O1337" s="3">
        <v>68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1</v>
      </c>
      <c r="AI1337" s="3">
        <v>0</v>
      </c>
      <c r="AJ1337" s="3">
        <v>1</v>
      </c>
      <c r="AK1337" s="3">
        <v>0.1</v>
      </c>
      <c r="AL1337" s="3">
        <v>1</v>
      </c>
      <c r="AM1337" s="3">
        <v>0</v>
      </c>
      <c r="AN1337" s="3">
        <v>0</v>
      </c>
      <c r="AO1337" s="3">
        <v>0</v>
      </c>
      <c r="AP1337" s="3">
        <v>0</v>
      </c>
      <c r="AQ1337" s="3">
        <v>1</v>
      </c>
      <c r="AR1337" s="3">
        <v>2</v>
      </c>
      <c r="AS1337" s="3">
        <v>0</v>
      </c>
      <c r="AT1337" s="3">
        <v>0</v>
      </c>
    </row>
    <row r="1338" spans="1:46" x14ac:dyDescent="0.3">
      <c r="A1338" s="3" t="s">
        <v>49</v>
      </c>
      <c r="B1338" s="3">
        <v>2</v>
      </c>
      <c r="C1338" s="3">
        <v>7</v>
      </c>
      <c r="D1338" s="3">
        <v>128</v>
      </c>
      <c r="E1338" s="3">
        <v>0</v>
      </c>
      <c r="F1338" s="3">
        <v>1</v>
      </c>
      <c r="G1338" s="3">
        <v>2</v>
      </c>
      <c r="H1338" s="3">
        <v>4</v>
      </c>
      <c r="I1338" s="3">
        <v>30</v>
      </c>
      <c r="J1338" s="3">
        <v>0</v>
      </c>
      <c r="K1338" s="3">
        <v>1</v>
      </c>
      <c r="L1338" s="3">
        <v>1</v>
      </c>
      <c r="M1338" s="3">
        <v>2</v>
      </c>
      <c r="N1338" s="3">
        <v>59</v>
      </c>
      <c r="O1338" s="3">
        <v>69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1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1</v>
      </c>
      <c r="AI1338" s="3">
        <v>1</v>
      </c>
      <c r="AJ1338" s="3">
        <v>1</v>
      </c>
      <c r="AK1338" s="3">
        <v>-0.5</v>
      </c>
      <c r="AL1338" s="3">
        <v>0</v>
      </c>
      <c r="AM1338" s="3">
        <v>0</v>
      </c>
      <c r="AN1338" s="3">
        <v>0</v>
      </c>
      <c r="AO1338" s="3">
        <v>0</v>
      </c>
      <c r="AP1338" s="3">
        <v>0</v>
      </c>
      <c r="AQ1338" s="3">
        <v>0</v>
      </c>
      <c r="AR1338" s="3">
        <v>1</v>
      </c>
      <c r="AS1338" s="3">
        <v>-1</v>
      </c>
      <c r="AT1338" s="3">
        <v>-1</v>
      </c>
    </row>
    <row r="1339" spans="1:46" x14ac:dyDescent="0.3">
      <c r="A1339" s="3" t="s">
        <v>49</v>
      </c>
      <c r="B1339" s="3">
        <v>2</v>
      </c>
      <c r="C1339" s="3">
        <v>7</v>
      </c>
      <c r="D1339" s="3">
        <v>129</v>
      </c>
      <c r="E1339" s="3">
        <v>0</v>
      </c>
      <c r="F1339" s="3">
        <v>1</v>
      </c>
      <c r="G1339" s="3">
        <v>2</v>
      </c>
      <c r="H1339" s="3">
        <v>4</v>
      </c>
      <c r="I1339" s="3">
        <v>30</v>
      </c>
      <c r="J1339" s="3">
        <v>15</v>
      </c>
      <c r="K1339" s="3">
        <v>1</v>
      </c>
      <c r="L1339" s="3">
        <v>1</v>
      </c>
      <c r="M1339" s="3">
        <v>1</v>
      </c>
      <c r="N1339" s="3">
        <v>60</v>
      </c>
      <c r="O1339" s="3">
        <v>69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1</v>
      </c>
      <c r="AJ1339" s="3">
        <v>1</v>
      </c>
      <c r="AK1339" s="3">
        <v>0.1</v>
      </c>
      <c r="AL1339" s="3">
        <v>0</v>
      </c>
      <c r="AM1339" s="3">
        <v>0</v>
      </c>
      <c r="AN1339" s="3">
        <v>0</v>
      </c>
      <c r="AO1339" s="3">
        <v>0</v>
      </c>
      <c r="AP1339" s="3">
        <v>0</v>
      </c>
      <c r="AQ1339" s="3">
        <v>0</v>
      </c>
      <c r="AR1339" s="3">
        <v>2</v>
      </c>
      <c r="AS1339" s="3">
        <v>0</v>
      </c>
      <c r="AT1339" s="3">
        <v>1</v>
      </c>
    </row>
    <row r="1340" spans="1:46" x14ac:dyDescent="0.3">
      <c r="A1340" s="3" t="s">
        <v>49</v>
      </c>
      <c r="B1340" s="3">
        <v>2</v>
      </c>
      <c r="C1340" s="3">
        <v>7</v>
      </c>
      <c r="D1340" s="3">
        <v>130</v>
      </c>
      <c r="E1340" s="3">
        <v>0</v>
      </c>
      <c r="F1340" s="3">
        <v>1</v>
      </c>
      <c r="G1340" s="3">
        <v>2</v>
      </c>
      <c r="H1340" s="3">
        <v>4</v>
      </c>
      <c r="I1340" s="3">
        <v>40</v>
      </c>
      <c r="J1340" s="3">
        <v>15</v>
      </c>
      <c r="K1340" s="3">
        <v>1</v>
      </c>
      <c r="L1340" s="3">
        <v>1</v>
      </c>
      <c r="M1340" s="3">
        <v>1</v>
      </c>
      <c r="N1340" s="3">
        <v>61</v>
      </c>
      <c r="O1340" s="3">
        <v>69</v>
      </c>
      <c r="P1340" s="3">
        <v>1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1</v>
      </c>
      <c r="AJ1340" s="3">
        <v>1</v>
      </c>
      <c r="AK1340" s="3">
        <v>-0.5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0</v>
      </c>
      <c r="AR1340" s="3">
        <v>2</v>
      </c>
      <c r="AS1340" s="3">
        <v>0</v>
      </c>
      <c r="AT1340" s="3">
        <v>0</v>
      </c>
    </row>
    <row r="1341" spans="1:46" x14ac:dyDescent="0.3">
      <c r="A1341" s="3" t="s">
        <v>49</v>
      </c>
      <c r="B1341" s="3">
        <v>2</v>
      </c>
      <c r="C1341" s="3">
        <v>8</v>
      </c>
      <c r="D1341" s="3">
        <v>131</v>
      </c>
      <c r="E1341" s="3">
        <v>0</v>
      </c>
      <c r="F1341" s="3">
        <v>1</v>
      </c>
      <c r="G1341" s="3">
        <v>3</v>
      </c>
      <c r="H1341" s="3">
        <v>4</v>
      </c>
      <c r="I1341" s="3">
        <v>0</v>
      </c>
      <c r="J1341" s="3">
        <v>0</v>
      </c>
      <c r="K1341" s="3">
        <v>2</v>
      </c>
      <c r="L1341" s="3">
        <v>1</v>
      </c>
      <c r="M1341" s="3">
        <v>2</v>
      </c>
      <c r="N1341" s="3">
        <v>61</v>
      </c>
      <c r="O1341" s="3">
        <v>70</v>
      </c>
      <c r="P1341" s="3">
        <v>0</v>
      </c>
      <c r="Q1341" s="3">
        <v>0</v>
      </c>
      <c r="R1341" s="3">
        <v>0</v>
      </c>
      <c r="S1341" s="3">
        <v>1</v>
      </c>
      <c r="T1341" s="3">
        <v>0</v>
      </c>
      <c r="U1341" s="3">
        <v>1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1</v>
      </c>
      <c r="AG1341" s="3">
        <v>1</v>
      </c>
      <c r="AH1341" s="3">
        <v>0</v>
      </c>
      <c r="AI1341" s="3">
        <v>0</v>
      </c>
      <c r="AJ1341" s="3">
        <v>1</v>
      </c>
      <c r="AK1341" s="3">
        <v>0.4</v>
      </c>
      <c r="AL1341" s="3">
        <v>0</v>
      </c>
      <c r="AM1341" s="3">
        <v>0</v>
      </c>
      <c r="AN1341" s="3">
        <v>0</v>
      </c>
      <c r="AO1341" s="3">
        <v>1</v>
      </c>
      <c r="AP1341" s="3">
        <v>0</v>
      </c>
      <c r="AQ1341" s="3">
        <v>1</v>
      </c>
      <c r="AR1341" s="3">
        <v>2</v>
      </c>
      <c r="AS1341" s="3">
        <v>0</v>
      </c>
      <c r="AT1341" s="3">
        <v>0</v>
      </c>
    </row>
    <row r="1342" spans="1:46" x14ac:dyDescent="0.3">
      <c r="A1342" s="3" t="s">
        <v>49</v>
      </c>
      <c r="B1342" s="3">
        <v>2</v>
      </c>
      <c r="C1342" s="3">
        <v>8</v>
      </c>
      <c r="D1342" s="3">
        <v>132</v>
      </c>
      <c r="E1342" s="3">
        <v>0</v>
      </c>
      <c r="F1342" s="3">
        <v>1</v>
      </c>
      <c r="G1342" s="3">
        <v>3</v>
      </c>
      <c r="H1342" s="3">
        <v>4</v>
      </c>
      <c r="I1342" s="3">
        <v>0</v>
      </c>
      <c r="J1342" s="3">
        <v>15</v>
      </c>
      <c r="K1342" s="3">
        <v>2</v>
      </c>
      <c r="L1342" s="3">
        <v>1</v>
      </c>
      <c r="M1342" s="3">
        <v>1</v>
      </c>
      <c r="N1342" s="3">
        <v>62</v>
      </c>
      <c r="O1342" s="3">
        <v>70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1</v>
      </c>
      <c r="AG1342" s="3">
        <v>1</v>
      </c>
      <c r="AH1342" s="3">
        <v>0</v>
      </c>
      <c r="AI1342" s="3">
        <v>0</v>
      </c>
      <c r="AJ1342" s="3">
        <v>1</v>
      </c>
      <c r="AK1342" s="3">
        <v>1</v>
      </c>
      <c r="AL1342" s="3">
        <v>0</v>
      </c>
      <c r="AM1342" s="3">
        <v>0</v>
      </c>
      <c r="AN1342" s="3">
        <v>0</v>
      </c>
      <c r="AO1342" s="3">
        <v>1</v>
      </c>
      <c r="AP1342" s="3">
        <v>0</v>
      </c>
      <c r="AQ1342" s="3">
        <v>2</v>
      </c>
      <c r="AR1342" s="3">
        <v>2</v>
      </c>
      <c r="AS1342" s="3">
        <v>0</v>
      </c>
      <c r="AT1342" s="3">
        <v>0</v>
      </c>
    </row>
    <row r="1343" spans="1:46" x14ac:dyDescent="0.3">
      <c r="A1343" s="3" t="s">
        <v>49</v>
      </c>
      <c r="B1343" s="3">
        <v>2</v>
      </c>
      <c r="C1343" s="3">
        <v>8</v>
      </c>
      <c r="D1343" s="3">
        <v>133</v>
      </c>
      <c r="E1343" s="3">
        <v>0</v>
      </c>
      <c r="F1343" s="3">
        <v>1</v>
      </c>
      <c r="G1343" s="3">
        <v>3</v>
      </c>
      <c r="H1343" s="3">
        <v>4</v>
      </c>
      <c r="I1343" s="3">
        <v>15</v>
      </c>
      <c r="J1343" s="3">
        <v>15</v>
      </c>
      <c r="K1343" s="3">
        <v>2</v>
      </c>
      <c r="L1343" s="3">
        <v>2</v>
      </c>
      <c r="M1343" s="3">
        <v>2</v>
      </c>
      <c r="N1343" s="3">
        <v>62</v>
      </c>
      <c r="O1343" s="3">
        <v>71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1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1</v>
      </c>
      <c r="AG1343" s="3">
        <v>1</v>
      </c>
      <c r="AH1343" s="3">
        <v>0</v>
      </c>
      <c r="AI1343" s="3">
        <v>0</v>
      </c>
      <c r="AJ1343" s="3">
        <v>2</v>
      </c>
      <c r="AK1343" s="3">
        <v>0.4</v>
      </c>
      <c r="AL1343" s="3">
        <v>0</v>
      </c>
      <c r="AM1343" s="3">
        <v>0</v>
      </c>
      <c r="AN1343" s="3">
        <v>0</v>
      </c>
      <c r="AO1343" s="3">
        <v>1</v>
      </c>
      <c r="AP1343" s="3">
        <v>0</v>
      </c>
      <c r="AQ1343" s="3">
        <v>3</v>
      </c>
      <c r="AR1343" s="3">
        <v>3</v>
      </c>
      <c r="AS1343" s="3">
        <v>0</v>
      </c>
      <c r="AT1343" s="3">
        <v>0</v>
      </c>
    </row>
    <row r="1344" spans="1:46" x14ac:dyDescent="0.3">
      <c r="A1344" s="3" t="s">
        <v>49</v>
      </c>
      <c r="B1344" s="3">
        <v>2</v>
      </c>
      <c r="C1344" s="3">
        <v>8</v>
      </c>
      <c r="D1344" s="3">
        <v>134</v>
      </c>
      <c r="E1344" s="3">
        <v>0</v>
      </c>
      <c r="F1344" s="3">
        <v>1</v>
      </c>
      <c r="G1344" s="3">
        <v>3</v>
      </c>
      <c r="H1344" s="3">
        <v>4</v>
      </c>
      <c r="I1344" s="3">
        <v>15</v>
      </c>
      <c r="J1344" s="3">
        <v>30</v>
      </c>
      <c r="K1344" s="3">
        <v>2</v>
      </c>
      <c r="L1344" s="3">
        <v>2</v>
      </c>
      <c r="M1344" s="3">
        <v>1</v>
      </c>
      <c r="N1344" s="3">
        <v>63</v>
      </c>
      <c r="O1344" s="3">
        <v>71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1</v>
      </c>
      <c r="AG1344" s="3">
        <v>0</v>
      </c>
      <c r="AH1344" s="3">
        <v>0</v>
      </c>
      <c r="AI1344" s="3">
        <v>0</v>
      </c>
      <c r="AJ1344" s="3">
        <v>1</v>
      </c>
      <c r="AK1344" s="3">
        <v>1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3</v>
      </c>
      <c r="AR1344" s="3">
        <v>2</v>
      </c>
      <c r="AS1344" s="3">
        <v>0</v>
      </c>
      <c r="AT1344" s="3">
        <v>0</v>
      </c>
    </row>
    <row r="1345" spans="1:46" x14ac:dyDescent="0.3">
      <c r="A1345" s="3" t="s">
        <v>49</v>
      </c>
      <c r="B1345" s="3">
        <v>2</v>
      </c>
      <c r="C1345" s="3">
        <v>8</v>
      </c>
      <c r="D1345" s="3">
        <v>135</v>
      </c>
      <c r="E1345" s="3">
        <v>0</v>
      </c>
      <c r="F1345" s="3">
        <v>1</v>
      </c>
      <c r="G1345" s="3">
        <v>3</v>
      </c>
      <c r="H1345" s="3">
        <v>4</v>
      </c>
      <c r="I1345" s="3">
        <v>30</v>
      </c>
      <c r="J1345" s="3">
        <v>30</v>
      </c>
      <c r="K1345" s="3">
        <v>2</v>
      </c>
      <c r="L1345" s="3">
        <v>1</v>
      </c>
      <c r="M1345" s="3">
        <v>2</v>
      </c>
      <c r="N1345" s="3">
        <v>63</v>
      </c>
      <c r="O1345" s="3">
        <v>72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1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1</v>
      </c>
      <c r="AG1345" s="3">
        <v>1</v>
      </c>
      <c r="AH1345" s="3">
        <v>0</v>
      </c>
      <c r="AI1345" s="3">
        <v>0</v>
      </c>
      <c r="AJ1345" s="3">
        <v>2</v>
      </c>
      <c r="AK1345" s="3">
        <v>0.4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3</v>
      </c>
      <c r="AR1345" s="3">
        <v>3</v>
      </c>
      <c r="AS1345" s="3">
        <v>0</v>
      </c>
      <c r="AT1345" s="3">
        <v>0</v>
      </c>
    </row>
    <row r="1346" spans="1:46" x14ac:dyDescent="0.3">
      <c r="A1346" s="3" t="s">
        <v>49</v>
      </c>
      <c r="B1346" s="3">
        <v>2</v>
      </c>
      <c r="C1346" s="3">
        <v>8</v>
      </c>
      <c r="D1346" s="3">
        <v>136</v>
      </c>
      <c r="E1346" s="3">
        <v>0</v>
      </c>
      <c r="F1346" s="3">
        <v>1</v>
      </c>
      <c r="G1346" s="3">
        <v>3</v>
      </c>
      <c r="H1346" s="3">
        <v>4</v>
      </c>
      <c r="I1346" s="3">
        <v>30</v>
      </c>
      <c r="J1346" s="3">
        <v>40</v>
      </c>
      <c r="K1346" s="3">
        <v>2</v>
      </c>
      <c r="L1346" s="3">
        <v>2</v>
      </c>
      <c r="M1346" s="3">
        <v>1</v>
      </c>
      <c r="N1346" s="3">
        <v>64</v>
      </c>
      <c r="O1346" s="3">
        <v>72</v>
      </c>
      <c r="P1346" s="3">
        <v>0</v>
      </c>
      <c r="Q1346" s="3">
        <v>0</v>
      </c>
      <c r="R1346" s="3">
        <v>0</v>
      </c>
      <c r="S1346" s="3">
        <v>0</v>
      </c>
      <c r="T1346" s="3">
        <v>1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1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1</v>
      </c>
      <c r="AG1346" s="3">
        <v>1</v>
      </c>
      <c r="AH1346" s="3">
        <v>0</v>
      </c>
      <c r="AI1346" s="3">
        <v>0</v>
      </c>
      <c r="AJ1346" s="3">
        <v>1</v>
      </c>
      <c r="AK1346" s="3">
        <v>1</v>
      </c>
      <c r="AL1346" s="3">
        <v>0</v>
      </c>
      <c r="AM1346" s="3">
        <v>0</v>
      </c>
      <c r="AN1346" s="3">
        <v>0</v>
      </c>
      <c r="AO1346" s="3">
        <v>0</v>
      </c>
      <c r="AP1346" s="3">
        <v>0</v>
      </c>
      <c r="AQ1346" s="3">
        <v>3</v>
      </c>
      <c r="AR1346" s="3">
        <v>2</v>
      </c>
      <c r="AS1346" s="3">
        <v>0</v>
      </c>
      <c r="AT1346" s="3">
        <v>0</v>
      </c>
    </row>
    <row r="1347" spans="1:46" x14ac:dyDescent="0.3">
      <c r="A1347" s="3" t="s">
        <v>49</v>
      </c>
      <c r="B1347" s="3">
        <v>2</v>
      </c>
      <c r="C1347" s="3">
        <v>8</v>
      </c>
      <c r="D1347" s="3">
        <v>137</v>
      </c>
      <c r="E1347" s="3">
        <v>0</v>
      </c>
      <c r="F1347" s="3">
        <v>1</v>
      </c>
      <c r="G1347" s="3">
        <v>3</v>
      </c>
      <c r="H1347" s="3">
        <v>4</v>
      </c>
      <c r="I1347" s="3">
        <v>40</v>
      </c>
      <c r="J1347" s="3">
        <v>40</v>
      </c>
      <c r="K1347" s="3">
        <v>2</v>
      </c>
      <c r="L1347" s="3">
        <v>1</v>
      </c>
      <c r="M1347" s="3">
        <v>2</v>
      </c>
      <c r="N1347" s="3">
        <v>64</v>
      </c>
      <c r="O1347" s="3">
        <v>73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1</v>
      </c>
      <c r="AG1347" s="3">
        <v>1</v>
      </c>
      <c r="AH1347" s="3">
        <v>0</v>
      </c>
      <c r="AI1347" s="3">
        <v>0</v>
      </c>
      <c r="AJ1347" s="3">
        <v>2</v>
      </c>
      <c r="AK1347" s="3">
        <v>0.4</v>
      </c>
      <c r="AL1347" s="3">
        <v>1</v>
      </c>
      <c r="AM1347" s="3">
        <v>0</v>
      </c>
      <c r="AN1347" s="3">
        <v>0</v>
      </c>
      <c r="AO1347" s="3">
        <v>0</v>
      </c>
      <c r="AP1347" s="3">
        <v>0</v>
      </c>
      <c r="AQ1347" s="3">
        <v>3</v>
      </c>
      <c r="AR1347" s="3">
        <v>2</v>
      </c>
      <c r="AS1347" s="3">
        <v>0</v>
      </c>
      <c r="AT1347" s="3">
        <v>0</v>
      </c>
    </row>
    <row r="1348" spans="1:46" x14ac:dyDescent="0.3">
      <c r="A1348" s="3" t="s">
        <v>49</v>
      </c>
      <c r="B1348" s="3">
        <v>2</v>
      </c>
      <c r="C1348" s="3">
        <v>8</v>
      </c>
      <c r="D1348" s="3">
        <v>138</v>
      </c>
      <c r="E1348" s="3">
        <v>0</v>
      </c>
      <c r="F1348" s="3">
        <v>1</v>
      </c>
      <c r="G1348" s="3">
        <v>3</v>
      </c>
      <c r="H1348" s="3">
        <v>4</v>
      </c>
      <c r="I1348" s="3">
        <v>40</v>
      </c>
      <c r="J1348" s="3" t="s">
        <v>46</v>
      </c>
      <c r="K1348" s="3">
        <v>2</v>
      </c>
      <c r="L1348" s="3">
        <v>1</v>
      </c>
      <c r="M1348" s="3">
        <v>1</v>
      </c>
      <c r="N1348" s="3">
        <v>65</v>
      </c>
      <c r="O1348" s="3">
        <v>73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1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1</v>
      </c>
      <c r="AG1348" s="3">
        <v>0</v>
      </c>
      <c r="AH1348" s="3">
        <v>1</v>
      </c>
      <c r="AI1348" s="3">
        <v>0</v>
      </c>
      <c r="AJ1348" s="3">
        <v>1</v>
      </c>
      <c r="AK1348" s="3">
        <v>1</v>
      </c>
      <c r="AL1348" s="3">
        <v>1</v>
      </c>
      <c r="AM1348" s="3">
        <v>0</v>
      </c>
      <c r="AN1348" s="3">
        <v>0</v>
      </c>
      <c r="AO1348" s="3">
        <v>0</v>
      </c>
      <c r="AP1348" s="3">
        <v>0</v>
      </c>
      <c r="AQ1348" s="3">
        <v>3</v>
      </c>
      <c r="AR1348" s="3">
        <v>1</v>
      </c>
      <c r="AS1348" s="3">
        <v>-1</v>
      </c>
      <c r="AT1348" s="3">
        <v>-1</v>
      </c>
    </row>
    <row r="1349" spans="1:46" x14ac:dyDescent="0.3">
      <c r="A1349" s="3" t="s">
        <v>49</v>
      </c>
      <c r="B1349" s="3">
        <v>2</v>
      </c>
      <c r="C1349" s="3">
        <v>8</v>
      </c>
      <c r="D1349" s="3">
        <v>139</v>
      </c>
      <c r="E1349" s="3">
        <v>0</v>
      </c>
      <c r="F1349" s="3">
        <v>1</v>
      </c>
      <c r="G1349" s="3">
        <v>3</v>
      </c>
      <c r="H1349" s="3">
        <v>4</v>
      </c>
      <c r="I1349" s="3">
        <v>40</v>
      </c>
      <c r="J1349" s="3">
        <v>40</v>
      </c>
      <c r="K1349" s="3">
        <v>2</v>
      </c>
      <c r="L1349" s="3">
        <v>2</v>
      </c>
      <c r="M1349" s="3">
        <v>1</v>
      </c>
      <c r="N1349" s="3">
        <v>66</v>
      </c>
      <c r="O1349" s="3">
        <v>73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1</v>
      </c>
      <c r="X1349" s="3">
        <v>0</v>
      </c>
      <c r="Y1349" s="3">
        <v>1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1</v>
      </c>
      <c r="AG1349" s="3">
        <v>0</v>
      </c>
      <c r="AH1349" s="3">
        <v>2</v>
      </c>
      <c r="AI1349" s="3">
        <v>0</v>
      </c>
      <c r="AJ1349" s="3">
        <v>1</v>
      </c>
      <c r="AK1349" s="3">
        <v>0.4</v>
      </c>
      <c r="AL1349" s="3">
        <v>1</v>
      </c>
      <c r="AM1349" s="3">
        <v>0</v>
      </c>
      <c r="AN1349" s="3">
        <v>0</v>
      </c>
      <c r="AO1349" s="3">
        <v>0</v>
      </c>
      <c r="AP1349" s="3">
        <v>1</v>
      </c>
      <c r="AQ1349" s="3">
        <v>3</v>
      </c>
      <c r="AR1349" s="3">
        <v>2</v>
      </c>
      <c r="AS1349" s="3">
        <v>0</v>
      </c>
      <c r="AT1349" s="3">
        <v>1</v>
      </c>
    </row>
    <row r="1350" spans="1:46" x14ac:dyDescent="0.3">
      <c r="A1350" s="3" t="s">
        <v>49</v>
      </c>
      <c r="B1350" s="3">
        <v>2</v>
      </c>
      <c r="C1350" s="3">
        <v>8</v>
      </c>
      <c r="D1350" s="3">
        <v>140</v>
      </c>
      <c r="E1350" s="3">
        <v>0</v>
      </c>
      <c r="F1350" s="3">
        <v>1</v>
      </c>
      <c r="G1350" s="3">
        <v>3</v>
      </c>
      <c r="H1350" s="3">
        <v>4</v>
      </c>
      <c r="I1350" s="3" t="s">
        <v>46</v>
      </c>
      <c r="J1350" s="3">
        <v>40</v>
      </c>
      <c r="K1350" s="3">
        <v>2</v>
      </c>
      <c r="L1350" s="3">
        <v>2</v>
      </c>
      <c r="M1350" s="3">
        <v>1</v>
      </c>
      <c r="N1350" s="3">
        <v>67</v>
      </c>
      <c r="O1350" s="3">
        <v>73</v>
      </c>
      <c r="P1350" s="3">
        <v>1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1</v>
      </c>
      <c r="AC1350" s="3">
        <v>0</v>
      </c>
      <c r="AD1350" s="3">
        <v>1</v>
      </c>
      <c r="AE1350" s="3">
        <v>0</v>
      </c>
      <c r="AF1350" s="3">
        <v>1</v>
      </c>
      <c r="AG1350" s="3">
        <v>0</v>
      </c>
      <c r="AH1350" s="3">
        <v>2</v>
      </c>
      <c r="AI1350" s="3">
        <v>0</v>
      </c>
      <c r="AJ1350" s="3">
        <v>0</v>
      </c>
      <c r="AK1350" s="3">
        <v>-0.2</v>
      </c>
      <c r="AL1350" s="3">
        <v>0</v>
      </c>
      <c r="AM1350" s="3">
        <v>0</v>
      </c>
      <c r="AN1350" s="3">
        <v>0</v>
      </c>
      <c r="AO1350" s="3">
        <v>0</v>
      </c>
      <c r="AP1350" s="3">
        <v>1</v>
      </c>
      <c r="AQ1350" s="3">
        <v>3</v>
      </c>
      <c r="AR1350" s="3">
        <v>2</v>
      </c>
      <c r="AS1350" s="3">
        <v>0</v>
      </c>
      <c r="AT1350" s="3">
        <v>0</v>
      </c>
    </row>
    <row r="1351" spans="1:46" x14ac:dyDescent="0.3">
      <c r="A1351" s="3" t="s">
        <v>49</v>
      </c>
      <c r="B1351" s="3">
        <v>2</v>
      </c>
      <c r="C1351" s="3">
        <v>9</v>
      </c>
      <c r="D1351" s="3">
        <v>141</v>
      </c>
      <c r="E1351" s="3">
        <v>0</v>
      </c>
      <c r="F1351" s="3">
        <v>1</v>
      </c>
      <c r="G1351" s="3">
        <v>4</v>
      </c>
      <c r="H1351" s="3">
        <v>4</v>
      </c>
      <c r="I1351" s="3">
        <v>0</v>
      </c>
      <c r="J1351" s="3">
        <v>0</v>
      </c>
      <c r="K1351" s="3">
        <v>1</v>
      </c>
      <c r="L1351" s="3">
        <v>1</v>
      </c>
      <c r="M1351" s="3">
        <v>2</v>
      </c>
      <c r="N1351" s="3">
        <v>67</v>
      </c>
      <c r="O1351" s="3">
        <v>74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1</v>
      </c>
      <c r="AI1351" s="3">
        <v>0</v>
      </c>
      <c r="AJ1351" s="3">
        <v>1</v>
      </c>
      <c r="AK1351" s="3">
        <v>0.1</v>
      </c>
      <c r="AL1351" s="3">
        <v>0</v>
      </c>
      <c r="AM1351" s="3">
        <v>0</v>
      </c>
      <c r="AN1351" s="3">
        <v>0</v>
      </c>
      <c r="AO1351" s="3">
        <v>0</v>
      </c>
      <c r="AP1351" s="3">
        <v>1</v>
      </c>
      <c r="AQ1351" s="3">
        <v>2</v>
      </c>
      <c r="AR1351" s="3">
        <v>2</v>
      </c>
      <c r="AS1351" s="3">
        <v>0</v>
      </c>
      <c r="AT1351" s="3">
        <v>0</v>
      </c>
    </row>
    <row r="1352" spans="1:46" x14ac:dyDescent="0.3">
      <c r="A1352" s="3" t="s">
        <v>49</v>
      </c>
      <c r="B1352" s="3">
        <v>2</v>
      </c>
      <c r="C1352" s="3">
        <v>9</v>
      </c>
      <c r="D1352" s="3">
        <v>142</v>
      </c>
      <c r="E1352" s="3">
        <v>0</v>
      </c>
      <c r="F1352" s="3">
        <v>1</v>
      </c>
      <c r="G1352" s="3">
        <v>4</v>
      </c>
      <c r="H1352" s="3">
        <v>4</v>
      </c>
      <c r="I1352" s="3">
        <v>0</v>
      </c>
      <c r="J1352" s="3">
        <v>15</v>
      </c>
      <c r="K1352" s="3">
        <v>1</v>
      </c>
      <c r="L1352" s="3">
        <v>1</v>
      </c>
      <c r="M1352" s="3">
        <v>2</v>
      </c>
      <c r="N1352" s="3">
        <v>67</v>
      </c>
      <c r="O1352" s="3">
        <v>75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1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1</v>
      </c>
      <c r="AH1352" s="3">
        <v>0</v>
      </c>
      <c r="AI1352" s="3">
        <v>0</v>
      </c>
      <c r="AJ1352" s="3">
        <v>2</v>
      </c>
      <c r="AK1352" s="3">
        <v>0.7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1</v>
      </c>
      <c r="AR1352" s="3">
        <v>2</v>
      </c>
      <c r="AS1352" s="3">
        <v>0</v>
      </c>
      <c r="AT1352" s="3">
        <v>0</v>
      </c>
    </row>
    <row r="1353" spans="1:46" x14ac:dyDescent="0.3">
      <c r="A1353" s="3" t="s">
        <v>49</v>
      </c>
      <c r="B1353" s="3">
        <v>2</v>
      </c>
      <c r="C1353" s="3">
        <v>9</v>
      </c>
      <c r="D1353" s="3">
        <v>143</v>
      </c>
      <c r="E1353" s="3">
        <v>0</v>
      </c>
      <c r="F1353" s="3">
        <v>1</v>
      </c>
      <c r="G1353" s="3">
        <v>4</v>
      </c>
      <c r="H1353" s="3">
        <v>4</v>
      </c>
      <c r="I1353" s="3">
        <v>0</v>
      </c>
      <c r="J1353" s="3">
        <v>30</v>
      </c>
      <c r="K1353" s="3">
        <v>1</v>
      </c>
      <c r="L1353" s="3">
        <v>2</v>
      </c>
      <c r="M1353" s="3">
        <v>1</v>
      </c>
      <c r="N1353" s="3">
        <v>68</v>
      </c>
      <c r="O1353" s="3">
        <v>75</v>
      </c>
      <c r="P1353" s="3">
        <v>0</v>
      </c>
      <c r="Q1353" s="3">
        <v>0</v>
      </c>
      <c r="R1353" s="3">
        <v>0</v>
      </c>
      <c r="S1353" s="3">
        <v>0</v>
      </c>
      <c r="T1353" s="3">
        <v>1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1</v>
      </c>
      <c r="AH1353" s="3">
        <v>0</v>
      </c>
      <c r="AI1353" s="3">
        <v>0</v>
      </c>
      <c r="AJ1353" s="3">
        <v>2</v>
      </c>
      <c r="AK1353" s="3">
        <v>1.3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0</v>
      </c>
      <c r="AR1353" s="3">
        <v>3</v>
      </c>
      <c r="AS1353" s="3">
        <v>0</v>
      </c>
      <c r="AT1353" s="3">
        <v>0</v>
      </c>
    </row>
    <row r="1354" spans="1:46" x14ac:dyDescent="0.3">
      <c r="A1354" s="3" t="s">
        <v>49</v>
      </c>
      <c r="B1354" s="3">
        <v>2</v>
      </c>
      <c r="C1354" s="3">
        <v>9</v>
      </c>
      <c r="D1354" s="3">
        <v>144</v>
      </c>
      <c r="E1354" s="3">
        <v>0</v>
      </c>
      <c r="F1354" s="3">
        <v>1</v>
      </c>
      <c r="G1354" s="3">
        <v>4</v>
      </c>
      <c r="H1354" s="3">
        <v>4</v>
      </c>
      <c r="I1354" s="3">
        <v>15</v>
      </c>
      <c r="J1354" s="3">
        <v>30</v>
      </c>
      <c r="K1354" s="3">
        <v>1</v>
      </c>
      <c r="L1354" s="3">
        <v>1</v>
      </c>
      <c r="M1354" s="3">
        <v>1</v>
      </c>
      <c r="N1354" s="3">
        <v>69</v>
      </c>
      <c r="O1354" s="3">
        <v>75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1</v>
      </c>
      <c r="AH1354" s="3">
        <v>0</v>
      </c>
      <c r="AI1354" s="3">
        <v>0</v>
      </c>
      <c r="AJ1354" s="3">
        <v>1</v>
      </c>
      <c r="AK1354" s="3">
        <v>0.7</v>
      </c>
      <c r="AL1354" s="3">
        <v>0</v>
      </c>
      <c r="AM1354" s="3">
        <v>0</v>
      </c>
      <c r="AN1354" s="3">
        <v>0</v>
      </c>
      <c r="AO1354" s="3">
        <v>0</v>
      </c>
      <c r="AP1354" s="3">
        <v>0</v>
      </c>
      <c r="AQ1354" s="3">
        <v>0</v>
      </c>
      <c r="AR1354" s="3">
        <v>2</v>
      </c>
      <c r="AS1354" s="3">
        <v>0</v>
      </c>
      <c r="AT1354" s="3">
        <v>0</v>
      </c>
    </row>
    <row r="1355" spans="1:46" x14ac:dyDescent="0.3">
      <c r="A1355" s="3" t="s">
        <v>49</v>
      </c>
      <c r="B1355" s="3">
        <v>2</v>
      </c>
      <c r="C1355" s="3">
        <v>9</v>
      </c>
      <c r="D1355" s="3">
        <v>145</v>
      </c>
      <c r="E1355" s="3">
        <v>0</v>
      </c>
      <c r="F1355" s="3">
        <v>1</v>
      </c>
      <c r="G1355" s="3">
        <v>4</v>
      </c>
      <c r="H1355" s="3">
        <v>4</v>
      </c>
      <c r="I1355" s="3">
        <v>30</v>
      </c>
      <c r="J1355" s="3">
        <v>30</v>
      </c>
      <c r="K1355" s="3">
        <v>1</v>
      </c>
      <c r="L1355" s="3">
        <v>1</v>
      </c>
      <c r="M1355" s="3">
        <v>2</v>
      </c>
      <c r="N1355" s="3">
        <v>69</v>
      </c>
      <c r="O1355" s="3">
        <v>76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3">
        <v>0</v>
      </c>
      <c r="AI1355" s="3">
        <v>0</v>
      </c>
      <c r="AJ1355" s="3">
        <v>1</v>
      </c>
      <c r="AK1355" s="3">
        <v>0.1</v>
      </c>
      <c r="AL1355" s="3">
        <v>0</v>
      </c>
      <c r="AM1355" s="3">
        <v>0</v>
      </c>
      <c r="AN1355" s="3">
        <v>0</v>
      </c>
      <c r="AO1355" s="3">
        <v>0</v>
      </c>
      <c r="AP1355" s="3">
        <v>0</v>
      </c>
      <c r="AQ1355" s="3">
        <v>0</v>
      </c>
      <c r="AR1355" s="3">
        <v>1</v>
      </c>
      <c r="AS1355" s="3">
        <v>-1</v>
      </c>
      <c r="AT1355" s="3">
        <v>-1</v>
      </c>
    </row>
    <row r="1356" spans="1:46" x14ac:dyDescent="0.3">
      <c r="A1356" s="3" t="s">
        <v>49</v>
      </c>
      <c r="B1356" s="3">
        <v>2</v>
      </c>
      <c r="C1356" s="3">
        <v>9</v>
      </c>
      <c r="D1356" s="3">
        <v>146</v>
      </c>
      <c r="E1356" s="3">
        <v>0</v>
      </c>
      <c r="F1356" s="3">
        <v>1</v>
      </c>
      <c r="G1356" s="3">
        <v>4</v>
      </c>
      <c r="H1356" s="3">
        <v>4</v>
      </c>
      <c r="I1356" s="3">
        <v>30</v>
      </c>
      <c r="J1356" s="3">
        <v>40</v>
      </c>
      <c r="K1356" s="3">
        <v>1</v>
      </c>
      <c r="L1356" s="3">
        <v>1</v>
      </c>
      <c r="M1356" s="3">
        <v>1</v>
      </c>
      <c r="N1356" s="3">
        <v>70</v>
      </c>
      <c r="O1356" s="3">
        <v>76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1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1</v>
      </c>
      <c r="AK1356" s="3">
        <v>0.7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v>1</v>
      </c>
      <c r="AS1356" s="3">
        <v>-1</v>
      </c>
      <c r="AT1356" s="3">
        <v>0</v>
      </c>
    </row>
    <row r="1357" spans="1:46" x14ac:dyDescent="0.3">
      <c r="A1357" s="3" t="s">
        <v>49</v>
      </c>
      <c r="B1357" s="3">
        <v>2</v>
      </c>
      <c r="C1357" s="3">
        <v>9</v>
      </c>
      <c r="D1357" s="3">
        <v>147</v>
      </c>
      <c r="E1357" s="3">
        <v>0</v>
      </c>
      <c r="F1357" s="3">
        <v>1</v>
      </c>
      <c r="G1357" s="3">
        <v>4</v>
      </c>
      <c r="H1357" s="3">
        <v>4</v>
      </c>
      <c r="I1357" s="3">
        <v>40</v>
      </c>
      <c r="J1357" s="3">
        <v>40</v>
      </c>
      <c r="K1357" s="3">
        <v>1</v>
      </c>
      <c r="L1357" s="3">
        <v>1</v>
      </c>
      <c r="M1357" s="3">
        <v>1</v>
      </c>
      <c r="N1357" s="3">
        <v>71</v>
      </c>
      <c r="O1357" s="3">
        <v>76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0</v>
      </c>
      <c r="AJ1357" s="3">
        <v>1</v>
      </c>
      <c r="AK1357" s="3">
        <v>0.1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v>2</v>
      </c>
      <c r="AS1357" s="3">
        <v>0</v>
      </c>
      <c r="AT1357" s="3">
        <v>1</v>
      </c>
    </row>
    <row r="1358" spans="1:46" x14ac:dyDescent="0.3">
      <c r="A1358" s="3" t="s">
        <v>49</v>
      </c>
      <c r="B1358" s="3">
        <v>2</v>
      </c>
      <c r="C1358" s="3">
        <v>9</v>
      </c>
      <c r="D1358" s="3">
        <v>148</v>
      </c>
      <c r="E1358" s="3">
        <v>0</v>
      </c>
      <c r="F1358" s="3">
        <v>1</v>
      </c>
      <c r="G1358" s="3">
        <v>4</v>
      </c>
      <c r="H1358" s="3">
        <v>4</v>
      </c>
      <c r="I1358" s="3" t="s">
        <v>46</v>
      </c>
      <c r="J1358" s="3">
        <v>40</v>
      </c>
      <c r="K1358" s="3">
        <v>1</v>
      </c>
      <c r="L1358" s="3">
        <v>2</v>
      </c>
      <c r="M1358" s="3">
        <v>1</v>
      </c>
      <c r="N1358" s="3">
        <v>72</v>
      </c>
      <c r="O1358" s="3">
        <v>76</v>
      </c>
      <c r="P1358" s="3">
        <v>1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1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1</v>
      </c>
      <c r="AI1358" s="3">
        <v>0</v>
      </c>
      <c r="AJ1358" s="3">
        <v>0</v>
      </c>
      <c r="AK1358" s="3">
        <v>-0.5</v>
      </c>
      <c r="AL1358" s="3">
        <v>0</v>
      </c>
      <c r="AM1358" s="3">
        <v>0</v>
      </c>
      <c r="AN1358" s="3">
        <v>0</v>
      </c>
      <c r="AO1358" s="3">
        <v>0</v>
      </c>
      <c r="AP1358" s="3">
        <v>0</v>
      </c>
      <c r="AQ1358" s="3">
        <v>0</v>
      </c>
      <c r="AR1358" s="3">
        <v>1</v>
      </c>
      <c r="AS1358" s="3">
        <v>-1</v>
      </c>
      <c r="AT1358" s="3">
        <v>-1</v>
      </c>
    </row>
    <row r="1359" spans="1:46" x14ac:dyDescent="0.3">
      <c r="A1359" s="3" t="s">
        <v>49</v>
      </c>
      <c r="B1359" s="3">
        <v>2</v>
      </c>
      <c r="C1359" s="3">
        <v>10</v>
      </c>
      <c r="D1359" s="3">
        <v>149</v>
      </c>
      <c r="E1359" s="3">
        <v>0</v>
      </c>
      <c r="F1359" s="3">
        <v>1</v>
      </c>
      <c r="G1359" s="3">
        <v>5</v>
      </c>
      <c r="H1359" s="3">
        <v>4</v>
      </c>
      <c r="I1359" s="3">
        <v>0</v>
      </c>
      <c r="J1359" s="3">
        <v>0</v>
      </c>
      <c r="K1359" s="3">
        <v>2</v>
      </c>
      <c r="L1359" s="3">
        <v>1</v>
      </c>
      <c r="M1359" s="3">
        <v>2</v>
      </c>
      <c r="N1359" s="3">
        <v>72</v>
      </c>
      <c r="O1359" s="3">
        <v>77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1</v>
      </c>
      <c r="AB1359" s="3">
        <v>0</v>
      </c>
      <c r="AC1359" s="3">
        <v>0</v>
      </c>
      <c r="AD1359" s="3">
        <v>0</v>
      </c>
      <c r="AE1359" s="3">
        <v>0</v>
      </c>
      <c r="AF1359" s="3">
        <v>1</v>
      </c>
      <c r="AG1359" s="3">
        <v>0</v>
      </c>
      <c r="AH1359" s="3">
        <v>1</v>
      </c>
      <c r="AI1359" s="3">
        <v>1</v>
      </c>
      <c r="AJ1359" s="3">
        <v>1</v>
      </c>
      <c r="AK1359" s="3">
        <v>-0.2</v>
      </c>
      <c r="AL1359" s="3">
        <v>0</v>
      </c>
      <c r="AM1359" s="3">
        <v>1</v>
      </c>
      <c r="AN1359" s="3">
        <v>0</v>
      </c>
      <c r="AO1359" s="3">
        <v>0</v>
      </c>
      <c r="AP1359" s="3">
        <v>0</v>
      </c>
      <c r="AQ1359" s="3">
        <v>1</v>
      </c>
      <c r="AR1359" s="3">
        <v>2</v>
      </c>
      <c r="AS1359" s="3">
        <v>0</v>
      </c>
      <c r="AT1359" s="3">
        <v>1</v>
      </c>
    </row>
    <row r="1360" spans="1:46" x14ac:dyDescent="0.3">
      <c r="A1360" s="3" t="s">
        <v>49</v>
      </c>
      <c r="B1360" s="3">
        <v>2</v>
      </c>
      <c r="C1360" s="3">
        <v>10</v>
      </c>
      <c r="D1360" s="3">
        <v>150</v>
      </c>
      <c r="E1360" s="3">
        <v>0</v>
      </c>
      <c r="F1360" s="3">
        <v>1</v>
      </c>
      <c r="G1360" s="3">
        <v>5</v>
      </c>
      <c r="H1360" s="3">
        <v>4</v>
      </c>
      <c r="I1360" s="3">
        <v>0</v>
      </c>
      <c r="J1360" s="3">
        <v>15</v>
      </c>
      <c r="K1360" s="3">
        <v>2</v>
      </c>
      <c r="L1360" s="3">
        <v>1</v>
      </c>
      <c r="M1360" s="3">
        <v>1</v>
      </c>
      <c r="N1360" s="3">
        <v>73</v>
      </c>
      <c r="O1360" s="3">
        <v>77</v>
      </c>
      <c r="P1360" s="3">
        <v>0</v>
      </c>
      <c r="Q1360" s="3">
        <v>0</v>
      </c>
      <c r="R1360" s="3">
        <v>0</v>
      </c>
      <c r="S1360" s="3">
        <v>0</v>
      </c>
      <c r="T1360" s="3">
        <v>1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1</v>
      </c>
      <c r="AG1360" s="3">
        <v>0</v>
      </c>
      <c r="AH1360" s="3">
        <v>1</v>
      </c>
      <c r="AI1360" s="3">
        <v>1</v>
      </c>
      <c r="AJ1360" s="3">
        <v>1</v>
      </c>
      <c r="AK1360" s="3">
        <v>0.4</v>
      </c>
      <c r="AL1360" s="3">
        <v>0</v>
      </c>
      <c r="AM1360" s="3">
        <v>1</v>
      </c>
      <c r="AN1360" s="3">
        <v>0</v>
      </c>
      <c r="AO1360" s="3">
        <v>0</v>
      </c>
      <c r="AP1360" s="3">
        <v>0</v>
      </c>
      <c r="AQ1360" s="3">
        <v>2</v>
      </c>
      <c r="AR1360" s="3">
        <v>2</v>
      </c>
      <c r="AS1360" s="3">
        <v>0</v>
      </c>
      <c r="AT1360" s="3">
        <v>0</v>
      </c>
    </row>
    <row r="1361" spans="1:46" x14ac:dyDescent="0.3">
      <c r="A1361" s="3" t="s">
        <v>49</v>
      </c>
      <c r="B1361" s="3">
        <v>2</v>
      </c>
      <c r="C1361" s="3">
        <v>10</v>
      </c>
      <c r="D1361" s="3">
        <v>151</v>
      </c>
      <c r="E1361" s="3">
        <v>0</v>
      </c>
      <c r="F1361" s="3">
        <v>1</v>
      </c>
      <c r="G1361" s="3">
        <v>5</v>
      </c>
      <c r="H1361" s="3">
        <v>4</v>
      </c>
      <c r="I1361" s="3">
        <v>15</v>
      </c>
      <c r="J1361" s="3">
        <v>15</v>
      </c>
      <c r="K1361" s="3">
        <v>2</v>
      </c>
      <c r="L1361" s="3">
        <v>2</v>
      </c>
      <c r="M1361" s="3">
        <v>2</v>
      </c>
      <c r="N1361" s="3">
        <v>73</v>
      </c>
      <c r="O1361" s="3">
        <v>78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1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1</v>
      </c>
      <c r="AG1361" s="3">
        <v>1</v>
      </c>
      <c r="AH1361" s="3">
        <v>0</v>
      </c>
      <c r="AI1361" s="3">
        <v>1</v>
      </c>
      <c r="AJ1361" s="3">
        <v>2</v>
      </c>
      <c r="AK1361" s="3">
        <v>-0.2</v>
      </c>
      <c r="AL1361" s="3">
        <v>0</v>
      </c>
      <c r="AM1361" s="3">
        <v>2</v>
      </c>
      <c r="AN1361" s="3">
        <v>0</v>
      </c>
      <c r="AO1361" s="3">
        <v>0</v>
      </c>
      <c r="AP1361" s="3">
        <v>0</v>
      </c>
      <c r="AQ1361" s="3">
        <v>3</v>
      </c>
      <c r="AR1361" s="3">
        <v>2</v>
      </c>
      <c r="AS1361" s="3">
        <v>0</v>
      </c>
      <c r="AT1361" s="3">
        <v>0</v>
      </c>
    </row>
    <row r="1362" spans="1:46" x14ac:dyDescent="0.3">
      <c r="A1362" s="3" t="s">
        <v>49</v>
      </c>
      <c r="B1362" s="3">
        <v>2</v>
      </c>
      <c r="C1362" s="3">
        <v>10</v>
      </c>
      <c r="D1362" s="3">
        <v>152</v>
      </c>
      <c r="E1362" s="3">
        <v>0</v>
      </c>
      <c r="F1362" s="3">
        <v>1</v>
      </c>
      <c r="G1362" s="3">
        <v>5</v>
      </c>
      <c r="H1362" s="3">
        <v>4</v>
      </c>
      <c r="I1362" s="3">
        <v>15</v>
      </c>
      <c r="J1362" s="3">
        <v>30</v>
      </c>
      <c r="K1362" s="3">
        <v>2</v>
      </c>
      <c r="L1362" s="3">
        <v>1</v>
      </c>
      <c r="M1362" s="3">
        <v>1</v>
      </c>
      <c r="N1362" s="3">
        <v>74</v>
      </c>
      <c r="O1362" s="3">
        <v>78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1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1</v>
      </c>
      <c r="AG1362" s="3">
        <v>1</v>
      </c>
      <c r="AH1362" s="3">
        <v>1</v>
      </c>
      <c r="AI1362" s="3">
        <v>0</v>
      </c>
      <c r="AJ1362" s="3">
        <v>1</v>
      </c>
      <c r="AK1362" s="3">
        <v>0.4</v>
      </c>
      <c r="AL1362" s="3">
        <v>0</v>
      </c>
      <c r="AM1362" s="3">
        <v>1</v>
      </c>
      <c r="AN1362" s="3">
        <v>0</v>
      </c>
      <c r="AO1362" s="3">
        <v>0</v>
      </c>
      <c r="AP1362" s="3">
        <v>0</v>
      </c>
      <c r="AQ1362" s="3">
        <v>3</v>
      </c>
      <c r="AR1362" s="3">
        <v>1</v>
      </c>
      <c r="AS1362" s="3">
        <v>-1</v>
      </c>
      <c r="AT1362" s="3">
        <v>-1</v>
      </c>
    </row>
    <row r="1363" spans="1:46" x14ac:dyDescent="0.3">
      <c r="A1363" s="3" t="s">
        <v>49</v>
      </c>
      <c r="B1363" s="3">
        <v>2</v>
      </c>
      <c r="C1363" s="3">
        <v>10</v>
      </c>
      <c r="D1363" s="3">
        <v>153</v>
      </c>
      <c r="E1363" s="3">
        <v>0</v>
      </c>
      <c r="F1363" s="3">
        <v>1</v>
      </c>
      <c r="G1363" s="3">
        <v>5</v>
      </c>
      <c r="H1363" s="3">
        <v>4</v>
      </c>
      <c r="I1363" s="3">
        <v>30</v>
      </c>
      <c r="J1363" s="3">
        <v>30</v>
      </c>
      <c r="K1363" s="3">
        <v>2</v>
      </c>
      <c r="L1363" s="3">
        <v>1</v>
      </c>
      <c r="M1363" s="3">
        <v>1</v>
      </c>
      <c r="N1363" s="3">
        <v>75</v>
      </c>
      <c r="O1363" s="3">
        <v>78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1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1</v>
      </c>
      <c r="AG1363" s="3">
        <v>1</v>
      </c>
      <c r="AH1363" s="3">
        <v>2</v>
      </c>
      <c r="AI1363" s="3">
        <v>0</v>
      </c>
      <c r="AJ1363" s="3">
        <v>1</v>
      </c>
      <c r="AK1363" s="3">
        <v>-0.2</v>
      </c>
      <c r="AL1363" s="3">
        <v>0</v>
      </c>
      <c r="AM1363" s="3">
        <v>1</v>
      </c>
      <c r="AN1363" s="3">
        <v>0</v>
      </c>
      <c r="AO1363" s="3">
        <v>0</v>
      </c>
      <c r="AP1363" s="3">
        <v>0</v>
      </c>
      <c r="AQ1363" s="3">
        <v>3</v>
      </c>
      <c r="AR1363" s="3">
        <v>2</v>
      </c>
      <c r="AS1363" s="3">
        <v>0</v>
      </c>
      <c r="AT1363" s="3">
        <v>1</v>
      </c>
    </row>
    <row r="1364" spans="1:46" x14ac:dyDescent="0.3">
      <c r="A1364" s="3" t="s">
        <v>49</v>
      </c>
      <c r="B1364" s="3">
        <v>2</v>
      </c>
      <c r="C1364" s="3">
        <v>10</v>
      </c>
      <c r="D1364" s="3">
        <v>154</v>
      </c>
      <c r="E1364" s="3">
        <v>0</v>
      </c>
      <c r="F1364" s="3">
        <v>1</v>
      </c>
      <c r="G1364" s="3">
        <v>5</v>
      </c>
      <c r="H1364" s="3">
        <v>4</v>
      </c>
      <c r="I1364" s="3">
        <v>40</v>
      </c>
      <c r="J1364" s="3">
        <v>30</v>
      </c>
      <c r="K1364" s="3">
        <v>2</v>
      </c>
      <c r="L1364" s="3">
        <v>2</v>
      </c>
      <c r="M1364" s="3">
        <v>1</v>
      </c>
      <c r="N1364" s="3">
        <v>76</v>
      </c>
      <c r="O1364" s="3">
        <v>78</v>
      </c>
      <c r="P1364" s="3">
        <v>1</v>
      </c>
      <c r="Q1364" s="3">
        <v>1</v>
      </c>
      <c r="R1364" s="3">
        <v>0</v>
      </c>
      <c r="S1364" s="3">
        <v>0</v>
      </c>
      <c r="T1364" s="3">
        <v>1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1</v>
      </c>
      <c r="AC1364" s="3">
        <v>0</v>
      </c>
      <c r="AD1364" s="3">
        <v>1</v>
      </c>
      <c r="AE1364" s="3">
        <v>0</v>
      </c>
      <c r="AF1364" s="3">
        <v>1</v>
      </c>
      <c r="AG1364" s="3">
        <v>0</v>
      </c>
      <c r="AH1364" s="3">
        <v>2</v>
      </c>
      <c r="AI1364" s="3">
        <v>0</v>
      </c>
      <c r="AJ1364" s="3">
        <v>0</v>
      </c>
      <c r="AK1364" s="3">
        <v>-0.8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3</v>
      </c>
      <c r="AR1364" s="3">
        <v>1</v>
      </c>
      <c r="AS1364" s="3">
        <v>-1</v>
      </c>
      <c r="AT1364" s="3">
        <v>-1</v>
      </c>
    </row>
    <row r="1365" spans="1:46" x14ac:dyDescent="0.3">
      <c r="A1365" s="3" t="s">
        <v>49</v>
      </c>
      <c r="B1365" s="3">
        <v>3</v>
      </c>
      <c r="C1365" s="3">
        <v>1</v>
      </c>
      <c r="D1365" s="3">
        <v>155</v>
      </c>
      <c r="E1365" s="3">
        <v>0</v>
      </c>
      <c r="F1365" s="3">
        <v>1</v>
      </c>
      <c r="G1365" s="3">
        <v>6</v>
      </c>
      <c r="H1365" s="3">
        <v>4</v>
      </c>
      <c r="I1365" s="3">
        <v>0</v>
      </c>
      <c r="J1365" s="3">
        <v>0</v>
      </c>
      <c r="K1365" s="3">
        <v>1</v>
      </c>
      <c r="L1365" s="3">
        <v>1</v>
      </c>
      <c r="M1365" s="3">
        <v>2</v>
      </c>
      <c r="N1365" s="3">
        <v>76</v>
      </c>
      <c r="O1365" s="3">
        <v>79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1</v>
      </c>
      <c r="AI1365" s="3">
        <v>0</v>
      </c>
      <c r="AJ1365" s="3">
        <v>1</v>
      </c>
      <c r="AK1365" s="3">
        <v>-0.5</v>
      </c>
      <c r="AL1365" s="3">
        <v>0</v>
      </c>
      <c r="AM1365" s="3">
        <v>1</v>
      </c>
      <c r="AN1365" s="3">
        <v>0</v>
      </c>
      <c r="AO1365" s="3">
        <v>0</v>
      </c>
      <c r="AP1365" s="3">
        <v>0</v>
      </c>
      <c r="AQ1365" s="3">
        <v>2</v>
      </c>
      <c r="AR1365" s="3">
        <v>1</v>
      </c>
      <c r="AS1365" s="3">
        <v>-1</v>
      </c>
      <c r="AT1365" s="3">
        <v>0</v>
      </c>
    </row>
    <row r="1366" spans="1:46" x14ac:dyDescent="0.3">
      <c r="A1366" s="3" t="s">
        <v>49</v>
      </c>
      <c r="B1366" s="3">
        <v>3</v>
      </c>
      <c r="C1366" s="3">
        <v>1</v>
      </c>
      <c r="D1366" s="3">
        <v>156</v>
      </c>
      <c r="E1366" s="3">
        <v>1</v>
      </c>
      <c r="F1366" s="3">
        <v>1</v>
      </c>
      <c r="G1366" s="3">
        <v>0</v>
      </c>
      <c r="H1366" s="3">
        <v>0</v>
      </c>
      <c r="I1366" s="3">
        <v>0</v>
      </c>
      <c r="J1366" s="3">
        <v>15</v>
      </c>
      <c r="K1366" s="3">
        <v>1</v>
      </c>
      <c r="L1366" s="3">
        <v>2</v>
      </c>
      <c r="M1366" s="3">
        <v>1</v>
      </c>
      <c r="N1366" s="3">
        <v>77</v>
      </c>
      <c r="O1366" s="3">
        <v>79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1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1</v>
      </c>
      <c r="AI1366" s="3">
        <v>0</v>
      </c>
      <c r="AJ1366" s="3">
        <v>1</v>
      </c>
      <c r="AK1366" s="3">
        <v>0.6</v>
      </c>
      <c r="AL1366" s="3">
        <v>0</v>
      </c>
      <c r="AM1366" s="3">
        <v>1</v>
      </c>
      <c r="AN1366" s="3">
        <v>0</v>
      </c>
      <c r="AO1366" s="3">
        <v>0</v>
      </c>
      <c r="AP1366" s="3">
        <v>0</v>
      </c>
      <c r="AQ1366" s="3">
        <v>1</v>
      </c>
      <c r="AR1366" s="3">
        <v>1</v>
      </c>
      <c r="AS1366" s="3">
        <v>-1</v>
      </c>
      <c r="AT1366" s="3">
        <v>0</v>
      </c>
    </row>
    <row r="1367" spans="1:46" x14ac:dyDescent="0.3">
      <c r="A1367" s="3" t="s">
        <v>49</v>
      </c>
      <c r="B1367" s="3">
        <v>3</v>
      </c>
      <c r="C1367" s="3">
        <v>1</v>
      </c>
      <c r="D1367" s="3">
        <v>157</v>
      </c>
      <c r="E1367" s="3">
        <v>1</v>
      </c>
      <c r="F1367" s="3">
        <v>1</v>
      </c>
      <c r="G1367" s="3">
        <v>0</v>
      </c>
      <c r="H1367" s="3">
        <v>0</v>
      </c>
      <c r="I1367" s="3">
        <v>15</v>
      </c>
      <c r="J1367" s="3">
        <v>15</v>
      </c>
      <c r="K1367" s="3">
        <v>1</v>
      </c>
      <c r="L1367" s="3">
        <v>1</v>
      </c>
      <c r="M1367" s="3">
        <v>1</v>
      </c>
      <c r="N1367" s="3">
        <v>78</v>
      </c>
      <c r="O1367" s="3">
        <v>79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1</v>
      </c>
      <c r="AI1367" s="3">
        <v>0</v>
      </c>
      <c r="AJ1367" s="3">
        <v>1</v>
      </c>
      <c r="AK1367" s="3">
        <v>0</v>
      </c>
      <c r="AL1367" s="3">
        <v>0</v>
      </c>
      <c r="AM1367" s="3">
        <v>1</v>
      </c>
      <c r="AN1367" s="3">
        <v>0</v>
      </c>
      <c r="AO1367" s="3">
        <v>0</v>
      </c>
      <c r="AP1367" s="3">
        <v>0</v>
      </c>
      <c r="AQ1367" s="3">
        <v>0</v>
      </c>
      <c r="AR1367" s="3">
        <v>1</v>
      </c>
      <c r="AS1367" s="3">
        <v>-1</v>
      </c>
      <c r="AT1367" s="3">
        <v>0</v>
      </c>
    </row>
    <row r="1368" spans="1:46" x14ac:dyDescent="0.3">
      <c r="A1368" s="3" t="s">
        <v>49</v>
      </c>
      <c r="B1368" s="3">
        <v>3</v>
      </c>
      <c r="C1368" s="3">
        <v>1</v>
      </c>
      <c r="D1368" s="3">
        <v>158</v>
      </c>
      <c r="E1368" s="3">
        <v>1</v>
      </c>
      <c r="F1368" s="3">
        <v>1</v>
      </c>
      <c r="G1368" s="3">
        <v>0</v>
      </c>
      <c r="H1368" s="3">
        <v>0</v>
      </c>
      <c r="I1368" s="3">
        <v>30</v>
      </c>
      <c r="J1368" s="3">
        <v>15</v>
      </c>
      <c r="K1368" s="3">
        <v>1</v>
      </c>
      <c r="L1368" s="3">
        <v>1</v>
      </c>
      <c r="M1368" s="3">
        <v>1</v>
      </c>
      <c r="N1368" s="3">
        <v>79</v>
      </c>
      <c r="O1368" s="3">
        <v>79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1</v>
      </c>
      <c r="AI1368" s="3">
        <v>0</v>
      </c>
      <c r="AJ1368" s="3">
        <v>0</v>
      </c>
      <c r="AK1368" s="3">
        <v>-0.6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v>1</v>
      </c>
      <c r="AS1368" s="3">
        <v>-1</v>
      </c>
      <c r="AT1368" s="3">
        <v>0</v>
      </c>
    </row>
    <row r="1369" spans="1:46" x14ac:dyDescent="0.3">
      <c r="A1369" s="3" t="s">
        <v>49</v>
      </c>
      <c r="B1369" s="3">
        <v>3</v>
      </c>
      <c r="C1369" s="3">
        <v>1</v>
      </c>
      <c r="D1369" s="3">
        <v>159</v>
      </c>
      <c r="E1369" s="3">
        <v>1</v>
      </c>
      <c r="F1369" s="3">
        <v>1</v>
      </c>
      <c r="G1369" s="3">
        <v>0</v>
      </c>
      <c r="H1369" s="3">
        <v>0</v>
      </c>
      <c r="I1369" s="3">
        <v>40</v>
      </c>
      <c r="J1369" s="3">
        <v>15</v>
      </c>
      <c r="K1369" s="3">
        <v>1</v>
      </c>
      <c r="L1369" s="3">
        <v>2</v>
      </c>
      <c r="M1369" s="3">
        <v>1</v>
      </c>
      <c r="N1369" s="3">
        <v>80</v>
      </c>
      <c r="O1369" s="3">
        <v>79</v>
      </c>
      <c r="P1369" s="3">
        <v>1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1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1</v>
      </c>
      <c r="AI1369" s="3">
        <v>0</v>
      </c>
      <c r="AJ1369" s="3">
        <v>0</v>
      </c>
      <c r="AK1369" s="3">
        <v>-1.2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v>2</v>
      </c>
      <c r="AS1369" s="3">
        <v>0</v>
      </c>
      <c r="AT1369" s="3">
        <v>1</v>
      </c>
    </row>
    <row r="1370" spans="1:46" x14ac:dyDescent="0.3">
      <c r="A1370" s="3" t="s">
        <v>49</v>
      </c>
      <c r="B1370" s="3">
        <v>3</v>
      </c>
      <c r="C1370" s="3">
        <v>2</v>
      </c>
      <c r="D1370" s="3">
        <v>160</v>
      </c>
      <c r="E1370" s="3">
        <v>1</v>
      </c>
      <c r="F1370" s="3">
        <v>1</v>
      </c>
      <c r="G1370" s="3">
        <v>1</v>
      </c>
      <c r="H1370" s="3">
        <v>0</v>
      </c>
      <c r="I1370" s="3">
        <v>0</v>
      </c>
      <c r="J1370" s="3">
        <v>0</v>
      </c>
      <c r="K1370" s="3">
        <v>2</v>
      </c>
      <c r="L1370" s="3">
        <v>1</v>
      </c>
      <c r="M1370" s="3">
        <v>2</v>
      </c>
      <c r="N1370" s="3">
        <v>80</v>
      </c>
      <c r="O1370" s="3">
        <v>80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1</v>
      </c>
      <c r="AG1370" s="3">
        <v>0</v>
      </c>
      <c r="AH1370" s="3">
        <v>1</v>
      </c>
      <c r="AI1370" s="3">
        <v>0</v>
      </c>
      <c r="AJ1370" s="3">
        <v>1</v>
      </c>
      <c r="AK1370" s="3">
        <v>-0.3</v>
      </c>
      <c r="AL1370" s="3">
        <v>0</v>
      </c>
      <c r="AM1370" s="3">
        <v>0</v>
      </c>
      <c r="AN1370" s="3">
        <v>0</v>
      </c>
      <c r="AO1370" s="3">
        <v>0</v>
      </c>
      <c r="AP1370" s="3">
        <v>0</v>
      </c>
      <c r="AQ1370" s="3">
        <v>1</v>
      </c>
      <c r="AR1370" s="3">
        <v>3</v>
      </c>
      <c r="AS1370" s="3">
        <v>0</v>
      </c>
      <c r="AT1370" s="3">
        <v>0</v>
      </c>
    </row>
    <row r="1371" spans="1:46" x14ac:dyDescent="0.3">
      <c r="A1371" s="3" t="s">
        <v>49</v>
      </c>
      <c r="B1371" s="3">
        <v>3</v>
      </c>
      <c r="C1371" s="3">
        <v>2</v>
      </c>
      <c r="D1371" s="3">
        <v>161</v>
      </c>
      <c r="E1371" s="3">
        <v>1</v>
      </c>
      <c r="F1371" s="3">
        <v>1</v>
      </c>
      <c r="G1371" s="3">
        <v>1</v>
      </c>
      <c r="H1371" s="3">
        <v>0</v>
      </c>
      <c r="I1371" s="3">
        <v>0</v>
      </c>
      <c r="J1371" s="3">
        <v>15</v>
      </c>
      <c r="K1371" s="3">
        <v>2</v>
      </c>
      <c r="L1371" s="3">
        <v>1</v>
      </c>
      <c r="M1371" s="3">
        <v>2</v>
      </c>
      <c r="N1371" s="3">
        <v>80</v>
      </c>
      <c r="O1371" s="3">
        <v>81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1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1</v>
      </c>
      <c r="AG1371" s="3">
        <v>0</v>
      </c>
      <c r="AH1371" s="3">
        <v>1</v>
      </c>
      <c r="AI1371" s="3">
        <v>0</v>
      </c>
      <c r="AJ1371" s="3">
        <v>2</v>
      </c>
      <c r="AK1371" s="3">
        <v>0.3</v>
      </c>
      <c r="AL1371" s="3">
        <v>0</v>
      </c>
      <c r="AM1371" s="3">
        <v>0</v>
      </c>
      <c r="AN1371" s="3">
        <v>0</v>
      </c>
      <c r="AO1371" s="3">
        <v>0</v>
      </c>
      <c r="AP1371" s="3">
        <v>0</v>
      </c>
      <c r="AQ1371" s="3">
        <v>2</v>
      </c>
      <c r="AR1371" s="3">
        <v>4</v>
      </c>
      <c r="AS1371" s="3">
        <v>1</v>
      </c>
      <c r="AT1371" s="3">
        <v>1</v>
      </c>
    </row>
    <row r="1372" spans="1:46" x14ac:dyDescent="0.3">
      <c r="A1372" s="3" t="s">
        <v>49</v>
      </c>
      <c r="B1372" s="3">
        <v>3</v>
      </c>
      <c r="C1372" s="3">
        <v>2</v>
      </c>
      <c r="D1372" s="3">
        <v>162</v>
      </c>
      <c r="E1372" s="3">
        <v>1</v>
      </c>
      <c r="F1372" s="3">
        <v>1</v>
      </c>
      <c r="G1372" s="3">
        <v>1</v>
      </c>
      <c r="H1372" s="3">
        <v>0</v>
      </c>
      <c r="I1372" s="3">
        <v>0</v>
      </c>
      <c r="J1372" s="3">
        <v>30</v>
      </c>
      <c r="K1372" s="3">
        <v>2</v>
      </c>
      <c r="L1372" s="3">
        <v>1</v>
      </c>
      <c r="M1372" s="3">
        <v>2</v>
      </c>
      <c r="N1372" s="3">
        <v>80</v>
      </c>
      <c r="O1372" s="3">
        <v>82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1</v>
      </c>
      <c r="AB1372" s="3">
        <v>0</v>
      </c>
      <c r="AC1372" s="3">
        <v>0</v>
      </c>
      <c r="AD1372" s="3">
        <v>0</v>
      </c>
      <c r="AE1372" s="3">
        <v>0</v>
      </c>
      <c r="AF1372" s="3">
        <v>1</v>
      </c>
      <c r="AG1372" s="3">
        <v>0</v>
      </c>
      <c r="AH1372" s="3">
        <v>0</v>
      </c>
      <c r="AI1372" s="3">
        <v>1</v>
      </c>
      <c r="AJ1372" s="3">
        <v>3</v>
      </c>
      <c r="AK1372" s="3">
        <v>0.9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3</v>
      </c>
      <c r="AR1372" s="3">
        <v>4</v>
      </c>
      <c r="AS1372" s="3">
        <v>1</v>
      </c>
      <c r="AT1372" s="3">
        <v>0</v>
      </c>
    </row>
    <row r="1373" spans="1:46" x14ac:dyDescent="0.3">
      <c r="A1373" s="3" t="s">
        <v>49</v>
      </c>
      <c r="B1373" s="3">
        <v>3</v>
      </c>
      <c r="C1373" s="3">
        <v>2</v>
      </c>
      <c r="D1373" s="3">
        <v>163</v>
      </c>
      <c r="E1373" s="3">
        <v>1</v>
      </c>
      <c r="F1373" s="3">
        <v>1</v>
      </c>
      <c r="G1373" s="3">
        <v>1</v>
      </c>
      <c r="H1373" s="3">
        <v>0</v>
      </c>
      <c r="I1373" s="3">
        <v>0</v>
      </c>
      <c r="J1373" s="3">
        <v>40</v>
      </c>
      <c r="K1373" s="3">
        <v>2</v>
      </c>
      <c r="L1373" s="3">
        <v>1</v>
      </c>
      <c r="M1373" s="3">
        <v>2</v>
      </c>
      <c r="N1373" s="3">
        <v>80</v>
      </c>
      <c r="O1373" s="3">
        <v>83</v>
      </c>
      <c r="P1373" s="3">
        <v>2</v>
      </c>
      <c r="Q1373" s="3">
        <v>0</v>
      </c>
      <c r="R1373" s="3">
        <v>0</v>
      </c>
      <c r="S1373" s="3">
        <v>1</v>
      </c>
      <c r="T1373" s="3">
        <v>0</v>
      </c>
      <c r="U1373" s="3">
        <v>1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1</v>
      </c>
      <c r="AG1373" s="3">
        <v>1</v>
      </c>
      <c r="AH1373" s="3">
        <v>0</v>
      </c>
      <c r="AI1373" s="3">
        <v>1</v>
      </c>
      <c r="AJ1373" s="3">
        <v>3</v>
      </c>
      <c r="AK1373" s="3">
        <v>1.5</v>
      </c>
      <c r="AL1373" s="3">
        <v>1</v>
      </c>
      <c r="AM1373" s="3">
        <v>0</v>
      </c>
      <c r="AN1373" s="3">
        <v>0</v>
      </c>
      <c r="AO1373" s="3">
        <v>1</v>
      </c>
      <c r="AP1373" s="3">
        <v>0</v>
      </c>
      <c r="AQ1373" s="3">
        <v>3</v>
      </c>
      <c r="AR1373" s="3">
        <v>3</v>
      </c>
      <c r="AS1373" s="3">
        <v>0</v>
      </c>
      <c r="AT1373" s="3">
        <v>-1</v>
      </c>
    </row>
    <row r="1374" spans="1:46" x14ac:dyDescent="0.3">
      <c r="A1374" s="3" t="s">
        <v>49</v>
      </c>
      <c r="B1374" s="3">
        <v>3</v>
      </c>
      <c r="C1374" s="3">
        <v>3</v>
      </c>
      <c r="D1374" s="3">
        <v>164</v>
      </c>
      <c r="E1374" s="3">
        <v>1</v>
      </c>
      <c r="F1374" s="3">
        <v>1</v>
      </c>
      <c r="G1374" s="3">
        <v>1</v>
      </c>
      <c r="H1374" s="3">
        <v>1</v>
      </c>
      <c r="I1374" s="3">
        <v>0</v>
      </c>
      <c r="J1374" s="3">
        <v>0</v>
      </c>
      <c r="K1374" s="3">
        <v>1</v>
      </c>
      <c r="L1374" s="3">
        <v>1</v>
      </c>
      <c r="M1374" s="3">
        <v>1</v>
      </c>
      <c r="N1374" s="3">
        <v>81</v>
      </c>
      <c r="O1374" s="3">
        <v>83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1</v>
      </c>
      <c r="AH1374" s="3">
        <v>0</v>
      </c>
      <c r="AI1374" s="3">
        <v>1</v>
      </c>
      <c r="AJ1374" s="3">
        <v>2</v>
      </c>
      <c r="AK1374" s="3">
        <v>0</v>
      </c>
      <c r="AL1374" s="3">
        <v>1</v>
      </c>
      <c r="AM1374" s="3">
        <v>0</v>
      </c>
      <c r="AN1374" s="3">
        <v>0</v>
      </c>
      <c r="AO1374" s="3">
        <v>1</v>
      </c>
      <c r="AP1374" s="3">
        <v>0</v>
      </c>
      <c r="AQ1374" s="3">
        <v>2</v>
      </c>
      <c r="AR1374" s="3">
        <v>2</v>
      </c>
      <c r="AS1374" s="3">
        <v>0</v>
      </c>
      <c r="AT1374" s="3">
        <v>0</v>
      </c>
    </row>
    <row r="1375" spans="1:46" x14ac:dyDescent="0.3">
      <c r="A1375" s="3" t="s">
        <v>49</v>
      </c>
      <c r="B1375" s="3">
        <v>3</v>
      </c>
      <c r="C1375" s="3">
        <v>3</v>
      </c>
      <c r="D1375" s="3">
        <v>165</v>
      </c>
      <c r="E1375" s="3">
        <v>1</v>
      </c>
      <c r="F1375" s="3">
        <v>1</v>
      </c>
      <c r="G1375" s="3">
        <v>1</v>
      </c>
      <c r="H1375" s="3">
        <v>1</v>
      </c>
      <c r="I1375" s="3">
        <v>15</v>
      </c>
      <c r="J1375" s="3">
        <v>0</v>
      </c>
      <c r="K1375" s="3">
        <v>1</v>
      </c>
      <c r="L1375" s="3">
        <v>2</v>
      </c>
      <c r="M1375" s="3">
        <v>1</v>
      </c>
      <c r="N1375" s="3">
        <v>82</v>
      </c>
      <c r="O1375" s="3">
        <v>83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1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v>1</v>
      </c>
      <c r="AH1375" s="3">
        <v>1</v>
      </c>
      <c r="AI1375" s="3">
        <v>0</v>
      </c>
      <c r="AJ1375" s="3">
        <v>1</v>
      </c>
      <c r="AK1375" s="3">
        <v>-0.6</v>
      </c>
      <c r="AL1375" s="3">
        <v>1</v>
      </c>
      <c r="AM1375" s="3">
        <v>0</v>
      </c>
      <c r="AN1375" s="3">
        <v>0</v>
      </c>
      <c r="AO1375" s="3">
        <v>1</v>
      </c>
      <c r="AP1375" s="3">
        <v>0</v>
      </c>
      <c r="AQ1375" s="3">
        <v>1</v>
      </c>
      <c r="AR1375" s="3">
        <v>1</v>
      </c>
      <c r="AS1375" s="3">
        <v>-1</v>
      </c>
      <c r="AT1375" s="3">
        <v>-1</v>
      </c>
    </row>
    <row r="1376" spans="1:46" x14ac:dyDescent="0.3">
      <c r="A1376" s="3" t="s">
        <v>49</v>
      </c>
      <c r="B1376" s="3">
        <v>3</v>
      </c>
      <c r="C1376" s="3">
        <v>3</v>
      </c>
      <c r="D1376" s="3">
        <v>166</v>
      </c>
      <c r="E1376" s="3">
        <v>1</v>
      </c>
      <c r="F1376" s="3">
        <v>1</v>
      </c>
      <c r="G1376" s="3">
        <v>1</v>
      </c>
      <c r="H1376" s="3">
        <v>1</v>
      </c>
      <c r="I1376" s="3">
        <v>30</v>
      </c>
      <c r="J1376" s="3">
        <v>0</v>
      </c>
      <c r="K1376" s="3">
        <v>1</v>
      </c>
      <c r="L1376" s="3">
        <v>1</v>
      </c>
      <c r="M1376" s="3">
        <v>1</v>
      </c>
      <c r="N1376" s="3">
        <v>83</v>
      </c>
      <c r="O1376" s="3">
        <v>83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1</v>
      </c>
      <c r="AI1376" s="3">
        <v>0</v>
      </c>
      <c r="AJ1376" s="3">
        <v>0</v>
      </c>
      <c r="AK1376" s="3">
        <v>-1.2</v>
      </c>
      <c r="AL1376" s="3">
        <v>0</v>
      </c>
      <c r="AM1376" s="3">
        <v>0</v>
      </c>
      <c r="AN1376" s="3">
        <v>0</v>
      </c>
      <c r="AO1376" s="3">
        <v>0</v>
      </c>
      <c r="AP1376" s="3">
        <v>0</v>
      </c>
      <c r="AQ1376" s="3">
        <v>0</v>
      </c>
      <c r="AR1376" s="3">
        <v>1</v>
      </c>
      <c r="AS1376" s="3">
        <v>-1</v>
      </c>
      <c r="AT1376" s="3">
        <v>0</v>
      </c>
    </row>
    <row r="1377" spans="1:46" x14ac:dyDescent="0.3">
      <c r="A1377" s="3" t="s">
        <v>49</v>
      </c>
      <c r="B1377" s="3">
        <v>3</v>
      </c>
      <c r="C1377" s="3">
        <v>3</v>
      </c>
      <c r="D1377" s="3">
        <v>167</v>
      </c>
      <c r="E1377" s="3">
        <v>1</v>
      </c>
      <c r="F1377" s="3">
        <v>1</v>
      </c>
      <c r="G1377" s="3">
        <v>1</v>
      </c>
      <c r="H1377" s="3">
        <v>1</v>
      </c>
      <c r="I1377" s="3">
        <v>40</v>
      </c>
      <c r="J1377" s="3">
        <v>0</v>
      </c>
      <c r="K1377" s="3">
        <v>1</v>
      </c>
      <c r="L1377" s="3">
        <v>1</v>
      </c>
      <c r="M1377" s="3">
        <v>1</v>
      </c>
      <c r="N1377" s="3">
        <v>84</v>
      </c>
      <c r="O1377" s="3">
        <v>83</v>
      </c>
      <c r="P1377" s="3">
        <v>1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1</v>
      </c>
      <c r="AI1377" s="3">
        <v>0</v>
      </c>
      <c r="AJ1377" s="3">
        <v>0</v>
      </c>
      <c r="AK1377" s="3">
        <v>-1.8</v>
      </c>
      <c r="AL1377" s="3">
        <v>0</v>
      </c>
      <c r="AM1377" s="3">
        <v>0</v>
      </c>
      <c r="AN1377" s="3">
        <v>0</v>
      </c>
      <c r="AO1377" s="3">
        <v>0</v>
      </c>
      <c r="AP1377" s="3">
        <v>0</v>
      </c>
      <c r="AQ1377" s="3">
        <v>0</v>
      </c>
      <c r="AR1377" s="3">
        <v>1</v>
      </c>
      <c r="AS1377" s="3">
        <v>-1</v>
      </c>
      <c r="AT1377" s="3">
        <v>0</v>
      </c>
    </row>
    <row r="1378" spans="1:46" x14ac:dyDescent="0.3">
      <c r="A1378" s="3" t="s">
        <v>49</v>
      </c>
      <c r="B1378" s="3">
        <v>3</v>
      </c>
      <c r="C1378" s="3">
        <v>4</v>
      </c>
      <c r="D1378" s="3">
        <v>168</v>
      </c>
      <c r="E1378" s="3">
        <v>1</v>
      </c>
      <c r="F1378" s="3">
        <v>1</v>
      </c>
      <c r="G1378" s="3">
        <v>2</v>
      </c>
      <c r="H1378" s="3">
        <v>1</v>
      </c>
      <c r="I1378" s="3">
        <v>0</v>
      </c>
      <c r="J1378" s="3">
        <v>0</v>
      </c>
      <c r="K1378" s="3">
        <v>2</v>
      </c>
      <c r="L1378" s="3">
        <v>1</v>
      </c>
      <c r="M1378" s="3">
        <v>2</v>
      </c>
      <c r="N1378" s="3">
        <v>84</v>
      </c>
      <c r="O1378" s="3">
        <v>84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1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1</v>
      </c>
      <c r="AG1378" s="3">
        <v>0</v>
      </c>
      <c r="AH1378" s="3">
        <v>0</v>
      </c>
      <c r="AI1378" s="3">
        <v>0</v>
      </c>
      <c r="AJ1378" s="3">
        <v>1</v>
      </c>
      <c r="AK1378" s="3">
        <v>-0.3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1</v>
      </c>
      <c r="AR1378" s="3">
        <v>2</v>
      </c>
      <c r="AS1378" s="3">
        <v>0</v>
      </c>
      <c r="AT1378" s="3">
        <v>1</v>
      </c>
    </row>
    <row r="1379" spans="1:46" x14ac:dyDescent="0.3">
      <c r="A1379" s="3" t="s">
        <v>49</v>
      </c>
      <c r="B1379" s="3">
        <v>3</v>
      </c>
      <c r="C1379" s="3">
        <v>4</v>
      </c>
      <c r="D1379" s="3">
        <v>169</v>
      </c>
      <c r="E1379" s="3">
        <v>1</v>
      </c>
      <c r="F1379" s="3">
        <v>1</v>
      </c>
      <c r="G1379" s="3">
        <v>2</v>
      </c>
      <c r="H1379" s="3">
        <v>1</v>
      </c>
      <c r="I1379" s="3">
        <v>0</v>
      </c>
      <c r="J1379" s="3">
        <v>15</v>
      </c>
      <c r="K1379" s="3">
        <v>2</v>
      </c>
      <c r="L1379" s="3">
        <v>2</v>
      </c>
      <c r="M1379" s="3">
        <v>1</v>
      </c>
      <c r="N1379" s="3">
        <v>85</v>
      </c>
      <c r="O1379" s="3">
        <v>84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1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1</v>
      </c>
      <c r="AG1379" s="3">
        <v>0</v>
      </c>
      <c r="AH1379" s="3">
        <v>1</v>
      </c>
      <c r="AI1379" s="3">
        <v>0</v>
      </c>
      <c r="AJ1379" s="3">
        <v>1</v>
      </c>
      <c r="AK1379" s="3">
        <v>0.3</v>
      </c>
      <c r="AL1379" s="3">
        <v>0</v>
      </c>
      <c r="AM1379" s="3">
        <v>0</v>
      </c>
      <c r="AN1379" s="3">
        <v>0</v>
      </c>
      <c r="AO1379" s="3">
        <v>0</v>
      </c>
      <c r="AP1379" s="3">
        <v>0</v>
      </c>
      <c r="AQ1379" s="3">
        <v>2</v>
      </c>
      <c r="AR1379" s="3">
        <v>2</v>
      </c>
      <c r="AS1379" s="3">
        <v>0</v>
      </c>
      <c r="AT1379" s="3">
        <v>0</v>
      </c>
    </row>
    <row r="1380" spans="1:46" x14ac:dyDescent="0.3">
      <c r="A1380" s="3" t="s">
        <v>49</v>
      </c>
      <c r="B1380" s="3">
        <v>3</v>
      </c>
      <c r="C1380" s="3">
        <v>4</v>
      </c>
      <c r="D1380" s="3">
        <v>170</v>
      </c>
      <c r="E1380" s="3">
        <v>1</v>
      </c>
      <c r="F1380" s="3">
        <v>1</v>
      </c>
      <c r="G1380" s="3">
        <v>2</v>
      </c>
      <c r="H1380" s="3">
        <v>1</v>
      </c>
      <c r="I1380" s="3">
        <v>15</v>
      </c>
      <c r="J1380" s="3">
        <v>15</v>
      </c>
      <c r="K1380" s="3">
        <v>2</v>
      </c>
      <c r="L1380" s="3">
        <v>1</v>
      </c>
      <c r="M1380" s="3">
        <v>2</v>
      </c>
      <c r="N1380" s="3">
        <v>85</v>
      </c>
      <c r="O1380" s="3">
        <v>85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1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1</v>
      </c>
      <c r="AG1380" s="3">
        <v>1</v>
      </c>
      <c r="AH1380" s="3">
        <v>1</v>
      </c>
      <c r="AI1380" s="3">
        <v>0</v>
      </c>
      <c r="AJ1380" s="3">
        <v>2</v>
      </c>
      <c r="AK1380" s="3">
        <v>-0.3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3</v>
      </c>
      <c r="AR1380" s="3">
        <v>3</v>
      </c>
      <c r="AS1380" s="3">
        <v>0</v>
      </c>
      <c r="AT1380" s="3">
        <v>0</v>
      </c>
    </row>
    <row r="1381" spans="1:46" x14ac:dyDescent="0.3">
      <c r="A1381" s="3" t="s">
        <v>49</v>
      </c>
      <c r="B1381" s="3">
        <v>3</v>
      </c>
      <c r="C1381" s="3">
        <v>4</v>
      </c>
      <c r="D1381" s="3">
        <v>171</v>
      </c>
      <c r="E1381" s="3">
        <v>1</v>
      </c>
      <c r="F1381" s="3">
        <v>1</v>
      </c>
      <c r="G1381" s="3">
        <v>2</v>
      </c>
      <c r="H1381" s="3">
        <v>1</v>
      </c>
      <c r="I1381" s="3">
        <v>15</v>
      </c>
      <c r="J1381" s="3">
        <v>30</v>
      </c>
      <c r="K1381" s="3">
        <v>2</v>
      </c>
      <c r="L1381" s="3">
        <v>2</v>
      </c>
      <c r="M1381" s="3">
        <v>1</v>
      </c>
      <c r="N1381" s="3">
        <v>86</v>
      </c>
      <c r="O1381" s="3">
        <v>85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1</v>
      </c>
      <c r="AG1381" s="3">
        <v>1</v>
      </c>
      <c r="AH1381" s="3">
        <v>1</v>
      </c>
      <c r="AI1381" s="3">
        <v>0</v>
      </c>
      <c r="AJ1381" s="3">
        <v>1</v>
      </c>
      <c r="AK1381" s="3">
        <v>0.3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3</v>
      </c>
      <c r="AR1381" s="3">
        <v>3</v>
      </c>
      <c r="AS1381" s="3">
        <v>0</v>
      </c>
      <c r="AT1381" s="3">
        <v>0</v>
      </c>
    </row>
    <row r="1382" spans="1:46" x14ac:dyDescent="0.3">
      <c r="A1382" s="3" t="s">
        <v>49</v>
      </c>
      <c r="B1382" s="3">
        <v>3</v>
      </c>
      <c r="C1382" s="3">
        <v>4</v>
      </c>
      <c r="D1382" s="3">
        <v>172</v>
      </c>
      <c r="E1382" s="3">
        <v>1</v>
      </c>
      <c r="F1382" s="3">
        <v>1</v>
      </c>
      <c r="G1382" s="3">
        <v>2</v>
      </c>
      <c r="H1382" s="3">
        <v>1</v>
      </c>
      <c r="I1382" s="3">
        <v>30</v>
      </c>
      <c r="J1382" s="3">
        <v>30</v>
      </c>
      <c r="K1382" s="3">
        <v>2</v>
      </c>
      <c r="L1382" s="3">
        <v>2</v>
      </c>
      <c r="M1382" s="3">
        <v>2</v>
      </c>
      <c r="N1382" s="3">
        <v>86</v>
      </c>
      <c r="O1382" s="3">
        <v>86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1</v>
      </c>
      <c r="AG1382" s="3">
        <v>1</v>
      </c>
      <c r="AH1382" s="3">
        <v>0</v>
      </c>
      <c r="AI1382" s="3">
        <v>0</v>
      </c>
      <c r="AJ1382" s="3">
        <v>2</v>
      </c>
      <c r="AK1382" s="3">
        <v>-0.3</v>
      </c>
      <c r="AL1382" s="3">
        <v>0</v>
      </c>
      <c r="AM1382" s="3">
        <v>0</v>
      </c>
      <c r="AN1382" s="3">
        <v>0</v>
      </c>
      <c r="AO1382" s="3">
        <v>0</v>
      </c>
      <c r="AP1382" s="3">
        <v>0</v>
      </c>
      <c r="AQ1382" s="3">
        <v>3</v>
      </c>
      <c r="AR1382" s="3">
        <v>3</v>
      </c>
      <c r="AS1382" s="3">
        <v>0</v>
      </c>
      <c r="AT1382" s="3">
        <v>0</v>
      </c>
    </row>
    <row r="1383" spans="1:46" x14ac:dyDescent="0.3">
      <c r="A1383" s="3" t="s">
        <v>49</v>
      </c>
      <c r="B1383" s="3">
        <v>3</v>
      </c>
      <c r="C1383" s="3">
        <v>4</v>
      </c>
      <c r="D1383" s="3">
        <v>173</v>
      </c>
      <c r="E1383" s="3">
        <v>1</v>
      </c>
      <c r="F1383" s="3">
        <v>1</v>
      </c>
      <c r="G1383" s="3">
        <v>2</v>
      </c>
      <c r="H1383" s="3">
        <v>1</v>
      </c>
      <c r="I1383" s="3">
        <v>30</v>
      </c>
      <c r="J1383" s="3">
        <v>40</v>
      </c>
      <c r="K1383" s="3">
        <v>2</v>
      </c>
      <c r="L1383" s="3">
        <v>1</v>
      </c>
      <c r="M1383" s="3">
        <v>2</v>
      </c>
      <c r="N1383" s="3">
        <v>86</v>
      </c>
      <c r="O1383" s="3">
        <v>87</v>
      </c>
      <c r="P1383" s="3">
        <v>2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1</v>
      </c>
      <c r="AG1383" s="3">
        <v>0</v>
      </c>
      <c r="AH1383" s="3">
        <v>0</v>
      </c>
      <c r="AI1383" s="3">
        <v>0</v>
      </c>
      <c r="AJ1383" s="3">
        <v>2</v>
      </c>
      <c r="AK1383" s="3">
        <v>0.3</v>
      </c>
      <c r="AL1383" s="3">
        <v>1</v>
      </c>
      <c r="AM1383" s="3">
        <v>0</v>
      </c>
      <c r="AN1383" s="3">
        <v>0</v>
      </c>
      <c r="AO1383" s="3">
        <v>0</v>
      </c>
      <c r="AP1383" s="3">
        <v>0</v>
      </c>
      <c r="AQ1383" s="3">
        <v>3</v>
      </c>
      <c r="AR1383" s="3">
        <v>2</v>
      </c>
      <c r="AS1383" s="3">
        <v>0</v>
      </c>
      <c r="AT1383" s="3">
        <v>0</v>
      </c>
    </row>
    <row r="1384" spans="1:46" x14ac:dyDescent="0.3">
      <c r="A1384" s="3" t="s">
        <v>49</v>
      </c>
      <c r="B1384" s="3">
        <v>3</v>
      </c>
      <c r="C1384" s="3">
        <v>5</v>
      </c>
      <c r="D1384" s="3">
        <v>174</v>
      </c>
      <c r="E1384" s="3">
        <v>1</v>
      </c>
      <c r="F1384" s="3">
        <v>1</v>
      </c>
      <c r="G1384" s="3">
        <v>2</v>
      </c>
      <c r="H1384" s="3">
        <v>2</v>
      </c>
      <c r="I1384" s="3">
        <v>0</v>
      </c>
      <c r="J1384" s="3">
        <v>0</v>
      </c>
      <c r="K1384" s="3">
        <v>1</v>
      </c>
      <c r="L1384" s="3">
        <v>1</v>
      </c>
      <c r="M1384" s="3">
        <v>1</v>
      </c>
      <c r="N1384" s="3">
        <v>87</v>
      </c>
      <c r="O1384" s="3">
        <v>87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1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2</v>
      </c>
      <c r="AK1384" s="3">
        <v>0</v>
      </c>
      <c r="AL1384" s="3">
        <v>1</v>
      </c>
      <c r="AM1384" s="3">
        <v>0</v>
      </c>
      <c r="AN1384" s="3">
        <v>0</v>
      </c>
      <c r="AO1384" s="3">
        <v>0</v>
      </c>
      <c r="AP1384" s="3">
        <v>0</v>
      </c>
      <c r="AQ1384" s="3">
        <v>2</v>
      </c>
      <c r="AR1384" s="3">
        <v>2</v>
      </c>
      <c r="AS1384" s="3">
        <v>0</v>
      </c>
      <c r="AT1384" s="3">
        <v>0</v>
      </c>
    </row>
    <row r="1385" spans="1:46" x14ac:dyDescent="0.3">
      <c r="A1385" s="3" t="s">
        <v>49</v>
      </c>
      <c r="B1385" s="3">
        <v>3</v>
      </c>
      <c r="C1385" s="3">
        <v>5</v>
      </c>
      <c r="D1385" s="3">
        <v>175</v>
      </c>
      <c r="E1385" s="3">
        <v>1</v>
      </c>
      <c r="F1385" s="3">
        <v>1</v>
      </c>
      <c r="G1385" s="3">
        <v>2</v>
      </c>
      <c r="H1385" s="3">
        <v>2</v>
      </c>
      <c r="I1385" s="3">
        <v>15</v>
      </c>
      <c r="J1385" s="3">
        <v>0</v>
      </c>
      <c r="K1385" s="3">
        <v>1</v>
      </c>
      <c r="L1385" s="3">
        <v>1</v>
      </c>
      <c r="M1385" s="3">
        <v>1</v>
      </c>
      <c r="N1385" s="3">
        <v>88</v>
      </c>
      <c r="O1385" s="3">
        <v>87</v>
      </c>
      <c r="P1385" s="3">
        <v>0</v>
      </c>
      <c r="Q1385" s="3">
        <v>0</v>
      </c>
      <c r="R1385" s="3">
        <v>0</v>
      </c>
      <c r="S1385" s="3">
        <v>0</v>
      </c>
      <c r="T1385" s="3">
        <v>1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1</v>
      </c>
      <c r="AK1385" s="3">
        <v>-0.6</v>
      </c>
      <c r="AL1385" s="3">
        <v>1</v>
      </c>
      <c r="AM1385" s="3">
        <v>0</v>
      </c>
      <c r="AN1385" s="3">
        <v>0</v>
      </c>
      <c r="AO1385" s="3">
        <v>0</v>
      </c>
      <c r="AP1385" s="3">
        <v>0</v>
      </c>
      <c r="AQ1385" s="3">
        <v>1</v>
      </c>
      <c r="AR1385" s="3">
        <v>2</v>
      </c>
      <c r="AS1385" s="3">
        <v>0</v>
      </c>
      <c r="AT1385" s="3">
        <v>0</v>
      </c>
    </row>
    <row r="1386" spans="1:46" x14ac:dyDescent="0.3">
      <c r="A1386" s="3" t="s">
        <v>49</v>
      </c>
      <c r="B1386" s="3">
        <v>3</v>
      </c>
      <c r="C1386" s="3">
        <v>5</v>
      </c>
      <c r="D1386" s="3">
        <v>176</v>
      </c>
      <c r="E1386" s="3">
        <v>1</v>
      </c>
      <c r="F1386" s="3">
        <v>1</v>
      </c>
      <c r="G1386" s="3">
        <v>2</v>
      </c>
      <c r="H1386" s="3">
        <v>2</v>
      </c>
      <c r="I1386" s="3">
        <v>30</v>
      </c>
      <c r="J1386" s="3">
        <v>0</v>
      </c>
      <c r="K1386" s="3">
        <v>1</v>
      </c>
      <c r="L1386" s="3">
        <v>1</v>
      </c>
      <c r="M1386" s="3">
        <v>1</v>
      </c>
      <c r="N1386" s="3">
        <v>89</v>
      </c>
      <c r="O1386" s="3">
        <v>87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 s="3">
        <v>0</v>
      </c>
      <c r="AK1386" s="3">
        <v>-1.2</v>
      </c>
      <c r="AL1386" s="3">
        <v>0</v>
      </c>
      <c r="AM1386" s="3">
        <v>0</v>
      </c>
      <c r="AN1386" s="3">
        <v>0</v>
      </c>
      <c r="AO1386" s="3">
        <v>0</v>
      </c>
      <c r="AP1386" s="3">
        <v>0</v>
      </c>
      <c r="AQ1386" s="3">
        <v>0</v>
      </c>
      <c r="AR1386" s="3">
        <v>2</v>
      </c>
      <c r="AS1386" s="3">
        <v>0</v>
      </c>
      <c r="AT1386" s="3">
        <v>0</v>
      </c>
    </row>
    <row r="1387" spans="1:46" x14ac:dyDescent="0.3">
      <c r="A1387" s="3" t="s">
        <v>49</v>
      </c>
      <c r="B1387" s="3">
        <v>3</v>
      </c>
      <c r="C1387" s="3">
        <v>5</v>
      </c>
      <c r="D1387" s="3">
        <v>177</v>
      </c>
      <c r="E1387" s="3">
        <v>1</v>
      </c>
      <c r="F1387" s="3">
        <v>1</v>
      </c>
      <c r="G1387" s="3">
        <v>2</v>
      </c>
      <c r="H1387" s="3">
        <v>2</v>
      </c>
      <c r="I1387" s="3">
        <v>40</v>
      </c>
      <c r="J1387" s="3">
        <v>0</v>
      </c>
      <c r="K1387" s="3">
        <v>1</v>
      </c>
      <c r="L1387" s="3">
        <v>2</v>
      </c>
      <c r="M1387" s="3">
        <v>2</v>
      </c>
      <c r="N1387" s="3">
        <v>89</v>
      </c>
      <c r="O1387" s="3">
        <v>88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1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1</v>
      </c>
      <c r="AH1387" s="3">
        <v>0</v>
      </c>
      <c r="AI1387" s="3">
        <v>0</v>
      </c>
      <c r="AJ1387" s="3">
        <v>1</v>
      </c>
      <c r="AK1387" s="3">
        <v>-1.8</v>
      </c>
      <c r="AL1387" s="3">
        <v>1</v>
      </c>
      <c r="AM1387" s="3">
        <v>0</v>
      </c>
      <c r="AN1387" s="3">
        <v>0</v>
      </c>
      <c r="AO1387" s="3">
        <v>0</v>
      </c>
      <c r="AP1387" s="3">
        <v>0</v>
      </c>
      <c r="AQ1387" s="3">
        <v>0</v>
      </c>
      <c r="AR1387" s="3">
        <v>2</v>
      </c>
      <c r="AS1387" s="3">
        <v>0</v>
      </c>
      <c r="AT1387" s="3">
        <v>0</v>
      </c>
    </row>
    <row r="1388" spans="1:46" x14ac:dyDescent="0.3">
      <c r="A1388" s="3" t="s">
        <v>49</v>
      </c>
      <c r="B1388" s="3">
        <v>3</v>
      </c>
      <c r="C1388" s="3">
        <v>5</v>
      </c>
      <c r="D1388" s="3">
        <v>178</v>
      </c>
      <c r="E1388" s="3">
        <v>1</v>
      </c>
      <c r="F1388" s="3">
        <v>1</v>
      </c>
      <c r="G1388" s="3">
        <v>2</v>
      </c>
      <c r="H1388" s="3">
        <v>2</v>
      </c>
      <c r="I1388" s="3">
        <v>40</v>
      </c>
      <c r="J1388" s="3">
        <v>15</v>
      </c>
      <c r="K1388" s="3">
        <v>1</v>
      </c>
      <c r="L1388" s="3">
        <v>2</v>
      </c>
      <c r="M1388" s="3">
        <v>2</v>
      </c>
      <c r="N1388" s="3">
        <v>89</v>
      </c>
      <c r="O1388" s="3">
        <v>89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1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2</v>
      </c>
      <c r="AH1388" s="3">
        <v>0</v>
      </c>
      <c r="AI1388" s="3">
        <v>0</v>
      </c>
      <c r="AJ1388" s="3">
        <v>2</v>
      </c>
      <c r="AK1388" s="3">
        <v>-1.2</v>
      </c>
      <c r="AL1388" s="3">
        <v>2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v>2</v>
      </c>
      <c r="AS1388" s="3">
        <v>0</v>
      </c>
      <c r="AT1388" s="3">
        <v>0</v>
      </c>
    </row>
    <row r="1389" spans="1:46" x14ac:dyDescent="0.3">
      <c r="A1389" s="3" t="s">
        <v>49</v>
      </c>
      <c r="B1389" s="3">
        <v>3</v>
      </c>
      <c r="C1389" s="3">
        <v>5</v>
      </c>
      <c r="D1389" s="3">
        <v>179</v>
      </c>
      <c r="E1389" s="3">
        <v>1</v>
      </c>
      <c r="F1389" s="3">
        <v>1</v>
      </c>
      <c r="G1389" s="3">
        <v>2</v>
      </c>
      <c r="H1389" s="3">
        <v>2</v>
      </c>
      <c r="I1389" s="3">
        <v>40</v>
      </c>
      <c r="J1389" s="3">
        <v>30</v>
      </c>
      <c r="K1389" s="3">
        <v>1</v>
      </c>
      <c r="L1389" s="3">
        <v>1</v>
      </c>
      <c r="M1389" s="3">
        <v>1</v>
      </c>
      <c r="N1389" s="3">
        <v>90</v>
      </c>
      <c r="O1389" s="3">
        <v>89</v>
      </c>
      <c r="P1389" s="3">
        <v>1</v>
      </c>
      <c r="Q1389" s="3">
        <v>0</v>
      </c>
      <c r="R1389" s="3">
        <v>0</v>
      </c>
      <c r="S1389" s="3">
        <v>0</v>
      </c>
      <c r="T1389" s="3">
        <v>1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2</v>
      </c>
      <c r="AH1389" s="3">
        <v>0</v>
      </c>
      <c r="AI1389" s="3">
        <v>0</v>
      </c>
      <c r="AJ1389" s="3">
        <v>2</v>
      </c>
      <c r="AK1389" s="3">
        <v>-0.6</v>
      </c>
      <c r="AL1389" s="3">
        <v>2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v>2</v>
      </c>
      <c r="AS1389" s="3">
        <v>0</v>
      </c>
      <c r="AT1389" s="3">
        <v>0</v>
      </c>
    </row>
    <row r="1390" spans="1:46" x14ac:dyDescent="0.3">
      <c r="A1390" s="3" t="s">
        <v>49</v>
      </c>
      <c r="B1390" s="3">
        <v>3</v>
      </c>
      <c r="C1390" s="3">
        <v>6</v>
      </c>
      <c r="D1390" s="3">
        <v>180</v>
      </c>
      <c r="E1390" s="3">
        <v>1</v>
      </c>
      <c r="F1390" s="3">
        <v>1</v>
      </c>
      <c r="G1390" s="3">
        <v>3</v>
      </c>
      <c r="H1390" s="3">
        <v>2</v>
      </c>
      <c r="I1390" s="3">
        <v>0</v>
      </c>
      <c r="J1390" s="3">
        <v>0</v>
      </c>
      <c r="K1390" s="3">
        <v>2</v>
      </c>
      <c r="L1390" s="3">
        <v>2</v>
      </c>
      <c r="M1390" s="3">
        <v>1</v>
      </c>
      <c r="N1390" s="3">
        <v>91</v>
      </c>
      <c r="O1390" s="3">
        <v>89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1</v>
      </c>
      <c r="AG1390" s="3">
        <v>1</v>
      </c>
      <c r="AH1390" s="3">
        <v>0</v>
      </c>
      <c r="AI1390" s="3">
        <v>0</v>
      </c>
      <c r="AJ1390" s="3">
        <v>1</v>
      </c>
      <c r="AK1390" s="3">
        <v>-0.3</v>
      </c>
      <c r="AL1390" s="3">
        <v>1</v>
      </c>
      <c r="AM1390" s="3">
        <v>0</v>
      </c>
      <c r="AN1390" s="3">
        <v>0</v>
      </c>
      <c r="AO1390" s="3">
        <v>0</v>
      </c>
      <c r="AP1390" s="3">
        <v>0</v>
      </c>
      <c r="AQ1390" s="3">
        <v>1</v>
      </c>
      <c r="AR1390" s="3">
        <v>2</v>
      </c>
      <c r="AS1390" s="3">
        <v>0</v>
      </c>
      <c r="AT1390" s="3">
        <v>0</v>
      </c>
    </row>
    <row r="1391" spans="1:46" x14ac:dyDescent="0.3">
      <c r="A1391" s="3" t="s">
        <v>49</v>
      </c>
      <c r="B1391" s="3">
        <v>3</v>
      </c>
      <c r="C1391" s="3">
        <v>6</v>
      </c>
      <c r="D1391" s="3">
        <v>181</v>
      </c>
      <c r="E1391" s="3">
        <v>1</v>
      </c>
      <c r="F1391" s="3">
        <v>1</v>
      </c>
      <c r="G1391" s="3">
        <v>3</v>
      </c>
      <c r="H1391" s="3">
        <v>2</v>
      </c>
      <c r="I1391" s="3">
        <v>15</v>
      </c>
      <c r="J1391" s="3">
        <v>0</v>
      </c>
      <c r="K1391" s="3">
        <v>2</v>
      </c>
      <c r="L1391" s="3">
        <v>1</v>
      </c>
      <c r="M1391" s="3">
        <v>1</v>
      </c>
      <c r="N1391" s="3">
        <v>92</v>
      </c>
      <c r="O1391" s="3">
        <v>89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1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1</v>
      </c>
      <c r="AG1391" s="3">
        <v>0</v>
      </c>
      <c r="AH1391" s="3">
        <v>1</v>
      </c>
      <c r="AI1391" s="3">
        <v>0</v>
      </c>
      <c r="AJ1391" s="3">
        <v>0</v>
      </c>
      <c r="AK1391" s="3">
        <v>-0.9</v>
      </c>
      <c r="AL1391" s="3">
        <v>0</v>
      </c>
      <c r="AM1391" s="3">
        <v>0</v>
      </c>
      <c r="AN1391" s="3">
        <v>0</v>
      </c>
      <c r="AO1391" s="3">
        <v>0</v>
      </c>
      <c r="AP1391" s="3">
        <v>0</v>
      </c>
      <c r="AQ1391" s="3">
        <v>2</v>
      </c>
      <c r="AR1391" s="3">
        <v>2</v>
      </c>
      <c r="AS1391" s="3">
        <v>0</v>
      </c>
      <c r="AT1391" s="3">
        <v>0</v>
      </c>
    </row>
    <row r="1392" spans="1:46" x14ac:dyDescent="0.3">
      <c r="A1392" s="3" t="s">
        <v>49</v>
      </c>
      <c r="B1392" s="3">
        <v>3</v>
      </c>
      <c r="C1392" s="3">
        <v>6</v>
      </c>
      <c r="D1392" s="3">
        <v>182</v>
      </c>
      <c r="E1392" s="3">
        <v>1</v>
      </c>
      <c r="F1392" s="3">
        <v>1</v>
      </c>
      <c r="G1392" s="3">
        <v>3</v>
      </c>
      <c r="H1392" s="3">
        <v>2</v>
      </c>
      <c r="I1392" s="3">
        <v>30</v>
      </c>
      <c r="J1392" s="3">
        <v>0</v>
      </c>
      <c r="K1392" s="3">
        <v>2</v>
      </c>
      <c r="L1392" s="3">
        <v>1</v>
      </c>
      <c r="M1392" s="3">
        <v>2</v>
      </c>
      <c r="N1392" s="3">
        <v>92</v>
      </c>
      <c r="O1392" s="3">
        <v>90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1</v>
      </c>
      <c r="AG1392" s="3">
        <v>0</v>
      </c>
      <c r="AH1392" s="3">
        <v>1</v>
      </c>
      <c r="AI1392" s="3">
        <v>0</v>
      </c>
      <c r="AJ1392" s="3">
        <v>1</v>
      </c>
      <c r="AK1392" s="3">
        <v>-1.5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3</v>
      </c>
      <c r="AR1392" s="3">
        <v>3</v>
      </c>
      <c r="AS1392" s="3">
        <v>0</v>
      </c>
      <c r="AT1392" s="3">
        <v>0</v>
      </c>
    </row>
    <row r="1393" spans="1:46" x14ac:dyDescent="0.3">
      <c r="A1393" s="3" t="s">
        <v>49</v>
      </c>
      <c r="B1393" s="3">
        <v>3</v>
      </c>
      <c r="C1393" s="3">
        <v>6</v>
      </c>
      <c r="D1393" s="3">
        <v>183</v>
      </c>
      <c r="E1393" s="3">
        <v>1</v>
      </c>
      <c r="F1393" s="3">
        <v>1</v>
      </c>
      <c r="G1393" s="3">
        <v>3</v>
      </c>
      <c r="H1393" s="3">
        <v>2</v>
      </c>
      <c r="I1393" s="3">
        <v>30</v>
      </c>
      <c r="J1393" s="3">
        <v>15</v>
      </c>
      <c r="K1393" s="3">
        <v>2</v>
      </c>
      <c r="L1393" s="3">
        <v>1</v>
      </c>
      <c r="M1393" s="3">
        <v>2</v>
      </c>
      <c r="N1393" s="3">
        <v>92</v>
      </c>
      <c r="O1393" s="3">
        <v>91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1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1</v>
      </c>
      <c r="AG1393" s="3">
        <v>1</v>
      </c>
      <c r="AH1393" s="3">
        <v>1</v>
      </c>
      <c r="AI1393" s="3">
        <v>0</v>
      </c>
      <c r="AJ1393" s="3">
        <v>2</v>
      </c>
      <c r="AK1393" s="3">
        <v>-0.9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3</v>
      </c>
      <c r="AR1393" s="3">
        <v>3</v>
      </c>
      <c r="AS1393" s="3">
        <v>0</v>
      </c>
      <c r="AT1393" s="3">
        <v>0</v>
      </c>
    </row>
    <row r="1394" spans="1:46" x14ac:dyDescent="0.3">
      <c r="A1394" s="3" t="s">
        <v>49</v>
      </c>
      <c r="B1394" s="3">
        <v>3</v>
      </c>
      <c r="C1394" s="3">
        <v>6</v>
      </c>
      <c r="D1394" s="3">
        <v>184</v>
      </c>
      <c r="E1394" s="3">
        <v>1</v>
      </c>
      <c r="F1394" s="3">
        <v>1</v>
      </c>
      <c r="G1394" s="3">
        <v>3</v>
      </c>
      <c r="H1394" s="3">
        <v>2</v>
      </c>
      <c r="I1394" s="3">
        <v>30</v>
      </c>
      <c r="J1394" s="3">
        <v>30</v>
      </c>
      <c r="K1394" s="3">
        <v>2</v>
      </c>
      <c r="L1394" s="3">
        <v>1</v>
      </c>
      <c r="M1394" s="3">
        <v>2</v>
      </c>
      <c r="N1394" s="3">
        <v>92</v>
      </c>
      <c r="O1394" s="3">
        <v>92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1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1</v>
      </c>
      <c r="AG1394" s="3">
        <v>2</v>
      </c>
      <c r="AH1394" s="3">
        <v>0</v>
      </c>
      <c r="AI1394" s="3">
        <v>0</v>
      </c>
      <c r="AJ1394" s="3">
        <v>3</v>
      </c>
      <c r="AK1394" s="3">
        <v>-0.3</v>
      </c>
      <c r="AL1394" s="3">
        <v>0</v>
      </c>
      <c r="AM1394" s="3">
        <v>0</v>
      </c>
      <c r="AN1394" s="3">
        <v>0</v>
      </c>
      <c r="AO1394" s="3">
        <v>0</v>
      </c>
      <c r="AP1394" s="3">
        <v>0</v>
      </c>
      <c r="AQ1394" s="3">
        <v>3</v>
      </c>
      <c r="AR1394" s="3">
        <v>3</v>
      </c>
      <c r="AS1394" s="3">
        <v>0</v>
      </c>
      <c r="AT1394" s="3">
        <v>0</v>
      </c>
    </row>
    <row r="1395" spans="1:46" x14ac:dyDescent="0.3">
      <c r="A1395" s="3" t="s">
        <v>49</v>
      </c>
      <c r="B1395" s="3">
        <v>3</v>
      </c>
      <c r="C1395" s="3">
        <v>6</v>
      </c>
      <c r="D1395" s="3">
        <v>185</v>
      </c>
      <c r="E1395" s="3">
        <v>1</v>
      </c>
      <c r="F1395" s="3">
        <v>1</v>
      </c>
      <c r="G1395" s="3">
        <v>3</v>
      </c>
      <c r="H1395" s="3">
        <v>2</v>
      </c>
      <c r="I1395" s="3">
        <v>30</v>
      </c>
      <c r="J1395" s="3">
        <v>40</v>
      </c>
      <c r="K1395" s="3">
        <v>2</v>
      </c>
      <c r="L1395" s="3">
        <v>1</v>
      </c>
      <c r="M1395" s="3">
        <v>1</v>
      </c>
      <c r="N1395" s="3">
        <v>93</v>
      </c>
      <c r="O1395" s="3">
        <v>92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1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1</v>
      </c>
      <c r="AG1395" s="3">
        <v>2</v>
      </c>
      <c r="AH1395" s="3">
        <v>1</v>
      </c>
      <c r="AI1395" s="3">
        <v>0</v>
      </c>
      <c r="AJ1395" s="3">
        <v>2</v>
      </c>
      <c r="AK1395" s="3">
        <v>0.3</v>
      </c>
      <c r="AL1395" s="3">
        <v>0</v>
      </c>
      <c r="AM1395" s="3">
        <v>0</v>
      </c>
      <c r="AN1395" s="3">
        <v>0</v>
      </c>
      <c r="AO1395" s="3">
        <v>0</v>
      </c>
      <c r="AP1395" s="3">
        <v>0</v>
      </c>
      <c r="AQ1395" s="3">
        <v>3</v>
      </c>
      <c r="AR1395" s="3">
        <v>3</v>
      </c>
      <c r="AS1395" s="3">
        <v>0</v>
      </c>
      <c r="AT1395" s="3">
        <v>0</v>
      </c>
    </row>
    <row r="1396" spans="1:46" x14ac:dyDescent="0.3">
      <c r="A1396" s="3" t="s">
        <v>49</v>
      </c>
      <c r="B1396" s="3">
        <v>3</v>
      </c>
      <c r="C1396" s="3">
        <v>6</v>
      </c>
      <c r="D1396" s="3">
        <v>186</v>
      </c>
      <c r="E1396" s="3">
        <v>1</v>
      </c>
      <c r="F1396" s="3">
        <v>1</v>
      </c>
      <c r="G1396" s="3">
        <v>3</v>
      </c>
      <c r="H1396" s="3">
        <v>2</v>
      </c>
      <c r="I1396" s="3">
        <v>40</v>
      </c>
      <c r="J1396" s="3">
        <v>40</v>
      </c>
      <c r="K1396" s="3">
        <v>2</v>
      </c>
      <c r="L1396" s="3">
        <v>2</v>
      </c>
      <c r="M1396" s="3">
        <v>1</v>
      </c>
      <c r="N1396" s="3">
        <v>94</v>
      </c>
      <c r="O1396" s="3">
        <v>92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1</v>
      </c>
      <c r="AG1396" s="3">
        <v>1</v>
      </c>
      <c r="AH1396" s="3">
        <v>1</v>
      </c>
      <c r="AI1396" s="3">
        <v>0</v>
      </c>
      <c r="AJ1396" s="3">
        <v>1</v>
      </c>
      <c r="AK1396" s="3">
        <v>-0.3</v>
      </c>
      <c r="AL1396" s="3">
        <v>0</v>
      </c>
      <c r="AM1396" s="3">
        <v>0</v>
      </c>
      <c r="AN1396" s="3">
        <v>0</v>
      </c>
      <c r="AO1396" s="3">
        <v>0</v>
      </c>
      <c r="AP1396" s="3">
        <v>0</v>
      </c>
      <c r="AQ1396" s="3">
        <v>3</v>
      </c>
      <c r="AR1396" s="3">
        <v>2</v>
      </c>
      <c r="AS1396" s="3">
        <v>0</v>
      </c>
      <c r="AT1396" s="3">
        <v>0</v>
      </c>
    </row>
    <row r="1397" spans="1:46" x14ac:dyDescent="0.3">
      <c r="A1397" s="3" t="s">
        <v>49</v>
      </c>
      <c r="B1397" s="3">
        <v>3</v>
      </c>
      <c r="C1397" s="3">
        <v>6</v>
      </c>
      <c r="D1397" s="3">
        <v>187</v>
      </c>
      <c r="E1397" s="3">
        <v>1</v>
      </c>
      <c r="F1397" s="3">
        <v>1</v>
      </c>
      <c r="G1397" s="3">
        <v>3</v>
      </c>
      <c r="H1397" s="3">
        <v>2</v>
      </c>
      <c r="I1397" s="3" t="s">
        <v>46</v>
      </c>
      <c r="J1397" s="3">
        <v>40</v>
      </c>
      <c r="K1397" s="3">
        <v>2</v>
      </c>
      <c r="L1397" s="3">
        <v>2</v>
      </c>
      <c r="M1397" s="3">
        <v>2</v>
      </c>
      <c r="N1397" s="3">
        <v>94</v>
      </c>
      <c r="O1397" s="3">
        <v>93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1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1</v>
      </c>
      <c r="AB1397" s="3">
        <v>1</v>
      </c>
      <c r="AC1397" s="3">
        <v>0</v>
      </c>
      <c r="AD1397" s="3">
        <v>0</v>
      </c>
      <c r="AE1397" s="3">
        <v>0</v>
      </c>
      <c r="AF1397" s="3">
        <v>1</v>
      </c>
      <c r="AG1397" s="3">
        <v>1</v>
      </c>
      <c r="AH1397" s="3">
        <v>1</v>
      </c>
      <c r="AI1397" s="3">
        <v>1</v>
      </c>
      <c r="AJ1397" s="3">
        <v>1</v>
      </c>
      <c r="AK1397" s="3">
        <v>-0.9</v>
      </c>
      <c r="AL1397" s="3">
        <v>1</v>
      </c>
      <c r="AM1397" s="3">
        <v>0</v>
      </c>
      <c r="AN1397" s="3">
        <v>0</v>
      </c>
      <c r="AO1397" s="3">
        <v>0</v>
      </c>
      <c r="AP1397" s="3">
        <v>0</v>
      </c>
      <c r="AQ1397" s="3">
        <v>3</v>
      </c>
      <c r="AR1397" s="3">
        <v>2</v>
      </c>
      <c r="AS1397" s="3">
        <v>0</v>
      </c>
      <c r="AT1397" s="3">
        <v>0</v>
      </c>
    </row>
    <row r="1398" spans="1:46" x14ac:dyDescent="0.3">
      <c r="A1398" s="3" t="s">
        <v>49</v>
      </c>
      <c r="B1398" s="3">
        <v>3</v>
      </c>
      <c r="C1398" s="3">
        <v>6</v>
      </c>
      <c r="D1398" s="3">
        <v>188</v>
      </c>
      <c r="E1398" s="3">
        <v>1</v>
      </c>
      <c r="F1398" s="3">
        <v>1</v>
      </c>
      <c r="G1398" s="3">
        <v>3</v>
      </c>
      <c r="H1398" s="3">
        <v>2</v>
      </c>
      <c r="I1398" s="3">
        <v>40</v>
      </c>
      <c r="J1398" s="3">
        <v>40</v>
      </c>
      <c r="K1398" s="3">
        <v>2</v>
      </c>
      <c r="L1398" s="3">
        <v>1</v>
      </c>
      <c r="M1398" s="3">
        <v>1</v>
      </c>
      <c r="N1398" s="3">
        <v>95</v>
      </c>
      <c r="O1398" s="3">
        <v>93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1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1</v>
      </c>
      <c r="AG1398" s="3">
        <v>1</v>
      </c>
      <c r="AH1398" s="3">
        <v>1</v>
      </c>
      <c r="AI1398" s="3">
        <v>1</v>
      </c>
      <c r="AJ1398" s="3">
        <v>1</v>
      </c>
      <c r="AK1398" s="3">
        <v>-0.3</v>
      </c>
      <c r="AL1398" s="3">
        <v>1</v>
      </c>
      <c r="AM1398" s="3">
        <v>0</v>
      </c>
      <c r="AN1398" s="3">
        <v>0</v>
      </c>
      <c r="AO1398" s="3">
        <v>0</v>
      </c>
      <c r="AP1398" s="3">
        <v>0</v>
      </c>
      <c r="AQ1398" s="3">
        <v>3</v>
      </c>
      <c r="AR1398" s="3">
        <v>3</v>
      </c>
      <c r="AS1398" s="3">
        <v>0</v>
      </c>
      <c r="AT1398" s="3">
        <v>0</v>
      </c>
    </row>
    <row r="1399" spans="1:46" x14ac:dyDescent="0.3">
      <c r="A1399" s="3" t="s">
        <v>49</v>
      </c>
      <c r="B1399" s="3">
        <v>3</v>
      </c>
      <c r="C1399" s="3">
        <v>6</v>
      </c>
      <c r="D1399" s="3">
        <v>189</v>
      </c>
      <c r="E1399" s="3">
        <v>1</v>
      </c>
      <c r="F1399" s="3">
        <v>1</v>
      </c>
      <c r="G1399" s="3">
        <v>3</v>
      </c>
      <c r="H1399" s="3">
        <v>2</v>
      </c>
      <c r="I1399" s="3" t="s">
        <v>46</v>
      </c>
      <c r="J1399" s="3">
        <v>40</v>
      </c>
      <c r="K1399" s="3">
        <v>2</v>
      </c>
      <c r="L1399" s="3">
        <v>1</v>
      </c>
      <c r="M1399" s="3">
        <v>2</v>
      </c>
      <c r="N1399" s="3">
        <v>95</v>
      </c>
      <c r="O1399" s="3">
        <v>94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1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1</v>
      </c>
      <c r="AC1399" s="3">
        <v>0</v>
      </c>
      <c r="AD1399" s="3">
        <v>0</v>
      </c>
      <c r="AE1399" s="3">
        <v>0</v>
      </c>
      <c r="AF1399" s="3">
        <v>1</v>
      </c>
      <c r="AG1399" s="3">
        <v>2</v>
      </c>
      <c r="AH1399" s="3">
        <v>1</v>
      </c>
      <c r="AI1399" s="3">
        <v>1</v>
      </c>
      <c r="AJ1399" s="3">
        <v>2</v>
      </c>
      <c r="AK1399" s="3">
        <v>-0.9</v>
      </c>
      <c r="AL1399" s="3">
        <v>2</v>
      </c>
      <c r="AM1399" s="3">
        <v>0</v>
      </c>
      <c r="AN1399" s="3">
        <v>0</v>
      </c>
      <c r="AO1399" s="3">
        <v>0</v>
      </c>
      <c r="AP1399" s="3">
        <v>0</v>
      </c>
      <c r="AQ1399" s="3">
        <v>3</v>
      </c>
      <c r="AR1399" s="3">
        <v>3</v>
      </c>
      <c r="AS1399" s="3">
        <v>0</v>
      </c>
      <c r="AT1399" s="3">
        <v>0</v>
      </c>
    </row>
    <row r="1400" spans="1:46" x14ac:dyDescent="0.3">
      <c r="A1400" s="3" t="s">
        <v>49</v>
      </c>
      <c r="B1400" s="3">
        <v>3</v>
      </c>
      <c r="C1400" s="3">
        <v>6</v>
      </c>
      <c r="D1400" s="3">
        <v>190</v>
      </c>
      <c r="E1400" s="3">
        <v>1</v>
      </c>
      <c r="F1400" s="3">
        <v>1</v>
      </c>
      <c r="G1400" s="3">
        <v>3</v>
      </c>
      <c r="H1400" s="3">
        <v>2</v>
      </c>
      <c r="I1400" s="3">
        <v>40</v>
      </c>
      <c r="J1400" s="3">
        <v>40</v>
      </c>
      <c r="K1400" s="3">
        <v>2</v>
      </c>
      <c r="L1400" s="3">
        <v>1</v>
      </c>
      <c r="M1400" s="3">
        <v>2</v>
      </c>
      <c r="N1400" s="3">
        <v>95</v>
      </c>
      <c r="O1400" s="3">
        <v>95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1</v>
      </c>
      <c r="AG1400" s="3">
        <v>1</v>
      </c>
      <c r="AH1400" s="3">
        <v>1</v>
      </c>
      <c r="AI1400" s="3">
        <v>0</v>
      </c>
      <c r="AJ1400" s="3">
        <v>2</v>
      </c>
      <c r="AK1400" s="3">
        <v>-0.3</v>
      </c>
      <c r="AL1400" s="3">
        <v>2</v>
      </c>
      <c r="AM1400" s="3">
        <v>0</v>
      </c>
      <c r="AN1400" s="3">
        <v>0</v>
      </c>
      <c r="AO1400" s="3">
        <v>0</v>
      </c>
      <c r="AP1400" s="3">
        <v>0</v>
      </c>
      <c r="AQ1400" s="3">
        <v>3</v>
      </c>
      <c r="AR1400" s="3">
        <v>2</v>
      </c>
      <c r="AS1400" s="3">
        <v>0</v>
      </c>
      <c r="AT1400" s="3">
        <v>0</v>
      </c>
    </row>
    <row r="1401" spans="1:46" x14ac:dyDescent="0.3">
      <c r="A1401" s="3" t="s">
        <v>49</v>
      </c>
      <c r="B1401" s="3">
        <v>3</v>
      </c>
      <c r="C1401" s="3">
        <v>6</v>
      </c>
      <c r="D1401" s="3">
        <v>191</v>
      </c>
      <c r="E1401" s="3">
        <v>1</v>
      </c>
      <c r="F1401" s="3">
        <v>1</v>
      </c>
      <c r="G1401" s="3">
        <v>3</v>
      </c>
      <c r="H1401" s="3">
        <v>2</v>
      </c>
      <c r="I1401" s="3">
        <v>40</v>
      </c>
      <c r="J1401" s="3" t="s">
        <v>46</v>
      </c>
      <c r="K1401" s="3">
        <v>2</v>
      </c>
      <c r="L1401" s="3">
        <v>2</v>
      </c>
      <c r="M1401" s="3">
        <v>1</v>
      </c>
      <c r="N1401" s="3">
        <v>96</v>
      </c>
      <c r="O1401" s="3">
        <v>95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1</v>
      </c>
      <c r="AG1401" s="3">
        <v>1</v>
      </c>
      <c r="AH1401" s="3">
        <v>0</v>
      </c>
      <c r="AI1401" s="3">
        <v>0</v>
      </c>
      <c r="AJ1401" s="3">
        <v>2</v>
      </c>
      <c r="AK1401" s="3">
        <v>0.3</v>
      </c>
      <c r="AL1401" s="3">
        <v>2</v>
      </c>
      <c r="AM1401" s="3">
        <v>0</v>
      </c>
      <c r="AN1401" s="3">
        <v>0</v>
      </c>
      <c r="AO1401" s="3">
        <v>0</v>
      </c>
      <c r="AP1401" s="3">
        <v>0</v>
      </c>
      <c r="AQ1401" s="3">
        <v>3</v>
      </c>
      <c r="AR1401" s="3">
        <v>2</v>
      </c>
      <c r="AS1401" s="3">
        <v>0</v>
      </c>
      <c r="AT1401" s="3">
        <v>0</v>
      </c>
    </row>
    <row r="1402" spans="1:46" x14ac:dyDescent="0.3">
      <c r="A1402" s="3" t="s">
        <v>49</v>
      </c>
      <c r="B1402" s="3">
        <v>3</v>
      </c>
      <c r="C1402" s="3">
        <v>6</v>
      </c>
      <c r="D1402" s="3">
        <v>192</v>
      </c>
      <c r="E1402" s="3">
        <v>1</v>
      </c>
      <c r="F1402" s="3">
        <v>1</v>
      </c>
      <c r="G1402" s="3">
        <v>3</v>
      </c>
      <c r="H1402" s="3">
        <v>2</v>
      </c>
      <c r="I1402" s="3">
        <v>40</v>
      </c>
      <c r="J1402" s="3">
        <v>40</v>
      </c>
      <c r="K1402" s="3">
        <v>2</v>
      </c>
      <c r="L1402" s="3">
        <v>1</v>
      </c>
      <c r="M1402" s="3">
        <v>1</v>
      </c>
      <c r="N1402" s="3">
        <v>97</v>
      </c>
      <c r="O1402" s="3">
        <v>95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1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1</v>
      </c>
      <c r="AG1402" s="3">
        <v>0</v>
      </c>
      <c r="AH1402" s="3">
        <v>1</v>
      </c>
      <c r="AI1402" s="3">
        <v>0</v>
      </c>
      <c r="AJ1402" s="3">
        <v>1</v>
      </c>
      <c r="AK1402" s="3">
        <v>-0.3</v>
      </c>
      <c r="AL1402" s="3">
        <v>1</v>
      </c>
      <c r="AM1402" s="3">
        <v>0</v>
      </c>
      <c r="AN1402" s="3">
        <v>0</v>
      </c>
      <c r="AO1402" s="3">
        <v>0</v>
      </c>
      <c r="AP1402" s="3">
        <v>0</v>
      </c>
      <c r="AQ1402" s="3">
        <v>3</v>
      </c>
      <c r="AR1402" s="3">
        <v>1</v>
      </c>
      <c r="AS1402" s="3">
        <v>-1</v>
      </c>
      <c r="AT1402" s="3">
        <v>-1</v>
      </c>
    </row>
    <row r="1403" spans="1:46" x14ac:dyDescent="0.3">
      <c r="A1403" s="3" t="s">
        <v>49</v>
      </c>
      <c r="B1403" s="3">
        <v>3</v>
      </c>
      <c r="C1403" s="3">
        <v>6</v>
      </c>
      <c r="D1403" s="3">
        <v>193</v>
      </c>
      <c r="E1403" s="3">
        <v>1</v>
      </c>
      <c r="F1403" s="3">
        <v>1</v>
      </c>
      <c r="G1403" s="3">
        <v>3</v>
      </c>
      <c r="H1403" s="3">
        <v>2</v>
      </c>
      <c r="I1403" s="3" t="s">
        <v>46</v>
      </c>
      <c r="J1403" s="3">
        <v>40</v>
      </c>
      <c r="K1403" s="3">
        <v>2</v>
      </c>
      <c r="L1403" s="3">
        <v>1</v>
      </c>
      <c r="M1403" s="3">
        <v>1</v>
      </c>
      <c r="N1403" s="3">
        <v>98</v>
      </c>
      <c r="O1403" s="3">
        <v>95</v>
      </c>
      <c r="P1403" s="3">
        <v>1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1</v>
      </c>
      <c r="Z1403" s="3">
        <v>0</v>
      </c>
      <c r="AA1403" s="3">
        <v>0</v>
      </c>
      <c r="AB1403" s="3">
        <v>1</v>
      </c>
      <c r="AC1403" s="3">
        <v>0</v>
      </c>
      <c r="AD1403" s="3">
        <v>1</v>
      </c>
      <c r="AE1403" s="3">
        <v>0</v>
      </c>
      <c r="AF1403" s="3">
        <v>1</v>
      </c>
      <c r="AG1403" s="3">
        <v>0</v>
      </c>
      <c r="AH1403" s="3">
        <v>2</v>
      </c>
      <c r="AI1403" s="3">
        <v>0</v>
      </c>
      <c r="AJ1403" s="3">
        <v>0</v>
      </c>
      <c r="AK1403" s="3">
        <v>-0.9</v>
      </c>
      <c r="AL1403" s="3">
        <v>0</v>
      </c>
      <c r="AM1403" s="3">
        <v>0</v>
      </c>
      <c r="AN1403" s="3">
        <v>0</v>
      </c>
      <c r="AO1403" s="3">
        <v>0</v>
      </c>
      <c r="AP1403" s="3">
        <v>0</v>
      </c>
      <c r="AQ1403" s="3">
        <v>3</v>
      </c>
      <c r="AR1403" s="3">
        <v>0</v>
      </c>
      <c r="AS1403" s="3">
        <v>-1</v>
      </c>
      <c r="AT1403" s="3">
        <v>0</v>
      </c>
    </row>
    <row r="1404" spans="1:46" x14ac:dyDescent="0.3">
      <c r="A1404" s="3" t="s">
        <v>49</v>
      </c>
      <c r="B1404" s="3">
        <v>3</v>
      </c>
      <c r="C1404" s="3">
        <v>7</v>
      </c>
      <c r="D1404" s="3">
        <v>194</v>
      </c>
      <c r="E1404" s="3">
        <v>1</v>
      </c>
      <c r="F1404" s="3">
        <v>1</v>
      </c>
      <c r="G1404" s="3">
        <v>4</v>
      </c>
      <c r="H1404" s="3">
        <v>2</v>
      </c>
      <c r="I1404" s="3">
        <v>0</v>
      </c>
      <c r="J1404" s="3">
        <v>0</v>
      </c>
      <c r="K1404" s="3">
        <v>1</v>
      </c>
      <c r="L1404" s="3">
        <v>1</v>
      </c>
      <c r="M1404" s="3">
        <v>1</v>
      </c>
      <c r="N1404" s="3">
        <v>99</v>
      </c>
      <c r="O1404" s="3">
        <v>95</v>
      </c>
      <c r="P1404" s="3">
        <v>0</v>
      </c>
      <c r="Q1404" s="3">
        <v>0</v>
      </c>
      <c r="R1404" s="3">
        <v>0</v>
      </c>
      <c r="S1404" s="3">
        <v>0</v>
      </c>
      <c r="T1404" s="3">
        <v>1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2</v>
      </c>
      <c r="AI1404" s="3">
        <v>0</v>
      </c>
      <c r="AJ1404" s="3">
        <v>0</v>
      </c>
      <c r="AK1404" s="3">
        <v>-0.6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2</v>
      </c>
      <c r="AR1404" s="3">
        <v>0</v>
      </c>
      <c r="AS1404" s="3">
        <v>-1</v>
      </c>
      <c r="AT1404" s="3">
        <v>0</v>
      </c>
    </row>
    <row r="1405" spans="1:46" x14ac:dyDescent="0.3">
      <c r="A1405" s="3" t="s">
        <v>49</v>
      </c>
      <c r="B1405" s="3">
        <v>3</v>
      </c>
      <c r="C1405" s="3">
        <v>7</v>
      </c>
      <c r="D1405" s="3">
        <v>195</v>
      </c>
      <c r="E1405" s="3">
        <v>1</v>
      </c>
      <c r="F1405" s="3">
        <v>1</v>
      </c>
      <c r="G1405" s="3">
        <v>4</v>
      </c>
      <c r="H1405" s="3">
        <v>2</v>
      </c>
      <c r="I1405" s="3">
        <v>15</v>
      </c>
      <c r="J1405" s="3">
        <v>0</v>
      </c>
      <c r="K1405" s="3">
        <v>1</v>
      </c>
      <c r="L1405" s="3">
        <v>2</v>
      </c>
      <c r="M1405" s="3">
        <v>1</v>
      </c>
      <c r="N1405" s="3">
        <v>100</v>
      </c>
      <c r="O1405" s="3">
        <v>95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1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2</v>
      </c>
      <c r="AI1405" s="3">
        <v>0</v>
      </c>
      <c r="AJ1405" s="3">
        <v>0</v>
      </c>
      <c r="AK1405" s="3">
        <v>-1.2</v>
      </c>
      <c r="AL1405" s="3">
        <v>0</v>
      </c>
      <c r="AM1405" s="3">
        <v>0</v>
      </c>
      <c r="AN1405" s="3">
        <v>0</v>
      </c>
      <c r="AO1405" s="3">
        <v>0</v>
      </c>
      <c r="AP1405" s="3">
        <v>0</v>
      </c>
      <c r="AQ1405" s="3">
        <v>1</v>
      </c>
      <c r="AR1405" s="3">
        <v>1</v>
      </c>
      <c r="AS1405" s="3">
        <v>-1</v>
      </c>
      <c r="AT1405" s="3">
        <v>0</v>
      </c>
    </row>
    <row r="1406" spans="1:46" x14ac:dyDescent="0.3">
      <c r="A1406" s="3" t="s">
        <v>49</v>
      </c>
      <c r="B1406" s="3">
        <v>3</v>
      </c>
      <c r="C1406" s="3">
        <v>7</v>
      </c>
      <c r="D1406" s="3">
        <v>196</v>
      </c>
      <c r="E1406" s="3">
        <v>1</v>
      </c>
      <c r="F1406" s="3">
        <v>1</v>
      </c>
      <c r="G1406" s="3">
        <v>4</v>
      </c>
      <c r="H1406" s="3">
        <v>2</v>
      </c>
      <c r="I1406" s="3">
        <v>30</v>
      </c>
      <c r="J1406" s="3">
        <v>0</v>
      </c>
      <c r="K1406" s="3">
        <v>1</v>
      </c>
      <c r="L1406" s="3">
        <v>2</v>
      </c>
      <c r="M1406" s="3">
        <v>1</v>
      </c>
      <c r="N1406" s="3">
        <v>101</v>
      </c>
      <c r="O1406" s="3">
        <v>95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1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0</v>
      </c>
      <c r="AH1406" s="3">
        <v>2</v>
      </c>
      <c r="AI1406" s="3">
        <v>0</v>
      </c>
      <c r="AJ1406" s="3">
        <v>0</v>
      </c>
      <c r="AK1406" s="3">
        <v>-1.8</v>
      </c>
      <c r="AL1406" s="3">
        <v>0</v>
      </c>
      <c r="AM1406" s="3">
        <v>0</v>
      </c>
      <c r="AN1406" s="3">
        <v>0</v>
      </c>
      <c r="AO1406" s="3">
        <v>0</v>
      </c>
      <c r="AP1406" s="3">
        <v>0</v>
      </c>
      <c r="AQ1406" s="3">
        <v>0</v>
      </c>
      <c r="AR1406" s="3">
        <v>1</v>
      </c>
      <c r="AS1406" s="3">
        <v>-1</v>
      </c>
      <c r="AT1406" s="3">
        <v>0</v>
      </c>
    </row>
    <row r="1407" spans="1:46" x14ac:dyDescent="0.3">
      <c r="A1407" s="3" t="s">
        <v>49</v>
      </c>
      <c r="B1407" s="3">
        <v>3</v>
      </c>
      <c r="C1407" s="3">
        <v>7</v>
      </c>
      <c r="D1407" s="3">
        <v>197</v>
      </c>
      <c r="E1407" s="3">
        <v>1</v>
      </c>
      <c r="F1407" s="3">
        <v>1</v>
      </c>
      <c r="G1407" s="3">
        <v>4</v>
      </c>
      <c r="H1407" s="3">
        <v>2</v>
      </c>
      <c r="I1407" s="3">
        <v>40</v>
      </c>
      <c r="J1407" s="3">
        <v>0</v>
      </c>
      <c r="K1407" s="3">
        <v>1</v>
      </c>
      <c r="L1407" s="3">
        <v>1</v>
      </c>
      <c r="M1407" s="3">
        <v>2</v>
      </c>
      <c r="N1407" s="3">
        <v>101</v>
      </c>
      <c r="O1407" s="3">
        <v>96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1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1</v>
      </c>
      <c r="AH1407" s="3">
        <v>2</v>
      </c>
      <c r="AI1407" s="3">
        <v>0</v>
      </c>
      <c r="AJ1407" s="3">
        <v>1</v>
      </c>
      <c r="AK1407" s="3">
        <v>-2.4</v>
      </c>
      <c r="AL1407" s="3">
        <v>1</v>
      </c>
      <c r="AM1407" s="3">
        <v>0</v>
      </c>
      <c r="AN1407" s="3">
        <v>0</v>
      </c>
      <c r="AO1407" s="3">
        <v>0</v>
      </c>
      <c r="AP1407" s="3">
        <v>0</v>
      </c>
      <c r="AQ1407" s="3">
        <v>0</v>
      </c>
      <c r="AR1407" s="3">
        <v>1</v>
      </c>
      <c r="AS1407" s="3">
        <v>-1</v>
      </c>
      <c r="AT1407" s="3">
        <v>0</v>
      </c>
    </row>
    <row r="1408" spans="1:46" x14ac:dyDescent="0.3">
      <c r="A1408" s="3" t="s">
        <v>49</v>
      </c>
      <c r="B1408" s="3">
        <v>3</v>
      </c>
      <c r="C1408" s="3">
        <v>7</v>
      </c>
      <c r="D1408" s="3">
        <v>198</v>
      </c>
      <c r="E1408" s="3">
        <v>1</v>
      </c>
      <c r="F1408" s="3">
        <v>1</v>
      </c>
      <c r="G1408" s="3">
        <v>4</v>
      </c>
      <c r="H1408" s="3">
        <v>2</v>
      </c>
      <c r="I1408" s="3">
        <v>40</v>
      </c>
      <c r="J1408" s="3">
        <v>15</v>
      </c>
      <c r="K1408" s="3">
        <v>1</v>
      </c>
      <c r="L1408" s="3">
        <v>2</v>
      </c>
      <c r="M1408" s="3">
        <v>1</v>
      </c>
      <c r="N1408" s="3">
        <v>102</v>
      </c>
      <c r="O1408" s="3">
        <v>96</v>
      </c>
      <c r="P1408" s="3">
        <v>1</v>
      </c>
      <c r="Q1408" s="3">
        <v>0</v>
      </c>
      <c r="R1408" s="3">
        <v>0</v>
      </c>
      <c r="S1408" s="3">
        <v>0</v>
      </c>
      <c r="T1408" s="3">
        <v>1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1</v>
      </c>
      <c r="AH1408" s="3">
        <v>1</v>
      </c>
      <c r="AI1408" s="3">
        <v>0</v>
      </c>
      <c r="AJ1408" s="3">
        <v>1</v>
      </c>
      <c r="AK1408" s="3">
        <v>-1.8</v>
      </c>
      <c r="AL1408" s="3">
        <v>1</v>
      </c>
      <c r="AM1408" s="3">
        <v>0</v>
      </c>
      <c r="AN1408" s="3">
        <v>0</v>
      </c>
      <c r="AO1408" s="3">
        <v>0</v>
      </c>
      <c r="AP1408" s="3">
        <v>0</v>
      </c>
      <c r="AQ1408" s="3">
        <v>0</v>
      </c>
      <c r="AR1408" s="3">
        <v>2</v>
      </c>
      <c r="AS1408" s="3">
        <v>0</v>
      </c>
      <c r="AT1408" s="3">
        <v>1</v>
      </c>
    </row>
    <row r="1409" spans="1:46" x14ac:dyDescent="0.3">
      <c r="A1409" s="3" t="s">
        <v>49</v>
      </c>
      <c r="B1409" s="3">
        <v>3</v>
      </c>
      <c r="C1409" s="3">
        <v>8</v>
      </c>
      <c r="D1409" s="3">
        <v>199</v>
      </c>
      <c r="E1409" s="3">
        <v>1</v>
      </c>
      <c r="F1409" s="3">
        <v>1</v>
      </c>
      <c r="G1409" s="3">
        <v>5</v>
      </c>
      <c r="H1409" s="3">
        <v>2</v>
      </c>
      <c r="I1409" s="3">
        <v>0</v>
      </c>
      <c r="J1409" s="3">
        <v>0</v>
      </c>
      <c r="K1409" s="3">
        <v>2</v>
      </c>
      <c r="L1409" s="3">
        <v>1</v>
      </c>
      <c r="M1409" s="3">
        <v>1</v>
      </c>
      <c r="N1409" s="3">
        <v>103</v>
      </c>
      <c r="O1409" s="3">
        <v>96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1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  <c r="AF1409" s="3">
        <v>1</v>
      </c>
      <c r="AG1409" s="3">
        <v>1</v>
      </c>
      <c r="AH1409" s="3">
        <v>1</v>
      </c>
      <c r="AI1409" s="3">
        <v>0</v>
      </c>
      <c r="AJ1409" s="3">
        <v>1</v>
      </c>
      <c r="AK1409" s="3">
        <v>-0.9</v>
      </c>
      <c r="AL1409" s="3">
        <v>1</v>
      </c>
      <c r="AM1409" s="3">
        <v>0</v>
      </c>
      <c r="AN1409" s="3">
        <v>0</v>
      </c>
      <c r="AO1409" s="3">
        <v>0</v>
      </c>
      <c r="AP1409" s="3">
        <v>0</v>
      </c>
      <c r="AQ1409" s="3">
        <v>1</v>
      </c>
      <c r="AR1409" s="3">
        <v>2</v>
      </c>
      <c r="AS1409" s="3">
        <v>0</v>
      </c>
      <c r="AT1409" s="3">
        <v>0</v>
      </c>
    </row>
    <row r="1410" spans="1:46" x14ac:dyDescent="0.3">
      <c r="A1410" s="3" t="s">
        <v>49</v>
      </c>
      <c r="B1410" s="3">
        <v>3</v>
      </c>
      <c r="C1410" s="3">
        <v>8</v>
      </c>
      <c r="D1410" s="3">
        <v>200</v>
      </c>
      <c r="E1410" s="3">
        <v>1</v>
      </c>
      <c r="F1410" s="3">
        <v>1</v>
      </c>
      <c r="G1410" s="3">
        <v>5</v>
      </c>
      <c r="H1410" s="3">
        <v>2</v>
      </c>
      <c r="I1410" s="3">
        <v>15</v>
      </c>
      <c r="J1410" s="3">
        <v>0</v>
      </c>
      <c r="K1410" s="3">
        <v>2</v>
      </c>
      <c r="L1410" s="3">
        <v>1</v>
      </c>
      <c r="M1410" s="3">
        <v>2</v>
      </c>
      <c r="N1410" s="3">
        <v>103</v>
      </c>
      <c r="O1410" s="3">
        <v>97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1</v>
      </c>
      <c r="AG1410" s="3">
        <v>0</v>
      </c>
      <c r="AH1410" s="3">
        <v>1</v>
      </c>
      <c r="AI1410" s="3">
        <v>0</v>
      </c>
      <c r="AJ1410" s="3">
        <v>1</v>
      </c>
      <c r="AK1410" s="3">
        <v>-1.5</v>
      </c>
      <c r="AL1410" s="3">
        <v>0</v>
      </c>
      <c r="AM1410" s="3">
        <v>1</v>
      </c>
      <c r="AN1410" s="3">
        <v>0</v>
      </c>
      <c r="AO1410" s="3">
        <v>0</v>
      </c>
      <c r="AP1410" s="3">
        <v>0</v>
      </c>
      <c r="AQ1410" s="3">
        <v>2</v>
      </c>
      <c r="AR1410" s="3">
        <v>2</v>
      </c>
      <c r="AS1410" s="3">
        <v>0</v>
      </c>
      <c r="AT1410" s="3">
        <v>0</v>
      </c>
    </row>
    <row r="1411" spans="1:46" x14ac:dyDescent="0.3">
      <c r="A1411" s="3" t="s">
        <v>49</v>
      </c>
      <c r="B1411" s="3">
        <v>3</v>
      </c>
      <c r="C1411" s="3">
        <v>8</v>
      </c>
      <c r="D1411" s="3">
        <v>201</v>
      </c>
      <c r="E1411" s="3">
        <v>1</v>
      </c>
      <c r="F1411" s="3">
        <v>1</v>
      </c>
      <c r="G1411" s="3">
        <v>5</v>
      </c>
      <c r="H1411" s="3">
        <v>2</v>
      </c>
      <c r="I1411" s="3">
        <v>15</v>
      </c>
      <c r="J1411" s="3">
        <v>15</v>
      </c>
      <c r="K1411" s="3">
        <v>2</v>
      </c>
      <c r="L1411" s="3">
        <v>2</v>
      </c>
      <c r="M1411" s="3">
        <v>1</v>
      </c>
      <c r="N1411" s="3">
        <v>104</v>
      </c>
      <c r="O1411" s="3">
        <v>97</v>
      </c>
      <c r="P1411" s="3">
        <v>0</v>
      </c>
      <c r="Q1411" s="3">
        <v>0</v>
      </c>
      <c r="R1411" s="3">
        <v>0</v>
      </c>
      <c r="S1411" s="3">
        <v>0</v>
      </c>
      <c r="T1411" s="3">
        <v>1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  <c r="AF1411" s="3">
        <v>1</v>
      </c>
      <c r="AG1411" s="3">
        <v>0</v>
      </c>
      <c r="AH1411" s="3">
        <v>1</v>
      </c>
      <c r="AI1411" s="3">
        <v>0</v>
      </c>
      <c r="AJ1411" s="3">
        <v>1</v>
      </c>
      <c r="AK1411" s="3">
        <v>-0.9</v>
      </c>
      <c r="AL1411" s="3">
        <v>0</v>
      </c>
      <c r="AM1411" s="3">
        <v>1</v>
      </c>
      <c r="AN1411" s="3">
        <v>0</v>
      </c>
      <c r="AO1411" s="3">
        <v>0</v>
      </c>
      <c r="AP1411" s="3">
        <v>0</v>
      </c>
      <c r="AQ1411" s="3">
        <v>3</v>
      </c>
      <c r="AR1411" s="3">
        <v>2</v>
      </c>
      <c r="AS1411" s="3">
        <v>0</v>
      </c>
      <c r="AT1411" s="3">
        <v>0</v>
      </c>
    </row>
    <row r="1412" spans="1:46" x14ac:dyDescent="0.3">
      <c r="A1412" s="3" t="s">
        <v>49</v>
      </c>
      <c r="B1412" s="3">
        <v>3</v>
      </c>
      <c r="C1412" s="3">
        <v>8</v>
      </c>
      <c r="D1412" s="3">
        <v>202</v>
      </c>
      <c r="E1412" s="3">
        <v>1</v>
      </c>
      <c r="F1412" s="3">
        <v>1</v>
      </c>
      <c r="G1412" s="3">
        <v>5</v>
      </c>
      <c r="H1412" s="3">
        <v>2</v>
      </c>
      <c r="I1412" s="3">
        <v>30</v>
      </c>
      <c r="J1412" s="3">
        <v>15</v>
      </c>
      <c r="K1412" s="3">
        <v>2</v>
      </c>
      <c r="L1412" s="3">
        <v>1</v>
      </c>
      <c r="M1412" s="3">
        <v>2</v>
      </c>
      <c r="N1412" s="3">
        <v>104</v>
      </c>
      <c r="O1412" s="3">
        <v>98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1</v>
      </c>
      <c r="AG1412" s="3">
        <v>0</v>
      </c>
      <c r="AH1412" s="3">
        <v>0</v>
      </c>
      <c r="AI1412" s="3">
        <v>0</v>
      </c>
      <c r="AJ1412" s="3">
        <v>2</v>
      </c>
      <c r="AK1412" s="3">
        <v>-1.5</v>
      </c>
      <c r="AL1412" s="3">
        <v>0</v>
      </c>
      <c r="AM1412" s="3">
        <v>2</v>
      </c>
      <c r="AN1412" s="3">
        <v>0</v>
      </c>
      <c r="AO1412" s="3">
        <v>0</v>
      </c>
      <c r="AP1412" s="3">
        <v>0</v>
      </c>
      <c r="AQ1412" s="3">
        <v>3</v>
      </c>
      <c r="AR1412" s="3">
        <v>3</v>
      </c>
      <c r="AS1412" s="3">
        <v>0</v>
      </c>
      <c r="AT1412" s="3">
        <v>0</v>
      </c>
    </row>
    <row r="1413" spans="1:46" x14ac:dyDescent="0.3">
      <c r="A1413" s="3" t="s">
        <v>49</v>
      </c>
      <c r="B1413" s="3">
        <v>3</v>
      </c>
      <c r="C1413" s="3">
        <v>8</v>
      </c>
      <c r="D1413" s="3">
        <v>203</v>
      </c>
      <c r="E1413" s="3">
        <v>1</v>
      </c>
      <c r="F1413" s="3">
        <v>1</v>
      </c>
      <c r="G1413" s="3">
        <v>5</v>
      </c>
      <c r="H1413" s="3">
        <v>2</v>
      </c>
      <c r="I1413" s="3">
        <v>30</v>
      </c>
      <c r="J1413" s="3">
        <v>30</v>
      </c>
      <c r="K1413" s="3">
        <v>2</v>
      </c>
      <c r="L1413" s="3">
        <v>1</v>
      </c>
      <c r="M1413" s="3">
        <v>1</v>
      </c>
      <c r="N1413" s="3">
        <v>105</v>
      </c>
      <c r="O1413" s="3">
        <v>98</v>
      </c>
      <c r="P1413" s="3">
        <v>0</v>
      </c>
      <c r="Q1413" s="3">
        <v>0</v>
      </c>
      <c r="R1413" s="3">
        <v>0</v>
      </c>
      <c r="S1413" s="3">
        <v>0</v>
      </c>
      <c r="T1413" s="3">
        <v>1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1</v>
      </c>
      <c r="AG1413" s="3">
        <v>0</v>
      </c>
      <c r="AH1413" s="3">
        <v>0</v>
      </c>
      <c r="AI1413" s="3">
        <v>0</v>
      </c>
      <c r="AJ1413" s="3">
        <v>1</v>
      </c>
      <c r="AK1413" s="3">
        <v>-0.9</v>
      </c>
      <c r="AL1413" s="3">
        <v>0</v>
      </c>
      <c r="AM1413" s="3">
        <v>1</v>
      </c>
      <c r="AN1413" s="3">
        <v>0</v>
      </c>
      <c r="AO1413" s="3">
        <v>0</v>
      </c>
      <c r="AP1413" s="3">
        <v>0</v>
      </c>
      <c r="AQ1413" s="3">
        <v>3</v>
      </c>
      <c r="AR1413" s="3">
        <v>2</v>
      </c>
      <c r="AS1413" s="3">
        <v>0</v>
      </c>
      <c r="AT1413" s="3">
        <v>0</v>
      </c>
    </row>
    <row r="1414" spans="1:46" x14ac:dyDescent="0.3">
      <c r="A1414" s="3" t="s">
        <v>49</v>
      </c>
      <c r="B1414" s="3">
        <v>3</v>
      </c>
      <c r="C1414" s="3">
        <v>8</v>
      </c>
      <c r="D1414" s="3">
        <v>204</v>
      </c>
      <c r="E1414" s="3">
        <v>1</v>
      </c>
      <c r="F1414" s="3">
        <v>1</v>
      </c>
      <c r="G1414" s="3">
        <v>5</v>
      </c>
      <c r="H1414" s="3">
        <v>2</v>
      </c>
      <c r="I1414" s="3">
        <v>40</v>
      </c>
      <c r="J1414" s="3">
        <v>30</v>
      </c>
      <c r="K1414" s="3">
        <v>2</v>
      </c>
      <c r="L1414" s="3">
        <v>1</v>
      </c>
      <c r="M1414" s="3">
        <v>2</v>
      </c>
      <c r="N1414" s="3">
        <v>105</v>
      </c>
      <c r="O1414" s="3">
        <v>99</v>
      </c>
      <c r="P1414" s="3">
        <v>0</v>
      </c>
      <c r="Q1414" s="3">
        <v>0</v>
      </c>
      <c r="R1414" s="3">
        <v>0</v>
      </c>
      <c r="S1414" s="3">
        <v>1</v>
      </c>
      <c r="T1414" s="3">
        <v>0</v>
      </c>
      <c r="U1414" s="3">
        <v>1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1</v>
      </c>
      <c r="AC1414" s="3">
        <v>0</v>
      </c>
      <c r="AD1414" s="3">
        <v>0</v>
      </c>
      <c r="AE1414" s="3">
        <v>0</v>
      </c>
      <c r="AF1414" s="3">
        <v>1</v>
      </c>
      <c r="AG1414" s="3">
        <v>1</v>
      </c>
      <c r="AH1414" s="3">
        <v>0</v>
      </c>
      <c r="AI1414" s="3">
        <v>0</v>
      </c>
      <c r="AJ1414" s="3">
        <v>2</v>
      </c>
      <c r="AK1414" s="3">
        <v>-1.5</v>
      </c>
      <c r="AL1414" s="3">
        <v>1</v>
      </c>
      <c r="AM1414" s="3">
        <v>2</v>
      </c>
      <c r="AN1414" s="3">
        <v>0</v>
      </c>
      <c r="AO1414" s="3">
        <v>1</v>
      </c>
      <c r="AP1414" s="3">
        <v>0</v>
      </c>
      <c r="AQ1414" s="3">
        <v>3</v>
      </c>
      <c r="AR1414" s="3">
        <v>3</v>
      </c>
      <c r="AS1414" s="3">
        <v>0</v>
      </c>
      <c r="AT1414" s="3">
        <v>0</v>
      </c>
    </row>
    <row r="1415" spans="1:46" x14ac:dyDescent="0.3">
      <c r="A1415" s="3" t="s">
        <v>49</v>
      </c>
      <c r="B1415" s="3">
        <v>3</v>
      </c>
      <c r="C1415" s="3">
        <v>8</v>
      </c>
      <c r="D1415" s="3">
        <v>205</v>
      </c>
      <c r="E1415" s="3">
        <v>1</v>
      </c>
      <c r="F1415" s="3">
        <v>1</v>
      </c>
      <c r="G1415" s="3">
        <v>5</v>
      </c>
      <c r="H1415" s="3">
        <v>2</v>
      </c>
      <c r="I1415" s="3">
        <v>40</v>
      </c>
      <c r="J1415" s="3">
        <v>40</v>
      </c>
      <c r="K1415" s="3">
        <v>2</v>
      </c>
      <c r="L1415" s="3">
        <v>2</v>
      </c>
      <c r="M1415" s="3">
        <v>1</v>
      </c>
      <c r="N1415" s="3">
        <v>106</v>
      </c>
      <c r="O1415" s="3">
        <v>99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1</v>
      </c>
      <c r="X1415" s="3">
        <v>0</v>
      </c>
      <c r="Y1415" s="3">
        <v>1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1</v>
      </c>
      <c r="AG1415" s="3">
        <v>1</v>
      </c>
      <c r="AH1415" s="3">
        <v>1</v>
      </c>
      <c r="AI1415" s="3">
        <v>0</v>
      </c>
      <c r="AJ1415" s="3">
        <v>1</v>
      </c>
      <c r="AK1415" s="3">
        <v>-0.9</v>
      </c>
      <c r="AL1415" s="3">
        <v>1</v>
      </c>
      <c r="AM1415" s="3">
        <v>1</v>
      </c>
      <c r="AN1415" s="3">
        <v>0</v>
      </c>
      <c r="AO1415" s="3">
        <v>1</v>
      </c>
      <c r="AP1415" s="3">
        <v>1</v>
      </c>
      <c r="AQ1415" s="3">
        <v>3</v>
      </c>
      <c r="AR1415" s="3">
        <v>3</v>
      </c>
      <c r="AS1415" s="3">
        <v>0</v>
      </c>
      <c r="AT1415" s="3">
        <v>0</v>
      </c>
    </row>
    <row r="1416" spans="1:46" x14ac:dyDescent="0.3">
      <c r="A1416" s="3" t="s">
        <v>49</v>
      </c>
      <c r="B1416" s="3">
        <v>3</v>
      </c>
      <c r="C1416" s="3">
        <v>8</v>
      </c>
      <c r="D1416" s="3">
        <v>206</v>
      </c>
      <c r="E1416" s="3">
        <v>1</v>
      </c>
      <c r="F1416" s="3">
        <v>1</v>
      </c>
      <c r="G1416" s="3">
        <v>5</v>
      </c>
      <c r="H1416" s="3">
        <v>2</v>
      </c>
      <c r="I1416" s="3" t="s">
        <v>46</v>
      </c>
      <c r="J1416" s="3">
        <v>40</v>
      </c>
      <c r="K1416" s="3">
        <v>2</v>
      </c>
      <c r="L1416" s="3">
        <v>1</v>
      </c>
      <c r="M1416" s="3">
        <v>2</v>
      </c>
      <c r="N1416" s="3">
        <v>106</v>
      </c>
      <c r="O1416" s="3">
        <v>100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1</v>
      </c>
      <c r="AC1416" s="3">
        <v>0</v>
      </c>
      <c r="AD1416" s="3">
        <v>0</v>
      </c>
      <c r="AE1416" s="3">
        <v>0</v>
      </c>
      <c r="AF1416" s="3">
        <v>1</v>
      </c>
      <c r="AG1416" s="3">
        <v>1</v>
      </c>
      <c r="AH1416" s="3">
        <v>1</v>
      </c>
      <c r="AI1416" s="3">
        <v>0</v>
      </c>
      <c r="AJ1416" s="3">
        <v>2</v>
      </c>
      <c r="AK1416" s="3">
        <v>-1.5</v>
      </c>
      <c r="AL1416" s="3">
        <v>2</v>
      </c>
      <c r="AM1416" s="3">
        <v>2</v>
      </c>
      <c r="AN1416" s="3">
        <v>0</v>
      </c>
      <c r="AO1416" s="3">
        <v>1</v>
      </c>
      <c r="AP1416" s="3">
        <v>1</v>
      </c>
      <c r="AQ1416" s="3">
        <v>3</v>
      </c>
      <c r="AR1416" s="3">
        <v>4</v>
      </c>
      <c r="AS1416" s="3">
        <v>1</v>
      </c>
      <c r="AT1416" s="3">
        <v>1</v>
      </c>
    </row>
    <row r="1417" spans="1:46" x14ac:dyDescent="0.3">
      <c r="A1417" s="3" t="s">
        <v>49</v>
      </c>
      <c r="B1417" s="3">
        <v>3</v>
      </c>
      <c r="C1417" s="3">
        <v>8</v>
      </c>
      <c r="D1417" s="3">
        <v>207</v>
      </c>
      <c r="E1417" s="3">
        <v>1</v>
      </c>
      <c r="F1417" s="3">
        <v>1</v>
      </c>
      <c r="G1417" s="3">
        <v>5</v>
      </c>
      <c r="H1417" s="3">
        <v>2</v>
      </c>
      <c r="I1417" s="3">
        <v>40</v>
      </c>
      <c r="J1417" s="3">
        <v>40</v>
      </c>
      <c r="K1417" s="3">
        <v>2</v>
      </c>
      <c r="L1417" s="3">
        <v>1</v>
      </c>
      <c r="M1417" s="3">
        <v>2</v>
      </c>
      <c r="N1417" s="3">
        <v>106</v>
      </c>
      <c r="O1417" s="3">
        <v>101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1</v>
      </c>
      <c r="AG1417" s="3">
        <v>0</v>
      </c>
      <c r="AH1417" s="3">
        <v>1</v>
      </c>
      <c r="AI1417" s="3">
        <v>0</v>
      </c>
      <c r="AJ1417" s="3">
        <v>2</v>
      </c>
      <c r="AK1417" s="3">
        <v>-0.9</v>
      </c>
      <c r="AL1417" s="3">
        <v>2</v>
      </c>
      <c r="AM1417" s="3">
        <v>2</v>
      </c>
      <c r="AN1417" s="3">
        <v>0</v>
      </c>
      <c r="AO1417" s="3">
        <v>0</v>
      </c>
      <c r="AP1417" s="3">
        <v>1</v>
      </c>
      <c r="AQ1417" s="3">
        <v>3</v>
      </c>
      <c r="AR1417" s="3">
        <v>3</v>
      </c>
      <c r="AS1417" s="3">
        <v>0</v>
      </c>
      <c r="AT1417" s="3">
        <v>-1</v>
      </c>
    </row>
    <row r="1418" spans="1:46" x14ac:dyDescent="0.3">
      <c r="A1418" s="3" t="s">
        <v>49</v>
      </c>
      <c r="B1418" s="3">
        <v>3</v>
      </c>
      <c r="C1418" s="3">
        <v>8</v>
      </c>
      <c r="D1418" s="3">
        <v>208</v>
      </c>
      <c r="E1418" s="3">
        <v>1</v>
      </c>
      <c r="F1418" s="3">
        <v>1</v>
      </c>
      <c r="G1418" s="3">
        <v>5</v>
      </c>
      <c r="H1418" s="3">
        <v>2</v>
      </c>
      <c r="I1418" s="3">
        <v>40</v>
      </c>
      <c r="J1418" s="3" t="s">
        <v>46</v>
      </c>
      <c r="K1418" s="3">
        <v>2</v>
      </c>
      <c r="L1418" s="3">
        <v>2</v>
      </c>
      <c r="M1418" s="3">
        <v>2</v>
      </c>
      <c r="N1418" s="3">
        <v>106</v>
      </c>
      <c r="O1418" s="3">
        <v>102</v>
      </c>
      <c r="P1418" s="3">
        <v>2</v>
      </c>
      <c r="Q1418" s="3">
        <v>0</v>
      </c>
      <c r="R1418" s="3">
        <v>0</v>
      </c>
      <c r="S1418" s="3">
        <v>0</v>
      </c>
      <c r="T1418" s="3">
        <v>0</v>
      </c>
      <c r="U1418" s="3">
        <v>1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1</v>
      </c>
      <c r="AG1418" s="3">
        <v>1</v>
      </c>
      <c r="AH1418" s="3">
        <v>0</v>
      </c>
      <c r="AI1418" s="3">
        <v>0</v>
      </c>
      <c r="AJ1418" s="3">
        <v>3</v>
      </c>
      <c r="AK1418" s="3">
        <v>-0.3</v>
      </c>
      <c r="AL1418" s="3">
        <v>3</v>
      </c>
      <c r="AM1418" s="3">
        <v>3</v>
      </c>
      <c r="AN1418" s="3">
        <v>0</v>
      </c>
      <c r="AO1418" s="3">
        <v>0</v>
      </c>
      <c r="AP1418" s="3">
        <v>0</v>
      </c>
      <c r="AQ1418" s="3">
        <v>3</v>
      </c>
      <c r="AR1418" s="3">
        <v>3</v>
      </c>
      <c r="AS1418" s="3">
        <v>0</v>
      </c>
      <c r="AT1418" s="3">
        <v>0</v>
      </c>
    </row>
    <row r="1419" spans="1:46" x14ac:dyDescent="0.3">
      <c r="A1419" s="3" t="s">
        <v>49</v>
      </c>
      <c r="B1419" s="3">
        <v>3</v>
      </c>
      <c r="C1419" s="3">
        <v>9</v>
      </c>
      <c r="D1419" s="3">
        <v>209</v>
      </c>
      <c r="E1419" s="3">
        <v>1</v>
      </c>
      <c r="F1419" s="3">
        <v>1</v>
      </c>
      <c r="G1419" s="3">
        <v>5</v>
      </c>
      <c r="H1419" s="3">
        <v>3</v>
      </c>
      <c r="I1419" s="3">
        <v>0</v>
      </c>
      <c r="J1419" s="3">
        <v>0</v>
      </c>
      <c r="K1419" s="3">
        <v>1</v>
      </c>
      <c r="L1419" s="3">
        <v>2</v>
      </c>
      <c r="M1419" s="3">
        <v>1</v>
      </c>
      <c r="N1419" s="3">
        <v>107</v>
      </c>
      <c r="O1419" s="3">
        <v>102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1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1</v>
      </c>
      <c r="AH1419" s="3">
        <v>1</v>
      </c>
      <c r="AI1419" s="3">
        <v>0</v>
      </c>
      <c r="AJ1419" s="3">
        <v>2</v>
      </c>
      <c r="AK1419" s="3">
        <v>-0.6</v>
      </c>
      <c r="AL1419" s="3">
        <v>2</v>
      </c>
      <c r="AM1419" s="3">
        <v>2</v>
      </c>
      <c r="AN1419" s="3">
        <v>0</v>
      </c>
      <c r="AO1419" s="3">
        <v>0</v>
      </c>
      <c r="AP1419" s="3">
        <v>0</v>
      </c>
      <c r="AQ1419" s="3">
        <v>2</v>
      </c>
      <c r="AR1419" s="3">
        <v>2</v>
      </c>
      <c r="AS1419" s="3">
        <v>0</v>
      </c>
      <c r="AT1419" s="3">
        <v>0</v>
      </c>
    </row>
    <row r="1420" spans="1:46" x14ac:dyDescent="0.3">
      <c r="A1420" s="3" t="s">
        <v>49</v>
      </c>
      <c r="B1420" s="3">
        <v>3</v>
      </c>
      <c r="C1420" s="3">
        <v>9</v>
      </c>
      <c r="D1420" s="3">
        <v>210</v>
      </c>
      <c r="E1420" s="3">
        <v>1</v>
      </c>
      <c r="F1420" s="3">
        <v>1</v>
      </c>
      <c r="G1420" s="3">
        <v>5</v>
      </c>
      <c r="H1420" s="3">
        <v>3</v>
      </c>
      <c r="I1420" s="3">
        <v>15</v>
      </c>
      <c r="J1420" s="3">
        <v>0</v>
      </c>
      <c r="K1420" s="3">
        <v>1</v>
      </c>
      <c r="L1420" s="3">
        <v>2</v>
      </c>
      <c r="M1420" s="3">
        <v>1</v>
      </c>
      <c r="N1420" s="3">
        <v>108</v>
      </c>
      <c r="O1420" s="3">
        <v>102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1</v>
      </c>
      <c r="AH1420" s="3">
        <v>1</v>
      </c>
      <c r="AI1420" s="3">
        <v>0</v>
      </c>
      <c r="AJ1420" s="3">
        <v>1</v>
      </c>
      <c r="AK1420" s="3">
        <v>-1.2</v>
      </c>
      <c r="AL1420" s="3">
        <v>1</v>
      </c>
      <c r="AM1420" s="3">
        <v>1</v>
      </c>
      <c r="AN1420" s="3">
        <v>0</v>
      </c>
      <c r="AO1420" s="3">
        <v>0</v>
      </c>
      <c r="AP1420" s="3">
        <v>0</v>
      </c>
      <c r="AQ1420" s="3">
        <v>1</v>
      </c>
      <c r="AR1420" s="3">
        <v>2</v>
      </c>
      <c r="AS1420" s="3">
        <v>0</v>
      </c>
      <c r="AT1420" s="3">
        <v>0</v>
      </c>
    </row>
    <row r="1421" spans="1:46" x14ac:dyDescent="0.3">
      <c r="A1421" s="3" t="s">
        <v>49</v>
      </c>
      <c r="B1421" s="3">
        <v>3</v>
      </c>
      <c r="C1421" s="3">
        <v>9</v>
      </c>
      <c r="D1421" s="3">
        <v>211</v>
      </c>
      <c r="E1421" s="3">
        <v>1</v>
      </c>
      <c r="F1421" s="3">
        <v>1</v>
      </c>
      <c r="G1421" s="3">
        <v>5</v>
      </c>
      <c r="H1421" s="3">
        <v>3</v>
      </c>
      <c r="I1421" s="3">
        <v>30</v>
      </c>
      <c r="J1421" s="3">
        <v>0</v>
      </c>
      <c r="K1421" s="3">
        <v>1</v>
      </c>
      <c r="L1421" s="3">
        <v>2</v>
      </c>
      <c r="M1421" s="3">
        <v>1</v>
      </c>
      <c r="N1421" s="3">
        <v>109</v>
      </c>
      <c r="O1421" s="3">
        <v>102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1</v>
      </c>
      <c r="AI1421" s="3">
        <v>0</v>
      </c>
      <c r="AJ1421" s="3">
        <v>0</v>
      </c>
      <c r="AK1421" s="3">
        <v>-1.8</v>
      </c>
      <c r="AL1421" s="3">
        <v>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v>2</v>
      </c>
      <c r="AS1421" s="3">
        <v>0</v>
      </c>
      <c r="AT1421" s="3">
        <v>0</v>
      </c>
    </row>
    <row r="1422" spans="1:46" x14ac:dyDescent="0.3">
      <c r="A1422" s="3" t="s">
        <v>49</v>
      </c>
      <c r="B1422" s="3">
        <v>3</v>
      </c>
      <c r="C1422" s="3">
        <v>9</v>
      </c>
      <c r="D1422" s="3">
        <v>212</v>
      </c>
      <c r="E1422" s="3">
        <v>1</v>
      </c>
      <c r="F1422" s="3">
        <v>1</v>
      </c>
      <c r="G1422" s="3">
        <v>5</v>
      </c>
      <c r="H1422" s="3">
        <v>3</v>
      </c>
      <c r="I1422" s="3">
        <v>40</v>
      </c>
      <c r="J1422" s="3">
        <v>0</v>
      </c>
      <c r="K1422" s="3">
        <v>1</v>
      </c>
      <c r="L1422" s="3">
        <v>1</v>
      </c>
      <c r="M1422" s="3">
        <v>2</v>
      </c>
      <c r="N1422" s="3">
        <v>109</v>
      </c>
      <c r="O1422" s="3">
        <v>103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1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v>1</v>
      </c>
      <c r="AH1422" s="3">
        <v>0</v>
      </c>
      <c r="AI1422" s="3">
        <v>0</v>
      </c>
      <c r="AJ1422" s="3">
        <v>1</v>
      </c>
      <c r="AK1422" s="3">
        <v>-2.4</v>
      </c>
      <c r="AL1422" s="3">
        <v>1</v>
      </c>
      <c r="AM1422" s="3">
        <v>1</v>
      </c>
      <c r="AN1422" s="3">
        <v>0</v>
      </c>
      <c r="AO1422" s="3">
        <v>0</v>
      </c>
      <c r="AP1422" s="3">
        <v>0</v>
      </c>
      <c r="AQ1422" s="3">
        <v>0</v>
      </c>
      <c r="AR1422" s="3">
        <v>2</v>
      </c>
      <c r="AS1422" s="3">
        <v>0</v>
      </c>
      <c r="AT1422" s="3">
        <v>0</v>
      </c>
    </row>
    <row r="1423" spans="1:46" x14ac:dyDescent="0.3">
      <c r="A1423" s="3" t="s">
        <v>49</v>
      </c>
      <c r="B1423" s="3">
        <v>3</v>
      </c>
      <c r="C1423" s="3">
        <v>9</v>
      </c>
      <c r="D1423" s="3">
        <v>213</v>
      </c>
      <c r="E1423" s="3">
        <v>1</v>
      </c>
      <c r="F1423" s="3">
        <v>1</v>
      </c>
      <c r="G1423" s="3">
        <v>5</v>
      </c>
      <c r="H1423" s="3">
        <v>3</v>
      </c>
      <c r="I1423" s="3">
        <v>40</v>
      </c>
      <c r="J1423" s="3">
        <v>15</v>
      </c>
      <c r="K1423" s="3">
        <v>1</v>
      </c>
      <c r="L1423" s="3">
        <v>1</v>
      </c>
      <c r="M1423" s="3">
        <v>2</v>
      </c>
      <c r="N1423" s="3">
        <v>109</v>
      </c>
      <c r="O1423" s="3">
        <v>104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1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1</v>
      </c>
      <c r="AH1423" s="3">
        <v>0</v>
      </c>
      <c r="AI1423" s="3">
        <v>0</v>
      </c>
      <c r="AJ1423" s="3">
        <v>2</v>
      </c>
      <c r="AK1423" s="3">
        <v>-1.8</v>
      </c>
      <c r="AL1423" s="3">
        <v>2</v>
      </c>
      <c r="AM1423" s="3">
        <v>2</v>
      </c>
      <c r="AN1423" s="3">
        <v>0</v>
      </c>
      <c r="AO1423" s="3">
        <v>0</v>
      </c>
      <c r="AP1423" s="3">
        <v>0</v>
      </c>
      <c r="AQ1423" s="3">
        <v>0</v>
      </c>
      <c r="AR1423" s="3">
        <v>2</v>
      </c>
      <c r="AS1423" s="3">
        <v>0</v>
      </c>
      <c r="AT1423" s="3">
        <v>0</v>
      </c>
    </row>
    <row r="1424" spans="1:46" x14ac:dyDescent="0.3">
      <c r="A1424" s="3" t="s">
        <v>49</v>
      </c>
      <c r="B1424" s="3">
        <v>3</v>
      </c>
      <c r="C1424" s="3">
        <v>9</v>
      </c>
      <c r="D1424" s="3">
        <v>214</v>
      </c>
      <c r="E1424" s="3">
        <v>1</v>
      </c>
      <c r="F1424" s="3">
        <v>1</v>
      </c>
      <c r="G1424" s="3">
        <v>5</v>
      </c>
      <c r="H1424" s="3">
        <v>3</v>
      </c>
      <c r="I1424" s="3">
        <v>40</v>
      </c>
      <c r="J1424" s="3">
        <v>30</v>
      </c>
      <c r="K1424" s="3">
        <v>1</v>
      </c>
      <c r="L1424" s="3">
        <v>1</v>
      </c>
      <c r="M1424" s="3">
        <v>1</v>
      </c>
      <c r="N1424" s="3">
        <v>110</v>
      </c>
      <c r="O1424" s="3">
        <v>104</v>
      </c>
      <c r="P1424" s="3">
        <v>1</v>
      </c>
      <c r="Q1424" s="3">
        <v>1</v>
      </c>
      <c r="R1424" s="3">
        <v>1</v>
      </c>
      <c r="S1424" s="3">
        <v>0</v>
      </c>
      <c r="T1424" s="3">
        <v>1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1</v>
      </c>
      <c r="AH1424" s="3">
        <v>0</v>
      </c>
      <c r="AI1424" s="3">
        <v>0</v>
      </c>
      <c r="AJ1424" s="3">
        <v>2</v>
      </c>
      <c r="AK1424" s="3">
        <v>-1.2</v>
      </c>
      <c r="AL1424" s="3">
        <v>2</v>
      </c>
      <c r="AM1424" s="3">
        <v>2</v>
      </c>
      <c r="AN1424" s="3">
        <v>0</v>
      </c>
      <c r="AO1424" s="3">
        <v>0</v>
      </c>
      <c r="AP1424" s="3">
        <v>0</v>
      </c>
      <c r="AQ1424" s="3">
        <v>0</v>
      </c>
      <c r="AR1424" s="3">
        <v>2</v>
      </c>
      <c r="AS1424" s="3">
        <v>0</v>
      </c>
      <c r="AT1424" s="3">
        <v>0</v>
      </c>
    </row>
    <row r="1425" spans="1:46" x14ac:dyDescent="0.3">
      <c r="A1425" s="3" t="s">
        <v>50</v>
      </c>
      <c r="B1425" s="3">
        <v>1</v>
      </c>
      <c r="C1425" s="3">
        <v>1</v>
      </c>
      <c r="D1425" s="3">
        <v>1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2</v>
      </c>
      <c r="L1425" s="3">
        <v>1</v>
      </c>
      <c r="M1425" s="3">
        <v>1</v>
      </c>
      <c r="N1425" s="3">
        <v>1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1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1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1</v>
      </c>
      <c r="AR1425" s="3">
        <v>1</v>
      </c>
      <c r="AS1425" s="3">
        <v>-1</v>
      </c>
      <c r="AT1425" s="3">
        <v>-1</v>
      </c>
    </row>
    <row r="1426" spans="1:46" x14ac:dyDescent="0.3">
      <c r="A1426" s="3" t="s">
        <v>50</v>
      </c>
      <c r="B1426" s="3">
        <v>1</v>
      </c>
      <c r="C1426" s="3">
        <v>1</v>
      </c>
      <c r="D1426" s="3">
        <v>2</v>
      </c>
      <c r="E1426" s="3">
        <v>0</v>
      </c>
      <c r="F1426" s="3">
        <v>0</v>
      </c>
      <c r="G1426" s="3">
        <v>0</v>
      </c>
      <c r="H1426" s="3">
        <v>0</v>
      </c>
      <c r="I1426" s="3">
        <v>15</v>
      </c>
      <c r="J1426" s="3">
        <v>0</v>
      </c>
      <c r="K1426" s="3">
        <v>2</v>
      </c>
      <c r="L1426" s="3">
        <v>2</v>
      </c>
      <c r="M1426" s="3">
        <v>2</v>
      </c>
      <c r="N1426" s="3">
        <v>1</v>
      </c>
      <c r="O1426" s="3">
        <v>1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1</v>
      </c>
      <c r="AG1426" s="3">
        <v>0</v>
      </c>
      <c r="AH1426" s="3">
        <v>0</v>
      </c>
      <c r="AI1426" s="3">
        <v>0</v>
      </c>
      <c r="AJ1426" s="3">
        <v>1</v>
      </c>
      <c r="AK1426" s="3">
        <v>-0.6</v>
      </c>
      <c r="AL1426" s="3">
        <v>0</v>
      </c>
      <c r="AM1426" s="3">
        <v>0</v>
      </c>
      <c r="AN1426" s="3">
        <v>0</v>
      </c>
      <c r="AO1426" s="3">
        <v>0</v>
      </c>
      <c r="AP1426" s="3">
        <v>0</v>
      </c>
      <c r="AQ1426" s="3">
        <v>2</v>
      </c>
      <c r="AR1426" s="3">
        <v>2</v>
      </c>
      <c r="AS1426" s="3">
        <v>0</v>
      </c>
      <c r="AT1426" s="3">
        <v>1</v>
      </c>
    </row>
    <row r="1427" spans="1:46" x14ac:dyDescent="0.3">
      <c r="A1427" s="3" t="s">
        <v>50</v>
      </c>
      <c r="B1427" s="3">
        <v>1</v>
      </c>
      <c r="C1427" s="3">
        <v>1</v>
      </c>
      <c r="D1427" s="3">
        <v>3</v>
      </c>
      <c r="E1427" s="3">
        <v>0</v>
      </c>
      <c r="F1427" s="3">
        <v>0</v>
      </c>
      <c r="G1427" s="3">
        <v>0</v>
      </c>
      <c r="H1427" s="3">
        <v>0</v>
      </c>
      <c r="I1427" s="3">
        <v>15</v>
      </c>
      <c r="J1427" s="3">
        <v>15</v>
      </c>
      <c r="K1427" s="3">
        <v>2</v>
      </c>
      <c r="L1427" s="3">
        <v>2</v>
      </c>
      <c r="M1427" s="3">
        <v>1</v>
      </c>
      <c r="N1427" s="3">
        <v>2</v>
      </c>
      <c r="O1427" s="3">
        <v>1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1</v>
      </c>
      <c r="AG1427" s="3">
        <v>0</v>
      </c>
      <c r="AH1427" s="3">
        <v>0</v>
      </c>
      <c r="AI1427" s="3">
        <v>0</v>
      </c>
      <c r="AJ1427" s="3">
        <v>1</v>
      </c>
      <c r="AK1427" s="3">
        <v>0</v>
      </c>
      <c r="AL1427" s="3">
        <v>0</v>
      </c>
      <c r="AM1427" s="3">
        <v>0</v>
      </c>
      <c r="AN1427" s="3">
        <v>0</v>
      </c>
      <c r="AO1427" s="3">
        <v>0</v>
      </c>
      <c r="AP1427" s="3">
        <v>0</v>
      </c>
      <c r="AQ1427" s="3">
        <v>3</v>
      </c>
      <c r="AR1427" s="3">
        <v>3</v>
      </c>
      <c r="AS1427" s="3">
        <v>0</v>
      </c>
      <c r="AT1427" s="3">
        <v>0</v>
      </c>
    </row>
    <row r="1428" spans="1:46" x14ac:dyDescent="0.3">
      <c r="A1428" s="3" t="s">
        <v>50</v>
      </c>
      <c r="B1428" s="3">
        <v>1</v>
      </c>
      <c r="C1428" s="3">
        <v>1</v>
      </c>
      <c r="D1428" s="3">
        <v>4</v>
      </c>
      <c r="E1428" s="3">
        <v>0</v>
      </c>
      <c r="F1428" s="3">
        <v>0</v>
      </c>
      <c r="G1428" s="3">
        <v>0</v>
      </c>
      <c r="H1428" s="3">
        <v>0</v>
      </c>
      <c r="I1428" s="3">
        <v>30</v>
      </c>
      <c r="J1428" s="3">
        <v>15</v>
      </c>
      <c r="K1428" s="3">
        <v>2</v>
      </c>
      <c r="L1428" s="3">
        <v>1</v>
      </c>
      <c r="M1428" s="3">
        <v>2</v>
      </c>
      <c r="N1428" s="3">
        <v>2</v>
      </c>
      <c r="O1428" s="3">
        <v>2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1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1</v>
      </c>
      <c r="AB1428" s="3">
        <v>0</v>
      </c>
      <c r="AC1428" s="3">
        <v>0</v>
      </c>
      <c r="AD1428" s="3">
        <v>0</v>
      </c>
      <c r="AE1428" s="3">
        <v>0</v>
      </c>
      <c r="AF1428" s="3">
        <v>1</v>
      </c>
      <c r="AG1428" s="3">
        <v>1</v>
      </c>
      <c r="AH1428" s="3">
        <v>0</v>
      </c>
      <c r="AI1428" s="3">
        <v>1</v>
      </c>
      <c r="AJ1428" s="3">
        <v>2</v>
      </c>
      <c r="AK1428" s="3">
        <v>-0.6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3</v>
      </c>
      <c r="AR1428" s="3">
        <v>4</v>
      </c>
      <c r="AS1428" s="3">
        <v>1</v>
      </c>
      <c r="AT1428" s="3">
        <v>1</v>
      </c>
    </row>
    <row r="1429" spans="1:46" x14ac:dyDescent="0.3">
      <c r="A1429" s="3" t="s">
        <v>50</v>
      </c>
      <c r="B1429" s="3">
        <v>1</v>
      </c>
      <c r="C1429" s="3">
        <v>1</v>
      </c>
      <c r="D1429" s="3">
        <v>5</v>
      </c>
      <c r="E1429" s="3">
        <v>0</v>
      </c>
      <c r="F1429" s="3">
        <v>0</v>
      </c>
      <c r="G1429" s="3">
        <v>0</v>
      </c>
      <c r="H1429" s="3">
        <v>0</v>
      </c>
      <c r="I1429" s="3">
        <v>30</v>
      </c>
      <c r="J1429" s="3">
        <v>30</v>
      </c>
      <c r="K1429" s="3">
        <v>2</v>
      </c>
      <c r="L1429" s="3">
        <v>2</v>
      </c>
      <c r="M1429" s="3">
        <v>2</v>
      </c>
      <c r="N1429" s="3">
        <v>2</v>
      </c>
      <c r="O1429" s="3">
        <v>3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1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1</v>
      </c>
      <c r="AG1429" s="3">
        <v>1</v>
      </c>
      <c r="AH1429" s="3">
        <v>0</v>
      </c>
      <c r="AI1429" s="3">
        <v>1</v>
      </c>
      <c r="AJ1429" s="3">
        <v>2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3</v>
      </c>
      <c r="AR1429" s="3">
        <v>3</v>
      </c>
      <c r="AS1429" s="3">
        <v>0</v>
      </c>
      <c r="AT1429" s="3">
        <v>-1</v>
      </c>
    </row>
    <row r="1430" spans="1:46" x14ac:dyDescent="0.3">
      <c r="A1430" s="3" t="s">
        <v>50</v>
      </c>
      <c r="B1430" s="3">
        <v>1</v>
      </c>
      <c r="C1430" s="3">
        <v>1</v>
      </c>
      <c r="D1430" s="3">
        <v>6</v>
      </c>
      <c r="E1430" s="3">
        <v>0</v>
      </c>
      <c r="F1430" s="3">
        <v>0</v>
      </c>
      <c r="G1430" s="3">
        <v>0</v>
      </c>
      <c r="H1430" s="3">
        <v>0</v>
      </c>
      <c r="I1430" s="3">
        <v>30</v>
      </c>
      <c r="J1430" s="3">
        <v>40</v>
      </c>
      <c r="K1430" s="3">
        <v>2</v>
      </c>
      <c r="L1430" s="3">
        <v>1</v>
      </c>
      <c r="M1430" s="3">
        <v>2</v>
      </c>
      <c r="N1430" s="3">
        <v>2</v>
      </c>
      <c r="O1430" s="3">
        <v>4</v>
      </c>
      <c r="P1430" s="3">
        <v>2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1</v>
      </c>
      <c r="AG1430" s="3">
        <v>1</v>
      </c>
      <c r="AH1430" s="3">
        <v>0</v>
      </c>
      <c r="AI1430" s="3">
        <v>1</v>
      </c>
      <c r="AJ1430" s="3">
        <v>3</v>
      </c>
      <c r="AK1430" s="3">
        <v>0.6</v>
      </c>
      <c r="AL1430" s="3">
        <v>1</v>
      </c>
      <c r="AM1430" s="3">
        <v>0</v>
      </c>
      <c r="AN1430" s="3">
        <v>0</v>
      </c>
      <c r="AO1430" s="3">
        <v>0</v>
      </c>
      <c r="AP1430" s="3">
        <v>0</v>
      </c>
      <c r="AQ1430" s="3">
        <v>3</v>
      </c>
      <c r="AR1430" s="3">
        <v>4</v>
      </c>
      <c r="AS1430" s="3">
        <v>1</v>
      </c>
      <c r="AT1430" s="3">
        <v>1</v>
      </c>
    </row>
    <row r="1431" spans="1:46" x14ac:dyDescent="0.3">
      <c r="A1431" s="3" t="s">
        <v>50</v>
      </c>
      <c r="B1431" s="3">
        <v>1</v>
      </c>
      <c r="C1431" s="3">
        <v>2</v>
      </c>
      <c r="D1431" s="3">
        <v>7</v>
      </c>
      <c r="E1431" s="3">
        <v>0</v>
      </c>
      <c r="F1431" s="3">
        <v>0</v>
      </c>
      <c r="G1431" s="3">
        <v>0</v>
      </c>
      <c r="H1431" s="3">
        <v>1</v>
      </c>
      <c r="I1431" s="3">
        <v>0</v>
      </c>
      <c r="J1431" s="3">
        <v>0</v>
      </c>
      <c r="K1431" s="3">
        <v>1</v>
      </c>
      <c r="L1431" s="3">
        <v>1</v>
      </c>
      <c r="M1431" s="3">
        <v>1</v>
      </c>
      <c r="N1431" s="3">
        <v>3</v>
      </c>
      <c r="O1431" s="3">
        <v>4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1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  <c r="AI1431" s="3">
        <v>0</v>
      </c>
      <c r="AJ1431" s="3">
        <v>2</v>
      </c>
      <c r="AK1431" s="3">
        <v>0.3</v>
      </c>
      <c r="AL1431" s="3">
        <v>1</v>
      </c>
      <c r="AM1431" s="3">
        <v>0</v>
      </c>
      <c r="AN1431" s="3">
        <v>0</v>
      </c>
      <c r="AO1431" s="3">
        <v>0</v>
      </c>
      <c r="AP1431" s="3">
        <v>0</v>
      </c>
      <c r="AQ1431" s="3">
        <v>2</v>
      </c>
      <c r="AR1431" s="3">
        <v>4</v>
      </c>
      <c r="AS1431" s="3">
        <v>1</v>
      </c>
      <c r="AT1431" s="3">
        <v>0</v>
      </c>
    </row>
    <row r="1432" spans="1:46" x14ac:dyDescent="0.3">
      <c r="A1432" s="3" t="s">
        <v>50</v>
      </c>
      <c r="B1432" s="3">
        <v>1</v>
      </c>
      <c r="C1432" s="3">
        <v>2</v>
      </c>
      <c r="D1432" s="3">
        <v>8</v>
      </c>
      <c r="E1432" s="3">
        <v>0</v>
      </c>
      <c r="F1432" s="3">
        <v>0</v>
      </c>
      <c r="G1432" s="3">
        <v>0</v>
      </c>
      <c r="H1432" s="3">
        <v>1</v>
      </c>
      <c r="I1432" s="3">
        <v>15</v>
      </c>
      <c r="J1432" s="3">
        <v>0</v>
      </c>
      <c r="K1432" s="3">
        <v>1</v>
      </c>
      <c r="L1432" s="3">
        <v>1</v>
      </c>
      <c r="M1432" s="3">
        <v>2</v>
      </c>
      <c r="N1432" s="3">
        <v>3</v>
      </c>
      <c r="O1432" s="3">
        <v>5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2</v>
      </c>
      <c r="AK1432" s="3">
        <v>-0.3</v>
      </c>
      <c r="AL1432" s="3">
        <v>1</v>
      </c>
      <c r="AM1432" s="3">
        <v>0</v>
      </c>
      <c r="AN1432" s="3">
        <v>0</v>
      </c>
      <c r="AO1432" s="3">
        <v>0</v>
      </c>
      <c r="AP1432" s="3">
        <v>0</v>
      </c>
      <c r="AQ1432" s="3">
        <v>1</v>
      </c>
      <c r="AR1432" s="3">
        <v>4</v>
      </c>
      <c r="AS1432" s="3">
        <v>1</v>
      </c>
      <c r="AT1432" s="3">
        <v>0</v>
      </c>
    </row>
    <row r="1433" spans="1:46" x14ac:dyDescent="0.3">
      <c r="A1433" s="3" t="s">
        <v>50</v>
      </c>
      <c r="B1433" s="3">
        <v>1</v>
      </c>
      <c r="C1433" s="3">
        <v>2</v>
      </c>
      <c r="D1433" s="3">
        <v>9</v>
      </c>
      <c r="E1433" s="3">
        <v>0</v>
      </c>
      <c r="F1433" s="3">
        <v>0</v>
      </c>
      <c r="G1433" s="3">
        <v>0</v>
      </c>
      <c r="H1433" s="3">
        <v>1</v>
      </c>
      <c r="I1433" s="3">
        <v>15</v>
      </c>
      <c r="J1433" s="3">
        <v>15</v>
      </c>
      <c r="K1433" s="3">
        <v>1</v>
      </c>
      <c r="L1433" s="3">
        <v>1</v>
      </c>
      <c r="M1433" s="3">
        <v>2</v>
      </c>
      <c r="N1433" s="3">
        <v>3</v>
      </c>
      <c r="O1433" s="3">
        <v>6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1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1</v>
      </c>
      <c r="AH1433" s="3">
        <v>0</v>
      </c>
      <c r="AI1433" s="3">
        <v>0</v>
      </c>
      <c r="AJ1433" s="3">
        <v>2</v>
      </c>
      <c r="AK1433" s="3">
        <v>0.3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0</v>
      </c>
      <c r="AR1433" s="3">
        <v>3</v>
      </c>
      <c r="AS1433" s="3">
        <v>0</v>
      </c>
      <c r="AT1433" s="3">
        <v>-1</v>
      </c>
    </row>
    <row r="1434" spans="1:46" x14ac:dyDescent="0.3">
      <c r="A1434" s="3" t="s">
        <v>50</v>
      </c>
      <c r="B1434" s="3">
        <v>1</v>
      </c>
      <c r="C1434" s="3">
        <v>2</v>
      </c>
      <c r="D1434" s="3">
        <v>10</v>
      </c>
      <c r="E1434" s="3">
        <v>0</v>
      </c>
      <c r="F1434" s="3">
        <v>0</v>
      </c>
      <c r="G1434" s="3">
        <v>0</v>
      </c>
      <c r="H1434" s="3">
        <v>1</v>
      </c>
      <c r="I1434" s="3">
        <v>15</v>
      </c>
      <c r="J1434" s="3">
        <v>30</v>
      </c>
      <c r="K1434" s="3">
        <v>1</v>
      </c>
      <c r="L1434" s="3">
        <v>1</v>
      </c>
      <c r="M1434" s="3">
        <v>2</v>
      </c>
      <c r="N1434" s="3">
        <v>3</v>
      </c>
      <c r="O1434" s="3">
        <v>7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1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v>1</v>
      </c>
      <c r="AH1434" s="3">
        <v>0</v>
      </c>
      <c r="AI1434" s="3">
        <v>1</v>
      </c>
      <c r="AJ1434" s="3">
        <v>3</v>
      </c>
      <c r="AK1434" s="3">
        <v>0.9</v>
      </c>
      <c r="AL1434" s="3">
        <v>0</v>
      </c>
      <c r="AM1434" s="3">
        <v>0</v>
      </c>
      <c r="AN1434" s="3">
        <v>0</v>
      </c>
      <c r="AO1434" s="3">
        <v>0</v>
      </c>
      <c r="AP1434" s="3">
        <v>0</v>
      </c>
      <c r="AQ1434" s="3">
        <v>0</v>
      </c>
      <c r="AR1434" s="3">
        <v>4</v>
      </c>
      <c r="AS1434" s="3">
        <v>1</v>
      </c>
      <c r="AT1434" s="3">
        <v>1</v>
      </c>
    </row>
    <row r="1435" spans="1:46" x14ac:dyDescent="0.3">
      <c r="A1435" s="3" t="s">
        <v>50</v>
      </c>
      <c r="B1435" s="3">
        <v>1</v>
      </c>
      <c r="C1435" s="3">
        <v>2</v>
      </c>
      <c r="D1435" s="3">
        <v>11</v>
      </c>
      <c r="E1435" s="3">
        <v>0</v>
      </c>
      <c r="F1435" s="3">
        <v>0</v>
      </c>
      <c r="G1435" s="3">
        <v>0</v>
      </c>
      <c r="H1435" s="3">
        <v>1</v>
      </c>
      <c r="I1435" s="3">
        <v>15</v>
      </c>
      <c r="J1435" s="3">
        <v>40</v>
      </c>
      <c r="K1435" s="3">
        <v>1</v>
      </c>
      <c r="L1435" s="3">
        <v>1</v>
      </c>
      <c r="M1435" s="3">
        <v>1</v>
      </c>
      <c r="N1435" s="3">
        <v>4</v>
      </c>
      <c r="O1435" s="3">
        <v>7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1</v>
      </c>
      <c r="AD1435" s="3">
        <v>0</v>
      </c>
      <c r="AE1435" s="3">
        <v>0</v>
      </c>
      <c r="AF1435" s="3">
        <v>0</v>
      </c>
      <c r="AG1435" s="3">
        <v>1</v>
      </c>
      <c r="AH1435" s="3">
        <v>0</v>
      </c>
      <c r="AI1435" s="3">
        <v>1</v>
      </c>
      <c r="AJ1435" s="3">
        <v>2</v>
      </c>
      <c r="AK1435" s="3">
        <v>1.5</v>
      </c>
      <c r="AL1435" s="3">
        <v>0</v>
      </c>
      <c r="AM1435" s="3">
        <v>0</v>
      </c>
      <c r="AN1435" s="3">
        <v>0</v>
      </c>
      <c r="AO1435" s="3">
        <v>0</v>
      </c>
      <c r="AP1435" s="3">
        <v>0</v>
      </c>
      <c r="AQ1435" s="3">
        <v>0</v>
      </c>
      <c r="AR1435" s="3">
        <v>4</v>
      </c>
      <c r="AS1435" s="3">
        <v>1</v>
      </c>
      <c r="AT1435" s="3">
        <v>0</v>
      </c>
    </row>
    <row r="1436" spans="1:46" x14ac:dyDescent="0.3">
      <c r="A1436" s="3" t="s">
        <v>50</v>
      </c>
      <c r="B1436" s="3">
        <v>1</v>
      </c>
      <c r="C1436" s="3">
        <v>2</v>
      </c>
      <c r="D1436" s="3">
        <v>12</v>
      </c>
      <c r="E1436" s="3">
        <v>0</v>
      </c>
      <c r="F1436" s="3">
        <v>0</v>
      </c>
      <c r="G1436" s="3">
        <v>0</v>
      </c>
      <c r="H1436" s="3">
        <v>1</v>
      </c>
      <c r="I1436" s="3">
        <v>30</v>
      </c>
      <c r="J1436" s="3">
        <v>40</v>
      </c>
      <c r="K1436" s="3">
        <v>1</v>
      </c>
      <c r="L1436" s="3">
        <v>1</v>
      </c>
      <c r="M1436" s="3">
        <v>2</v>
      </c>
      <c r="N1436" s="3">
        <v>4</v>
      </c>
      <c r="O1436" s="3">
        <v>8</v>
      </c>
      <c r="P1436" s="3">
        <v>2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1</v>
      </c>
      <c r="Y1436" s="3">
        <v>0</v>
      </c>
      <c r="Z1436" s="3">
        <v>0</v>
      </c>
      <c r="AA1436" s="3">
        <v>0</v>
      </c>
      <c r="AB1436" s="3">
        <v>0</v>
      </c>
      <c r="AC1436" s="3">
        <v>1</v>
      </c>
      <c r="AD1436" s="3">
        <v>0</v>
      </c>
      <c r="AE1436" s="3">
        <v>1</v>
      </c>
      <c r="AF1436" s="3">
        <v>0</v>
      </c>
      <c r="AG1436" s="3">
        <v>0</v>
      </c>
      <c r="AH1436" s="3">
        <v>0</v>
      </c>
      <c r="AI1436" s="3">
        <v>1</v>
      </c>
      <c r="AJ1436" s="3">
        <v>2</v>
      </c>
      <c r="AK1436" s="3">
        <v>0.9</v>
      </c>
      <c r="AL1436" s="3">
        <v>1</v>
      </c>
      <c r="AM1436" s="3">
        <v>0</v>
      </c>
      <c r="AN1436" s="3">
        <v>1</v>
      </c>
      <c r="AO1436" s="3">
        <v>0</v>
      </c>
      <c r="AP1436" s="3">
        <v>0</v>
      </c>
      <c r="AQ1436" s="3">
        <v>0</v>
      </c>
      <c r="AR1436" s="3">
        <v>3</v>
      </c>
      <c r="AS1436" s="3">
        <v>0</v>
      </c>
      <c r="AT1436" s="3">
        <v>-1</v>
      </c>
    </row>
    <row r="1437" spans="1:46" x14ac:dyDescent="0.3">
      <c r="A1437" s="3" t="s">
        <v>50</v>
      </c>
      <c r="B1437" s="3">
        <v>1</v>
      </c>
      <c r="C1437" s="3">
        <v>3</v>
      </c>
      <c r="D1437" s="3">
        <v>13</v>
      </c>
      <c r="E1437" s="3">
        <v>0</v>
      </c>
      <c r="F1437" s="3">
        <v>0</v>
      </c>
      <c r="G1437" s="3">
        <v>0</v>
      </c>
      <c r="H1437" s="3">
        <v>2</v>
      </c>
      <c r="I1437" s="3">
        <v>0</v>
      </c>
      <c r="J1437" s="3">
        <v>0</v>
      </c>
      <c r="K1437" s="3">
        <v>2</v>
      </c>
      <c r="L1437" s="3">
        <v>1</v>
      </c>
      <c r="M1437" s="3">
        <v>2</v>
      </c>
      <c r="N1437" s="3">
        <v>4</v>
      </c>
      <c r="O1437" s="3">
        <v>9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1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1</v>
      </c>
      <c r="AG1437" s="3">
        <v>1</v>
      </c>
      <c r="AH1437" s="3">
        <v>0</v>
      </c>
      <c r="AI1437" s="3">
        <v>0</v>
      </c>
      <c r="AJ1437" s="3">
        <v>2</v>
      </c>
      <c r="AK1437" s="3">
        <v>0.6</v>
      </c>
      <c r="AL1437" s="3">
        <v>1</v>
      </c>
      <c r="AM1437" s="3">
        <v>0</v>
      </c>
      <c r="AN1437" s="3">
        <v>1</v>
      </c>
      <c r="AO1437" s="3">
        <v>0</v>
      </c>
      <c r="AP1437" s="3">
        <v>0</v>
      </c>
      <c r="AQ1437" s="3">
        <v>1</v>
      </c>
      <c r="AR1437" s="3">
        <v>3</v>
      </c>
      <c r="AS1437" s="3">
        <v>0</v>
      </c>
      <c r="AT1437" s="3">
        <v>0</v>
      </c>
    </row>
    <row r="1438" spans="1:46" x14ac:dyDescent="0.3">
      <c r="A1438" s="3" t="s">
        <v>50</v>
      </c>
      <c r="B1438" s="3">
        <v>1</v>
      </c>
      <c r="C1438" s="3">
        <v>3</v>
      </c>
      <c r="D1438" s="3">
        <v>14</v>
      </c>
      <c r="E1438" s="3">
        <v>0</v>
      </c>
      <c r="F1438" s="3">
        <v>0</v>
      </c>
      <c r="G1438" s="3">
        <v>0</v>
      </c>
      <c r="H1438" s="3">
        <v>2</v>
      </c>
      <c r="I1438" s="3">
        <v>0</v>
      </c>
      <c r="J1438" s="3">
        <v>15</v>
      </c>
      <c r="K1438" s="3">
        <v>2</v>
      </c>
      <c r="L1438" s="3">
        <v>2</v>
      </c>
      <c r="M1438" s="3">
        <v>1</v>
      </c>
      <c r="N1438" s="3">
        <v>5</v>
      </c>
      <c r="O1438" s="3">
        <v>9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1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1</v>
      </c>
      <c r="AG1438" s="3">
        <v>1</v>
      </c>
      <c r="AH1438" s="3">
        <v>1</v>
      </c>
      <c r="AI1438" s="3">
        <v>0</v>
      </c>
      <c r="AJ1438" s="3">
        <v>2</v>
      </c>
      <c r="AK1438" s="3">
        <v>1.2</v>
      </c>
      <c r="AL1438" s="3">
        <v>1</v>
      </c>
      <c r="AM1438" s="3">
        <v>0</v>
      </c>
      <c r="AN1438" s="3">
        <v>1</v>
      </c>
      <c r="AO1438" s="3">
        <v>0</v>
      </c>
      <c r="AP1438" s="3">
        <v>0</v>
      </c>
      <c r="AQ1438" s="3">
        <v>2</v>
      </c>
      <c r="AR1438" s="3">
        <v>4</v>
      </c>
      <c r="AS1438" s="3">
        <v>1</v>
      </c>
      <c r="AT1438" s="3">
        <v>1</v>
      </c>
    </row>
    <row r="1439" spans="1:46" x14ac:dyDescent="0.3">
      <c r="A1439" s="3" t="s">
        <v>50</v>
      </c>
      <c r="B1439" s="3">
        <v>1</v>
      </c>
      <c r="C1439" s="3">
        <v>3</v>
      </c>
      <c r="D1439" s="3">
        <v>15</v>
      </c>
      <c r="E1439" s="3">
        <v>0</v>
      </c>
      <c r="F1439" s="3">
        <v>0</v>
      </c>
      <c r="G1439" s="3">
        <v>0</v>
      </c>
      <c r="H1439" s="3">
        <v>2</v>
      </c>
      <c r="I1439" s="3">
        <v>15</v>
      </c>
      <c r="J1439" s="3">
        <v>15</v>
      </c>
      <c r="K1439" s="3">
        <v>2</v>
      </c>
      <c r="L1439" s="3">
        <v>2</v>
      </c>
      <c r="M1439" s="3">
        <v>2</v>
      </c>
      <c r="N1439" s="3">
        <v>5</v>
      </c>
      <c r="O1439" s="3">
        <v>10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1</v>
      </c>
      <c r="AG1439" s="3">
        <v>1</v>
      </c>
      <c r="AH1439" s="3">
        <v>1</v>
      </c>
      <c r="AI1439" s="3">
        <v>0</v>
      </c>
      <c r="AJ1439" s="3">
        <v>2</v>
      </c>
      <c r="AK1439" s="3">
        <v>0.6</v>
      </c>
      <c r="AL1439" s="3">
        <v>0</v>
      </c>
      <c r="AM1439" s="3">
        <v>0</v>
      </c>
      <c r="AN1439" s="3">
        <v>0</v>
      </c>
      <c r="AO1439" s="3">
        <v>0</v>
      </c>
      <c r="AP1439" s="3">
        <v>0</v>
      </c>
      <c r="AQ1439" s="3">
        <v>3</v>
      </c>
      <c r="AR1439" s="3">
        <v>3</v>
      </c>
      <c r="AS1439" s="3">
        <v>0</v>
      </c>
      <c r="AT1439" s="3">
        <v>-1</v>
      </c>
    </row>
    <row r="1440" spans="1:46" x14ac:dyDescent="0.3">
      <c r="A1440" s="3" t="s">
        <v>50</v>
      </c>
      <c r="B1440" s="3">
        <v>1</v>
      </c>
      <c r="C1440" s="3">
        <v>3</v>
      </c>
      <c r="D1440" s="3">
        <v>16</v>
      </c>
      <c r="E1440" s="3">
        <v>0</v>
      </c>
      <c r="F1440" s="3">
        <v>0</v>
      </c>
      <c r="G1440" s="3">
        <v>0</v>
      </c>
      <c r="H1440" s="3">
        <v>2</v>
      </c>
      <c r="I1440" s="3">
        <v>15</v>
      </c>
      <c r="J1440" s="3">
        <v>30</v>
      </c>
      <c r="K1440" s="3">
        <v>2</v>
      </c>
      <c r="L1440" s="3">
        <v>2</v>
      </c>
      <c r="M1440" s="3">
        <v>2</v>
      </c>
      <c r="N1440" s="3">
        <v>5</v>
      </c>
      <c r="O1440" s="3">
        <v>11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1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1</v>
      </c>
      <c r="AG1440" s="3">
        <v>0</v>
      </c>
      <c r="AH1440" s="3">
        <v>1</v>
      </c>
      <c r="AI1440" s="3">
        <v>0</v>
      </c>
      <c r="AJ1440" s="3">
        <v>2</v>
      </c>
      <c r="AK1440" s="3">
        <v>1.2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3</v>
      </c>
      <c r="AR1440" s="3">
        <v>2</v>
      </c>
      <c r="AS1440" s="3">
        <v>0</v>
      </c>
      <c r="AT1440" s="3">
        <v>0</v>
      </c>
    </row>
    <row r="1441" spans="1:46" x14ac:dyDescent="0.3">
      <c r="A1441" s="3" t="s">
        <v>50</v>
      </c>
      <c r="B1441" s="3">
        <v>1</v>
      </c>
      <c r="C1441" s="3">
        <v>3</v>
      </c>
      <c r="D1441" s="3">
        <v>17</v>
      </c>
      <c r="E1441" s="3">
        <v>0</v>
      </c>
      <c r="F1441" s="3">
        <v>0</v>
      </c>
      <c r="G1441" s="3">
        <v>0</v>
      </c>
      <c r="H1441" s="3">
        <v>2</v>
      </c>
      <c r="I1441" s="3">
        <v>15</v>
      </c>
      <c r="J1441" s="3">
        <v>40</v>
      </c>
      <c r="K1441" s="3">
        <v>2</v>
      </c>
      <c r="L1441" s="3">
        <v>2</v>
      </c>
      <c r="M1441" s="3">
        <v>1</v>
      </c>
      <c r="N1441" s="3">
        <v>6</v>
      </c>
      <c r="O1441" s="3">
        <v>11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1</v>
      </c>
      <c r="AG1441" s="3">
        <v>0</v>
      </c>
      <c r="AH1441" s="3">
        <v>0</v>
      </c>
      <c r="AI1441" s="3">
        <v>0</v>
      </c>
      <c r="AJ1441" s="3">
        <v>2</v>
      </c>
      <c r="AK1441" s="3">
        <v>1.8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3</v>
      </c>
      <c r="AR1441" s="3">
        <v>2</v>
      </c>
      <c r="AS1441" s="3">
        <v>0</v>
      </c>
      <c r="AT1441" s="3">
        <v>0</v>
      </c>
    </row>
    <row r="1442" spans="1:46" x14ac:dyDescent="0.3">
      <c r="A1442" s="3" t="s">
        <v>50</v>
      </c>
      <c r="B1442" s="3">
        <v>1</v>
      </c>
      <c r="C1442" s="3">
        <v>3</v>
      </c>
      <c r="D1442" s="3">
        <v>18</v>
      </c>
      <c r="E1442" s="3">
        <v>0</v>
      </c>
      <c r="F1442" s="3">
        <v>0</v>
      </c>
      <c r="G1442" s="3">
        <v>0</v>
      </c>
      <c r="H1442" s="3">
        <v>2</v>
      </c>
      <c r="I1442" s="3">
        <v>30</v>
      </c>
      <c r="J1442" s="3">
        <v>40</v>
      </c>
      <c r="K1442" s="3">
        <v>2</v>
      </c>
      <c r="L1442" s="3">
        <v>2</v>
      </c>
      <c r="M1442" s="3">
        <v>1</v>
      </c>
      <c r="N1442" s="3">
        <v>7</v>
      </c>
      <c r="O1442" s="3">
        <v>11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3">
        <v>1</v>
      </c>
      <c r="AG1442" s="3">
        <v>0</v>
      </c>
      <c r="AH1442" s="3">
        <v>0</v>
      </c>
      <c r="AI1442" s="3">
        <v>0</v>
      </c>
      <c r="AJ1442" s="3">
        <v>1</v>
      </c>
      <c r="AK1442" s="3">
        <v>1.2</v>
      </c>
      <c r="AL1442" s="3">
        <v>0</v>
      </c>
      <c r="AM1442" s="3">
        <v>0</v>
      </c>
      <c r="AN1442" s="3">
        <v>0</v>
      </c>
      <c r="AO1442" s="3">
        <v>0</v>
      </c>
      <c r="AP1442" s="3">
        <v>0</v>
      </c>
      <c r="AQ1442" s="3">
        <v>3</v>
      </c>
      <c r="AR1442" s="3">
        <v>2</v>
      </c>
      <c r="AS1442" s="3">
        <v>0</v>
      </c>
      <c r="AT1442" s="3">
        <v>0</v>
      </c>
    </row>
    <row r="1443" spans="1:46" x14ac:dyDescent="0.3">
      <c r="A1443" s="3" t="s">
        <v>50</v>
      </c>
      <c r="B1443" s="3">
        <v>1</v>
      </c>
      <c r="C1443" s="3">
        <v>3</v>
      </c>
      <c r="D1443" s="3">
        <v>19</v>
      </c>
      <c r="E1443" s="3">
        <v>0</v>
      </c>
      <c r="F1443" s="3">
        <v>0</v>
      </c>
      <c r="G1443" s="3">
        <v>0</v>
      </c>
      <c r="H1443" s="3">
        <v>2</v>
      </c>
      <c r="I1443" s="3">
        <v>40</v>
      </c>
      <c r="J1443" s="3">
        <v>40</v>
      </c>
      <c r="K1443" s="3">
        <v>2</v>
      </c>
      <c r="L1443" s="3">
        <v>2</v>
      </c>
      <c r="M1443" s="3">
        <v>1</v>
      </c>
      <c r="N1443" s="3">
        <v>8</v>
      </c>
      <c r="O1443" s="3">
        <v>11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1</v>
      </c>
      <c r="AG1443" s="3">
        <v>0</v>
      </c>
      <c r="AH1443" s="3">
        <v>0</v>
      </c>
      <c r="AI1443" s="3">
        <v>0</v>
      </c>
      <c r="AJ1443" s="3">
        <v>0</v>
      </c>
      <c r="AK1443" s="3">
        <v>0.6</v>
      </c>
      <c r="AL1443" s="3">
        <v>0</v>
      </c>
      <c r="AM1443" s="3">
        <v>0</v>
      </c>
      <c r="AN1443" s="3">
        <v>0</v>
      </c>
      <c r="AO1443" s="3">
        <v>0</v>
      </c>
      <c r="AP1443" s="3">
        <v>0</v>
      </c>
      <c r="AQ1443" s="3">
        <v>3</v>
      </c>
      <c r="AR1443" s="3">
        <v>2</v>
      </c>
      <c r="AS1443" s="3">
        <v>0</v>
      </c>
      <c r="AT1443" s="3">
        <v>0</v>
      </c>
    </row>
    <row r="1444" spans="1:46" x14ac:dyDescent="0.3">
      <c r="A1444" s="3" t="s">
        <v>50</v>
      </c>
      <c r="B1444" s="3">
        <v>1</v>
      </c>
      <c r="C1444" s="3">
        <v>3</v>
      </c>
      <c r="D1444" s="3">
        <v>20</v>
      </c>
      <c r="E1444" s="3">
        <v>0</v>
      </c>
      <c r="F1444" s="3">
        <v>0</v>
      </c>
      <c r="G1444" s="3">
        <v>0</v>
      </c>
      <c r="H1444" s="3">
        <v>2</v>
      </c>
      <c r="I1444" s="3" t="s">
        <v>46</v>
      </c>
      <c r="J1444" s="3">
        <v>40</v>
      </c>
      <c r="K1444" s="3">
        <v>2</v>
      </c>
      <c r="L1444" s="3">
        <v>2</v>
      </c>
      <c r="M1444" s="3">
        <v>2</v>
      </c>
      <c r="N1444" s="3">
        <v>8</v>
      </c>
      <c r="O1444" s="3">
        <v>12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1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1</v>
      </c>
      <c r="AB1444" s="3">
        <v>1</v>
      </c>
      <c r="AC1444" s="3">
        <v>0</v>
      </c>
      <c r="AD1444" s="3">
        <v>0</v>
      </c>
      <c r="AE1444" s="3">
        <v>0</v>
      </c>
      <c r="AF1444" s="3">
        <v>1</v>
      </c>
      <c r="AG1444" s="3">
        <v>1</v>
      </c>
      <c r="AH1444" s="3">
        <v>0</v>
      </c>
      <c r="AI1444" s="3">
        <v>1</v>
      </c>
      <c r="AJ1444" s="3">
        <v>1</v>
      </c>
      <c r="AK1444" s="3">
        <v>0</v>
      </c>
      <c r="AL1444" s="3">
        <v>1</v>
      </c>
      <c r="AM1444" s="3">
        <v>0</v>
      </c>
      <c r="AN1444" s="3">
        <v>0</v>
      </c>
      <c r="AO1444" s="3">
        <v>0</v>
      </c>
      <c r="AP1444" s="3">
        <v>0</v>
      </c>
      <c r="AQ1444" s="3">
        <v>3</v>
      </c>
      <c r="AR1444" s="3">
        <v>2</v>
      </c>
      <c r="AS1444" s="3">
        <v>0</v>
      </c>
      <c r="AT1444" s="3">
        <v>0</v>
      </c>
    </row>
    <row r="1445" spans="1:46" x14ac:dyDescent="0.3">
      <c r="A1445" s="3" t="s">
        <v>50</v>
      </c>
      <c r="B1445" s="3">
        <v>1</v>
      </c>
      <c r="C1445" s="3">
        <v>3</v>
      </c>
      <c r="D1445" s="3">
        <v>21</v>
      </c>
      <c r="E1445" s="3">
        <v>0</v>
      </c>
      <c r="F1445" s="3">
        <v>0</v>
      </c>
      <c r="G1445" s="3">
        <v>0</v>
      </c>
      <c r="H1445" s="3">
        <v>2</v>
      </c>
      <c r="I1445" s="3">
        <v>40</v>
      </c>
      <c r="J1445" s="3">
        <v>40</v>
      </c>
      <c r="K1445" s="3">
        <v>2</v>
      </c>
      <c r="L1445" s="3">
        <v>1</v>
      </c>
      <c r="M1445" s="3">
        <v>2</v>
      </c>
      <c r="N1445" s="3">
        <v>8</v>
      </c>
      <c r="O1445" s="3">
        <v>13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1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1</v>
      </c>
      <c r="AG1445" s="3">
        <v>2</v>
      </c>
      <c r="AH1445" s="3">
        <v>0</v>
      </c>
      <c r="AI1445" s="3">
        <v>1</v>
      </c>
      <c r="AJ1445" s="3">
        <v>2</v>
      </c>
      <c r="AK1445" s="3">
        <v>0.6</v>
      </c>
      <c r="AL1445" s="3">
        <v>2</v>
      </c>
      <c r="AM1445" s="3">
        <v>0</v>
      </c>
      <c r="AN1445" s="3">
        <v>0</v>
      </c>
      <c r="AO1445" s="3">
        <v>0</v>
      </c>
      <c r="AP1445" s="3">
        <v>0</v>
      </c>
      <c r="AQ1445" s="3">
        <v>3</v>
      </c>
      <c r="AR1445" s="3">
        <v>2</v>
      </c>
      <c r="AS1445" s="3">
        <v>0</v>
      </c>
      <c r="AT1445" s="3">
        <v>0</v>
      </c>
    </row>
    <row r="1446" spans="1:46" x14ac:dyDescent="0.3">
      <c r="A1446" s="3" t="s">
        <v>50</v>
      </c>
      <c r="B1446" s="3">
        <v>1</v>
      </c>
      <c r="C1446" s="3">
        <v>3</v>
      </c>
      <c r="D1446" s="3">
        <v>22</v>
      </c>
      <c r="E1446" s="3">
        <v>0</v>
      </c>
      <c r="F1446" s="3">
        <v>0</v>
      </c>
      <c r="G1446" s="3">
        <v>0</v>
      </c>
      <c r="H1446" s="3">
        <v>2</v>
      </c>
      <c r="I1446" s="3">
        <v>40</v>
      </c>
      <c r="J1446" s="3" t="s">
        <v>46</v>
      </c>
      <c r="K1446" s="3">
        <v>2</v>
      </c>
      <c r="L1446" s="3">
        <v>1</v>
      </c>
      <c r="M1446" s="3">
        <v>1</v>
      </c>
      <c r="N1446" s="3">
        <v>9</v>
      </c>
      <c r="O1446" s="3">
        <v>13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1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1</v>
      </c>
      <c r="AG1446" s="3">
        <v>2</v>
      </c>
      <c r="AH1446" s="3">
        <v>1</v>
      </c>
      <c r="AI1446" s="3">
        <v>1</v>
      </c>
      <c r="AJ1446" s="3">
        <v>2</v>
      </c>
      <c r="AK1446" s="3">
        <v>1.2</v>
      </c>
      <c r="AL1446" s="3">
        <v>2</v>
      </c>
      <c r="AM1446" s="3">
        <v>0</v>
      </c>
      <c r="AN1446" s="3">
        <v>0</v>
      </c>
      <c r="AO1446" s="3">
        <v>0</v>
      </c>
      <c r="AP1446" s="3">
        <v>0</v>
      </c>
      <c r="AQ1446" s="3">
        <v>3</v>
      </c>
      <c r="AR1446" s="3">
        <v>2</v>
      </c>
      <c r="AS1446" s="3">
        <v>0</v>
      </c>
      <c r="AT1446" s="3">
        <v>0</v>
      </c>
    </row>
    <row r="1447" spans="1:46" x14ac:dyDescent="0.3">
      <c r="A1447" s="3" t="s">
        <v>50</v>
      </c>
      <c r="B1447" s="3">
        <v>1</v>
      </c>
      <c r="C1447" s="3">
        <v>3</v>
      </c>
      <c r="D1447" s="3">
        <v>23</v>
      </c>
      <c r="E1447" s="3">
        <v>0</v>
      </c>
      <c r="F1447" s="3">
        <v>0</v>
      </c>
      <c r="G1447" s="3">
        <v>0</v>
      </c>
      <c r="H1447" s="3">
        <v>2</v>
      </c>
      <c r="I1447" s="3">
        <v>40</v>
      </c>
      <c r="J1447" s="3">
        <v>40</v>
      </c>
      <c r="K1447" s="3">
        <v>2</v>
      </c>
      <c r="L1447" s="3">
        <v>2</v>
      </c>
      <c r="M1447" s="3">
        <v>1</v>
      </c>
      <c r="N1447" s="3">
        <v>10</v>
      </c>
      <c r="O1447" s="3">
        <v>13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1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1</v>
      </c>
      <c r="AG1447" s="3">
        <v>1</v>
      </c>
      <c r="AH1447" s="3">
        <v>2</v>
      </c>
      <c r="AI1447" s="3">
        <v>0</v>
      </c>
      <c r="AJ1447" s="3">
        <v>1</v>
      </c>
      <c r="AK1447" s="3">
        <v>0.6</v>
      </c>
      <c r="AL1447" s="3">
        <v>1</v>
      </c>
      <c r="AM1447" s="3">
        <v>0</v>
      </c>
      <c r="AN1447" s="3">
        <v>0</v>
      </c>
      <c r="AO1447" s="3">
        <v>0</v>
      </c>
      <c r="AP1447" s="3">
        <v>0</v>
      </c>
      <c r="AQ1447" s="3">
        <v>3</v>
      </c>
      <c r="AR1447" s="3">
        <v>2</v>
      </c>
      <c r="AS1447" s="3">
        <v>0</v>
      </c>
      <c r="AT1447" s="3">
        <v>0</v>
      </c>
    </row>
    <row r="1448" spans="1:46" x14ac:dyDescent="0.3">
      <c r="A1448" s="3" t="s">
        <v>50</v>
      </c>
      <c r="B1448" s="3">
        <v>1</v>
      </c>
      <c r="C1448" s="3">
        <v>3</v>
      </c>
      <c r="D1448" s="3">
        <v>24</v>
      </c>
      <c r="E1448" s="3">
        <v>0</v>
      </c>
      <c r="F1448" s="3">
        <v>0</v>
      </c>
      <c r="G1448" s="3">
        <v>0</v>
      </c>
      <c r="H1448" s="3">
        <v>2</v>
      </c>
      <c r="I1448" s="3" t="s">
        <v>46</v>
      </c>
      <c r="J1448" s="3">
        <v>40</v>
      </c>
      <c r="K1448" s="3">
        <v>2</v>
      </c>
      <c r="L1448" s="3">
        <v>2</v>
      </c>
      <c r="M1448" s="3">
        <v>1</v>
      </c>
      <c r="N1448" s="3">
        <v>11</v>
      </c>
      <c r="O1448" s="3">
        <v>13</v>
      </c>
      <c r="P1448" s="3">
        <v>1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1</v>
      </c>
      <c r="Z1448" s="3">
        <v>0</v>
      </c>
      <c r="AA1448" s="3">
        <v>0</v>
      </c>
      <c r="AB1448" s="3">
        <v>1</v>
      </c>
      <c r="AC1448" s="3">
        <v>0</v>
      </c>
      <c r="AD1448" s="3">
        <v>1</v>
      </c>
      <c r="AE1448" s="3">
        <v>0</v>
      </c>
      <c r="AF1448" s="3">
        <v>1</v>
      </c>
      <c r="AG1448" s="3">
        <v>0</v>
      </c>
      <c r="AH1448" s="3">
        <v>3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3</v>
      </c>
      <c r="AR1448" s="3">
        <v>1</v>
      </c>
      <c r="AS1448" s="3">
        <v>-1</v>
      </c>
      <c r="AT1448" s="3">
        <v>-1</v>
      </c>
    </row>
    <row r="1449" spans="1:46" x14ac:dyDescent="0.3">
      <c r="A1449" s="3" t="s">
        <v>50</v>
      </c>
      <c r="B1449" s="3">
        <v>1</v>
      </c>
      <c r="C1449" s="3">
        <v>4</v>
      </c>
      <c r="D1449" s="3">
        <v>25</v>
      </c>
      <c r="E1449" s="3">
        <v>0</v>
      </c>
      <c r="F1449" s="3">
        <v>0</v>
      </c>
      <c r="G1449" s="3">
        <v>1</v>
      </c>
      <c r="H1449" s="3">
        <v>2</v>
      </c>
      <c r="I1449" s="3">
        <v>0</v>
      </c>
      <c r="J1449" s="3">
        <v>0</v>
      </c>
      <c r="K1449" s="3">
        <v>1</v>
      </c>
      <c r="L1449" s="3">
        <v>1</v>
      </c>
      <c r="M1449" s="3">
        <v>2</v>
      </c>
      <c r="N1449" s="3">
        <v>11</v>
      </c>
      <c r="O1449" s="3">
        <v>14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1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2</v>
      </c>
      <c r="AI1449" s="3">
        <v>0</v>
      </c>
      <c r="AJ1449" s="3">
        <v>1</v>
      </c>
      <c r="AK1449" s="3">
        <v>0.3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2</v>
      </c>
      <c r="AR1449" s="3">
        <v>1</v>
      </c>
      <c r="AS1449" s="3">
        <v>-1</v>
      </c>
      <c r="AT1449" s="3">
        <v>0</v>
      </c>
    </row>
    <row r="1450" spans="1:46" x14ac:dyDescent="0.3">
      <c r="A1450" s="3" t="s">
        <v>50</v>
      </c>
      <c r="B1450" s="3">
        <v>1</v>
      </c>
      <c r="C1450" s="3">
        <v>4</v>
      </c>
      <c r="D1450" s="3">
        <v>26</v>
      </c>
      <c r="E1450" s="3">
        <v>0</v>
      </c>
      <c r="F1450" s="3">
        <v>0</v>
      </c>
      <c r="G1450" s="3">
        <v>1</v>
      </c>
      <c r="H1450" s="3">
        <v>2</v>
      </c>
      <c r="I1450" s="3">
        <v>0</v>
      </c>
      <c r="J1450" s="3">
        <v>15</v>
      </c>
      <c r="K1450" s="3">
        <v>1</v>
      </c>
      <c r="L1450" s="3">
        <v>1</v>
      </c>
      <c r="M1450" s="3">
        <v>1</v>
      </c>
      <c r="N1450" s="3">
        <v>12</v>
      </c>
      <c r="O1450" s="3">
        <v>14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1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0</v>
      </c>
      <c r="AH1450" s="3">
        <v>2</v>
      </c>
      <c r="AI1450" s="3">
        <v>0</v>
      </c>
      <c r="AJ1450" s="3">
        <v>1</v>
      </c>
      <c r="AK1450" s="3">
        <v>0.9</v>
      </c>
      <c r="AL1450" s="3">
        <v>0</v>
      </c>
      <c r="AM1450" s="3">
        <v>0</v>
      </c>
      <c r="AN1450" s="3">
        <v>0</v>
      </c>
      <c r="AO1450" s="3">
        <v>0</v>
      </c>
      <c r="AP1450" s="3">
        <v>0</v>
      </c>
      <c r="AQ1450" s="3">
        <v>1</v>
      </c>
      <c r="AR1450" s="3">
        <v>2</v>
      </c>
      <c r="AS1450" s="3">
        <v>0</v>
      </c>
      <c r="AT1450" s="3">
        <v>1</v>
      </c>
    </row>
    <row r="1451" spans="1:46" x14ac:dyDescent="0.3">
      <c r="A1451" s="3" t="s">
        <v>50</v>
      </c>
      <c r="B1451" s="3">
        <v>1</v>
      </c>
      <c r="C1451" s="3">
        <v>4</v>
      </c>
      <c r="D1451" s="3">
        <v>27</v>
      </c>
      <c r="E1451" s="3">
        <v>0</v>
      </c>
      <c r="F1451" s="3">
        <v>0</v>
      </c>
      <c r="G1451" s="3">
        <v>1</v>
      </c>
      <c r="H1451" s="3">
        <v>2</v>
      </c>
      <c r="I1451" s="3">
        <v>15</v>
      </c>
      <c r="J1451" s="3">
        <v>15</v>
      </c>
      <c r="K1451" s="3">
        <v>1</v>
      </c>
      <c r="L1451" s="3">
        <v>2</v>
      </c>
      <c r="M1451" s="3">
        <v>1</v>
      </c>
      <c r="N1451" s="3">
        <v>13</v>
      </c>
      <c r="O1451" s="3">
        <v>14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1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2</v>
      </c>
      <c r="AI1451" s="3">
        <v>0</v>
      </c>
      <c r="AJ1451" s="3">
        <v>1</v>
      </c>
      <c r="AK1451" s="3">
        <v>0.3</v>
      </c>
      <c r="AL1451" s="3">
        <v>0</v>
      </c>
      <c r="AM1451" s="3">
        <v>0</v>
      </c>
      <c r="AN1451" s="3">
        <v>0</v>
      </c>
      <c r="AO1451" s="3">
        <v>0</v>
      </c>
      <c r="AP1451" s="3">
        <v>0</v>
      </c>
      <c r="AQ1451" s="3">
        <v>0</v>
      </c>
      <c r="AR1451" s="3">
        <v>3</v>
      </c>
      <c r="AS1451" s="3">
        <v>0</v>
      </c>
      <c r="AT1451" s="3">
        <v>0</v>
      </c>
    </row>
    <row r="1452" spans="1:46" x14ac:dyDescent="0.3">
      <c r="A1452" s="3" t="s">
        <v>50</v>
      </c>
      <c r="B1452" s="3">
        <v>1</v>
      </c>
      <c r="C1452" s="3">
        <v>4</v>
      </c>
      <c r="D1452" s="3">
        <v>28</v>
      </c>
      <c r="E1452" s="3">
        <v>0</v>
      </c>
      <c r="F1452" s="3">
        <v>0</v>
      </c>
      <c r="G1452" s="3">
        <v>1</v>
      </c>
      <c r="H1452" s="3">
        <v>2</v>
      </c>
      <c r="I1452" s="3">
        <v>30</v>
      </c>
      <c r="J1452" s="3">
        <v>15</v>
      </c>
      <c r="K1452" s="3">
        <v>1</v>
      </c>
      <c r="L1452" s="3">
        <v>2</v>
      </c>
      <c r="M1452" s="3">
        <v>2</v>
      </c>
      <c r="N1452" s="3">
        <v>13</v>
      </c>
      <c r="O1452" s="3">
        <v>15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1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1</v>
      </c>
      <c r="AH1452" s="3">
        <v>2</v>
      </c>
      <c r="AI1452" s="3">
        <v>0</v>
      </c>
      <c r="AJ1452" s="3">
        <v>1</v>
      </c>
      <c r="AK1452" s="3">
        <v>-0.3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v>2</v>
      </c>
      <c r="AS1452" s="3">
        <v>0</v>
      </c>
      <c r="AT1452" s="3">
        <v>0</v>
      </c>
    </row>
    <row r="1453" spans="1:46" x14ac:dyDescent="0.3">
      <c r="A1453" s="3" t="s">
        <v>50</v>
      </c>
      <c r="B1453" s="3">
        <v>1</v>
      </c>
      <c r="C1453" s="3">
        <v>4</v>
      </c>
      <c r="D1453" s="3">
        <v>29</v>
      </c>
      <c r="E1453" s="3">
        <v>0</v>
      </c>
      <c r="F1453" s="3">
        <v>0</v>
      </c>
      <c r="G1453" s="3">
        <v>1</v>
      </c>
      <c r="H1453" s="3">
        <v>2</v>
      </c>
      <c r="I1453" s="3">
        <v>30</v>
      </c>
      <c r="J1453" s="3">
        <v>30</v>
      </c>
      <c r="K1453" s="3">
        <v>1</v>
      </c>
      <c r="L1453" s="3">
        <v>1</v>
      </c>
      <c r="M1453" s="3">
        <v>2</v>
      </c>
      <c r="N1453" s="3">
        <v>13</v>
      </c>
      <c r="O1453" s="3">
        <v>16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1</v>
      </c>
      <c r="AH1453" s="3">
        <v>1</v>
      </c>
      <c r="AI1453" s="3">
        <v>0</v>
      </c>
      <c r="AJ1453" s="3">
        <v>2</v>
      </c>
      <c r="AK1453" s="3">
        <v>0.3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v>3</v>
      </c>
      <c r="AS1453" s="3">
        <v>0</v>
      </c>
      <c r="AT1453" s="3">
        <v>0</v>
      </c>
    </row>
    <row r="1454" spans="1:46" x14ac:dyDescent="0.3">
      <c r="A1454" s="3" t="s">
        <v>50</v>
      </c>
      <c r="B1454" s="3">
        <v>1</v>
      </c>
      <c r="C1454" s="3">
        <v>4</v>
      </c>
      <c r="D1454" s="3">
        <v>30</v>
      </c>
      <c r="E1454" s="3">
        <v>0</v>
      </c>
      <c r="F1454" s="3">
        <v>0</v>
      </c>
      <c r="G1454" s="3">
        <v>1</v>
      </c>
      <c r="H1454" s="3">
        <v>2</v>
      </c>
      <c r="I1454" s="3">
        <v>30</v>
      </c>
      <c r="J1454" s="3">
        <v>40</v>
      </c>
      <c r="K1454" s="3">
        <v>1</v>
      </c>
      <c r="L1454" s="3">
        <v>2</v>
      </c>
      <c r="M1454" s="3">
        <v>1</v>
      </c>
      <c r="N1454" s="3">
        <v>14</v>
      </c>
      <c r="O1454" s="3">
        <v>16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1</v>
      </c>
      <c r="AD1454" s="3">
        <v>0</v>
      </c>
      <c r="AE1454" s="3">
        <v>0</v>
      </c>
      <c r="AF1454" s="3">
        <v>0</v>
      </c>
      <c r="AG1454" s="3">
        <v>1</v>
      </c>
      <c r="AH1454" s="3">
        <v>0</v>
      </c>
      <c r="AI1454" s="3">
        <v>0</v>
      </c>
      <c r="AJ1454" s="3">
        <v>2</v>
      </c>
      <c r="AK1454" s="3">
        <v>0.9</v>
      </c>
      <c r="AL1454" s="3">
        <v>0</v>
      </c>
      <c r="AM1454" s="3">
        <v>0</v>
      </c>
      <c r="AN1454" s="3">
        <v>0</v>
      </c>
      <c r="AO1454" s="3">
        <v>0</v>
      </c>
      <c r="AP1454" s="3">
        <v>0</v>
      </c>
      <c r="AQ1454" s="3">
        <v>0</v>
      </c>
      <c r="AR1454" s="3">
        <v>3</v>
      </c>
      <c r="AS1454" s="3">
        <v>0</v>
      </c>
      <c r="AT1454" s="3">
        <v>0</v>
      </c>
    </row>
    <row r="1455" spans="1:46" x14ac:dyDescent="0.3">
      <c r="A1455" s="3" t="s">
        <v>50</v>
      </c>
      <c r="B1455" s="3">
        <v>1</v>
      </c>
      <c r="C1455" s="3">
        <v>4</v>
      </c>
      <c r="D1455" s="3">
        <v>31</v>
      </c>
      <c r="E1455" s="3">
        <v>0</v>
      </c>
      <c r="F1455" s="3">
        <v>0</v>
      </c>
      <c r="G1455" s="3">
        <v>1</v>
      </c>
      <c r="H1455" s="3">
        <v>2</v>
      </c>
      <c r="I1455" s="3">
        <v>40</v>
      </c>
      <c r="J1455" s="3">
        <v>40</v>
      </c>
      <c r="K1455" s="3">
        <v>1</v>
      </c>
      <c r="L1455" s="3">
        <v>1</v>
      </c>
      <c r="M1455" s="3">
        <v>2</v>
      </c>
      <c r="N1455" s="3">
        <v>14</v>
      </c>
      <c r="O1455" s="3">
        <v>17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1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0</v>
      </c>
      <c r="AH1455" s="3">
        <v>0</v>
      </c>
      <c r="AI1455" s="3">
        <v>1</v>
      </c>
      <c r="AJ1455" s="3">
        <v>2</v>
      </c>
      <c r="AK1455" s="3">
        <v>0.3</v>
      </c>
      <c r="AL1455" s="3">
        <v>1</v>
      </c>
      <c r="AM1455" s="3">
        <v>0</v>
      </c>
      <c r="AN1455" s="3">
        <v>0</v>
      </c>
      <c r="AO1455" s="3">
        <v>0</v>
      </c>
      <c r="AP1455" s="3">
        <v>0</v>
      </c>
      <c r="AQ1455" s="3">
        <v>0</v>
      </c>
      <c r="AR1455" s="3">
        <v>3</v>
      </c>
      <c r="AS1455" s="3">
        <v>0</v>
      </c>
      <c r="AT1455" s="3">
        <v>0</v>
      </c>
    </row>
    <row r="1456" spans="1:46" x14ac:dyDescent="0.3">
      <c r="A1456" s="3" t="s">
        <v>50</v>
      </c>
      <c r="B1456" s="3">
        <v>1</v>
      </c>
      <c r="C1456" s="3">
        <v>4</v>
      </c>
      <c r="D1456" s="3">
        <v>32</v>
      </c>
      <c r="E1456" s="3">
        <v>0</v>
      </c>
      <c r="F1456" s="3">
        <v>0</v>
      </c>
      <c r="G1456" s="3">
        <v>1</v>
      </c>
      <c r="H1456" s="3">
        <v>2</v>
      </c>
      <c r="I1456" s="3">
        <v>40</v>
      </c>
      <c r="J1456" s="3" t="s">
        <v>46</v>
      </c>
      <c r="K1456" s="3">
        <v>1</v>
      </c>
      <c r="L1456" s="3">
        <v>2</v>
      </c>
      <c r="M1456" s="3">
        <v>1</v>
      </c>
      <c r="N1456" s="3">
        <v>15</v>
      </c>
      <c r="O1456" s="3">
        <v>17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1</v>
      </c>
      <c r="AA1456" s="3">
        <v>0</v>
      </c>
      <c r="AB1456" s="3">
        <v>0</v>
      </c>
      <c r="AC1456" s="3">
        <v>1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1</v>
      </c>
      <c r="AJ1456" s="3">
        <v>1</v>
      </c>
      <c r="AK1456" s="3">
        <v>0.9</v>
      </c>
      <c r="AL1456" s="3">
        <v>1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v>2</v>
      </c>
      <c r="AS1456" s="3">
        <v>0</v>
      </c>
      <c r="AT1456" s="3">
        <v>0</v>
      </c>
    </row>
    <row r="1457" spans="1:46" x14ac:dyDescent="0.3">
      <c r="A1457" s="3" t="s">
        <v>50</v>
      </c>
      <c r="B1457" s="3">
        <v>1</v>
      </c>
      <c r="C1457" s="3">
        <v>4</v>
      </c>
      <c r="D1457" s="3">
        <v>33</v>
      </c>
      <c r="E1457" s="3">
        <v>0</v>
      </c>
      <c r="F1457" s="3">
        <v>0</v>
      </c>
      <c r="G1457" s="3">
        <v>1</v>
      </c>
      <c r="H1457" s="3">
        <v>2</v>
      </c>
      <c r="I1457" s="3">
        <v>40</v>
      </c>
      <c r="J1457" s="3">
        <v>40</v>
      </c>
      <c r="K1457" s="3">
        <v>1</v>
      </c>
      <c r="L1457" s="3">
        <v>1</v>
      </c>
      <c r="M1457" s="3">
        <v>2</v>
      </c>
      <c r="N1457" s="3">
        <v>15</v>
      </c>
      <c r="O1457" s="3">
        <v>18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1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1</v>
      </c>
      <c r="AH1457" s="3">
        <v>0</v>
      </c>
      <c r="AI1457" s="3">
        <v>1</v>
      </c>
      <c r="AJ1457" s="3">
        <v>2</v>
      </c>
      <c r="AK1457" s="3">
        <v>0.3</v>
      </c>
      <c r="AL1457" s="3">
        <v>2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v>3</v>
      </c>
      <c r="AS1457" s="3">
        <v>0</v>
      </c>
      <c r="AT1457" s="3">
        <v>0</v>
      </c>
    </row>
    <row r="1458" spans="1:46" x14ac:dyDescent="0.3">
      <c r="A1458" s="3" t="s">
        <v>50</v>
      </c>
      <c r="B1458" s="3">
        <v>1</v>
      </c>
      <c r="C1458" s="3">
        <v>4</v>
      </c>
      <c r="D1458" s="3">
        <v>34</v>
      </c>
      <c r="E1458" s="3">
        <v>0</v>
      </c>
      <c r="F1458" s="3">
        <v>0</v>
      </c>
      <c r="G1458" s="3">
        <v>1</v>
      </c>
      <c r="H1458" s="3">
        <v>2</v>
      </c>
      <c r="I1458" s="3">
        <v>40</v>
      </c>
      <c r="J1458" s="3" t="s">
        <v>46</v>
      </c>
      <c r="K1458" s="3">
        <v>1</v>
      </c>
      <c r="L1458" s="3">
        <v>1</v>
      </c>
      <c r="M1458" s="3">
        <v>1</v>
      </c>
      <c r="N1458" s="3">
        <v>16</v>
      </c>
      <c r="O1458" s="3">
        <v>18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1</v>
      </c>
      <c r="AD1458" s="3">
        <v>0</v>
      </c>
      <c r="AE1458" s="3">
        <v>0</v>
      </c>
      <c r="AF1458" s="3">
        <v>0</v>
      </c>
      <c r="AG1458" s="3">
        <v>1</v>
      </c>
      <c r="AH1458" s="3">
        <v>0</v>
      </c>
      <c r="AI1458" s="3">
        <v>0</v>
      </c>
      <c r="AJ1458" s="3">
        <v>1</v>
      </c>
      <c r="AK1458" s="3">
        <v>0.9</v>
      </c>
      <c r="AL1458" s="3">
        <v>1</v>
      </c>
      <c r="AM1458" s="3">
        <v>0</v>
      </c>
      <c r="AN1458" s="3">
        <v>0</v>
      </c>
      <c r="AO1458" s="3">
        <v>0</v>
      </c>
      <c r="AP1458" s="3">
        <v>0</v>
      </c>
      <c r="AQ1458" s="3">
        <v>0</v>
      </c>
      <c r="AR1458" s="3">
        <v>2</v>
      </c>
      <c r="AS1458" s="3">
        <v>0</v>
      </c>
      <c r="AT1458" s="3">
        <v>0</v>
      </c>
    </row>
    <row r="1459" spans="1:46" x14ac:dyDescent="0.3">
      <c r="A1459" s="3" t="s">
        <v>50</v>
      </c>
      <c r="B1459" s="3">
        <v>1</v>
      </c>
      <c r="C1459" s="3">
        <v>4</v>
      </c>
      <c r="D1459" s="3">
        <v>35</v>
      </c>
      <c r="E1459" s="3">
        <v>0</v>
      </c>
      <c r="F1459" s="3">
        <v>0</v>
      </c>
      <c r="G1459" s="3">
        <v>1</v>
      </c>
      <c r="H1459" s="3">
        <v>2</v>
      </c>
      <c r="I1459" s="3">
        <v>40</v>
      </c>
      <c r="J1459" s="3">
        <v>40</v>
      </c>
      <c r="K1459" s="3">
        <v>1</v>
      </c>
      <c r="L1459" s="3">
        <v>1</v>
      </c>
      <c r="M1459" s="3">
        <v>2</v>
      </c>
      <c r="N1459" s="3">
        <v>16</v>
      </c>
      <c r="O1459" s="3">
        <v>19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1</v>
      </c>
      <c r="AH1459" s="3">
        <v>0</v>
      </c>
      <c r="AI1459" s="3">
        <v>0</v>
      </c>
      <c r="AJ1459" s="3">
        <v>2</v>
      </c>
      <c r="AK1459" s="3">
        <v>0.3</v>
      </c>
      <c r="AL1459" s="3">
        <v>2</v>
      </c>
      <c r="AM1459" s="3">
        <v>0</v>
      </c>
      <c r="AN1459" s="3">
        <v>0</v>
      </c>
      <c r="AO1459" s="3">
        <v>0</v>
      </c>
      <c r="AP1459" s="3">
        <v>0</v>
      </c>
      <c r="AQ1459" s="3">
        <v>0</v>
      </c>
      <c r="AR1459" s="3">
        <v>2</v>
      </c>
      <c r="AS1459" s="3">
        <v>0</v>
      </c>
      <c r="AT1459" s="3">
        <v>0</v>
      </c>
    </row>
    <row r="1460" spans="1:46" x14ac:dyDescent="0.3">
      <c r="A1460" s="3" t="s">
        <v>50</v>
      </c>
      <c r="B1460" s="3">
        <v>1</v>
      </c>
      <c r="C1460" s="3">
        <v>4</v>
      </c>
      <c r="D1460" s="3">
        <v>36</v>
      </c>
      <c r="E1460" s="3">
        <v>0</v>
      </c>
      <c r="F1460" s="3">
        <v>0</v>
      </c>
      <c r="G1460" s="3">
        <v>1</v>
      </c>
      <c r="H1460" s="3">
        <v>2</v>
      </c>
      <c r="I1460" s="3">
        <v>40</v>
      </c>
      <c r="J1460" s="3" t="s">
        <v>46</v>
      </c>
      <c r="K1460" s="3">
        <v>1</v>
      </c>
      <c r="L1460" s="3">
        <v>1</v>
      </c>
      <c r="M1460" s="3">
        <v>1</v>
      </c>
      <c r="N1460" s="3">
        <v>17</v>
      </c>
      <c r="O1460" s="3">
        <v>19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1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1</v>
      </c>
      <c r="AK1460" s="3">
        <v>0.9</v>
      </c>
      <c r="AL1460" s="3">
        <v>1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v>1</v>
      </c>
      <c r="AS1460" s="3">
        <v>-1</v>
      </c>
      <c r="AT1460" s="3">
        <v>-1</v>
      </c>
    </row>
    <row r="1461" spans="1:46" x14ac:dyDescent="0.3">
      <c r="A1461" s="3" t="s">
        <v>50</v>
      </c>
      <c r="B1461" s="3">
        <v>1</v>
      </c>
      <c r="C1461" s="3">
        <v>4</v>
      </c>
      <c r="D1461" s="3">
        <v>37</v>
      </c>
      <c r="E1461" s="3">
        <v>0</v>
      </c>
      <c r="F1461" s="3">
        <v>0</v>
      </c>
      <c r="G1461" s="3">
        <v>1</v>
      </c>
      <c r="H1461" s="3">
        <v>2</v>
      </c>
      <c r="I1461" s="3">
        <v>40</v>
      </c>
      <c r="J1461" s="3">
        <v>40</v>
      </c>
      <c r="K1461" s="3">
        <v>1</v>
      </c>
      <c r="L1461" s="3">
        <v>1</v>
      </c>
      <c r="M1461" s="3">
        <v>1</v>
      </c>
      <c r="N1461" s="3">
        <v>18</v>
      </c>
      <c r="O1461" s="3">
        <v>19</v>
      </c>
      <c r="P1461" s="3">
        <v>0</v>
      </c>
      <c r="Q1461" s="3">
        <v>0</v>
      </c>
      <c r="R1461" s="3">
        <v>0</v>
      </c>
      <c r="S1461" s="3">
        <v>0</v>
      </c>
      <c r="T1461" s="3">
        <v>1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1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1</v>
      </c>
      <c r="AK1461" s="3">
        <v>0.3</v>
      </c>
      <c r="AL1461" s="3">
        <v>1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v>2</v>
      </c>
      <c r="AS1461" s="3">
        <v>0</v>
      </c>
      <c r="AT1461" s="3">
        <v>1</v>
      </c>
    </row>
    <row r="1462" spans="1:46" x14ac:dyDescent="0.3">
      <c r="A1462" s="3" t="s">
        <v>50</v>
      </c>
      <c r="B1462" s="3">
        <v>1</v>
      </c>
      <c r="C1462" s="3">
        <v>4</v>
      </c>
      <c r="D1462" s="3">
        <v>38</v>
      </c>
      <c r="E1462" s="3">
        <v>0</v>
      </c>
      <c r="F1462" s="3">
        <v>0</v>
      </c>
      <c r="G1462" s="3">
        <v>1</v>
      </c>
      <c r="H1462" s="3">
        <v>2</v>
      </c>
      <c r="I1462" s="3" t="s">
        <v>46</v>
      </c>
      <c r="J1462" s="3">
        <v>40</v>
      </c>
      <c r="K1462" s="3">
        <v>1</v>
      </c>
      <c r="L1462" s="3">
        <v>1</v>
      </c>
      <c r="M1462" s="3">
        <v>1</v>
      </c>
      <c r="N1462" s="3">
        <v>19</v>
      </c>
      <c r="O1462" s="3">
        <v>19</v>
      </c>
      <c r="P1462" s="3">
        <v>1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1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1</v>
      </c>
      <c r="AI1462" s="3">
        <v>0</v>
      </c>
      <c r="AJ1462" s="3">
        <v>0</v>
      </c>
      <c r="AK1462" s="3">
        <v>-0.3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0</v>
      </c>
      <c r="AR1462" s="3">
        <v>2</v>
      </c>
      <c r="AS1462" s="3">
        <v>0</v>
      </c>
      <c r="AT1462" s="3">
        <v>0</v>
      </c>
    </row>
    <row r="1463" spans="1:46" x14ac:dyDescent="0.3">
      <c r="A1463" s="3" t="s">
        <v>50</v>
      </c>
      <c r="B1463" s="3">
        <v>1</v>
      </c>
      <c r="C1463" s="3">
        <v>5</v>
      </c>
      <c r="D1463" s="3">
        <v>39</v>
      </c>
      <c r="E1463" s="3">
        <v>0</v>
      </c>
      <c r="F1463" s="3">
        <v>0</v>
      </c>
      <c r="G1463" s="3">
        <v>2</v>
      </c>
      <c r="H1463" s="3">
        <v>2</v>
      </c>
      <c r="I1463" s="3">
        <v>0</v>
      </c>
      <c r="J1463" s="3">
        <v>0</v>
      </c>
      <c r="K1463" s="3">
        <v>2</v>
      </c>
      <c r="L1463" s="3">
        <v>1</v>
      </c>
      <c r="M1463" s="3">
        <v>2</v>
      </c>
      <c r="N1463" s="3">
        <v>19</v>
      </c>
      <c r="O1463" s="3">
        <v>20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1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1</v>
      </c>
      <c r="AG1463" s="3">
        <v>1</v>
      </c>
      <c r="AH1463" s="3">
        <v>1</v>
      </c>
      <c r="AI1463" s="3">
        <v>0</v>
      </c>
      <c r="AJ1463" s="3">
        <v>1</v>
      </c>
      <c r="AK1463" s="3">
        <v>0</v>
      </c>
      <c r="AL1463" s="3">
        <v>0</v>
      </c>
      <c r="AM1463" s="3">
        <v>0</v>
      </c>
      <c r="AN1463" s="3">
        <v>0</v>
      </c>
      <c r="AO1463" s="3">
        <v>0</v>
      </c>
      <c r="AP1463" s="3">
        <v>0</v>
      </c>
      <c r="AQ1463" s="3">
        <v>1</v>
      </c>
      <c r="AR1463" s="3">
        <v>3</v>
      </c>
      <c r="AS1463" s="3">
        <v>0</v>
      </c>
      <c r="AT1463" s="3">
        <v>0</v>
      </c>
    </row>
    <row r="1464" spans="1:46" x14ac:dyDescent="0.3">
      <c r="A1464" s="3" t="s">
        <v>50</v>
      </c>
      <c r="B1464" s="3">
        <v>1</v>
      </c>
      <c r="C1464" s="3">
        <v>5</v>
      </c>
      <c r="D1464" s="3">
        <v>40</v>
      </c>
      <c r="E1464" s="3">
        <v>0</v>
      </c>
      <c r="F1464" s="3">
        <v>0</v>
      </c>
      <c r="G1464" s="3">
        <v>2</v>
      </c>
      <c r="H1464" s="3">
        <v>2</v>
      </c>
      <c r="I1464" s="3">
        <v>0</v>
      </c>
      <c r="J1464" s="3">
        <v>15</v>
      </c>
      <c r="K1464" s="3">
        <v>2</v>
      </c>
      <c r="L1464" s="3">
        <v>2</v>
      </c>
      <c r="M1464" s="3">
        <v>2</v>
      </c>
      <c r="N1464" s="3">
        <v>19</v>
      </c>
      <c r="O1464" s="3">
        <v>21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1</v>
      </c>
      <c r="AG1464" s="3">
        <v>1</v>
      </c>
      <c r="AH1464" s="3">
        <v>1</v>
      </c>
      <c r="AI1464" s="3">
        <v>0</v>
      </c>
      <c r="AJ1464" s="3">
        <v>2</v>
      </c>
      <c r="AK1464" s="3">
        <v>0.6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2</v>
      </c>
      <c r="AR1464" s="3">
        <v>3</v>
      </c>
      <c r="AS1464" s="3">
        <v>0</v>
      </c>
      <c r="AT1464" s="3">
        <v>0</v>
      </c>
    </row>
    <row r="1465" spans="1:46" x14ac:dyDescent="0.3">
      <c r="A1465" s="3" t="s">
        <v>50</v>
      </c>
      <c r="B1465" s="3">
        <v>1</v>
      </c>
      <c r="C1465" s="3">
        <v>5</v>
      </c>
      <c r="D1465" s="3">
        <v>41</v>
      </c>
      <c r="E1465" s="3">
        <v>0</v>
      </c>
      <c r="F1465" s="3">
        <v>0</v>
      </c>
      <c r="G1465" s="3">
        <v>2</v>
      </c>
      <c r="H1465" s="3">
        <v>2</v>
      </c>
      <c r="I1465" s="3">
        <v>0</v>
      </c>
      <c r="J1465" s="3">
        <v>30</v>
      </c>
      <c r="K1465" s="3">
        <v>2</v>
      </c>
      <c r="L1465" s="3">
        <v>1</v>
      </c>
      <c r="M1465" s="3">
        <v>2</v>
      </c>
      <c r="N1465" s="3">
        <v>19</v>
      </c>
      <c r="O1465" s="3">
        <v>22</v>
      </c>
      <c r="P1465" s="3">
        <v>0</v>
      </c>
      <c r="Q1465" s="3">
        <v>0</v>
      </c>
      <c r="R1465" s="3">
        <v>0</v>
      </c>
      <c r="S1465" s="3">
        <v>1</v>
      </c>
      <c r="T1465" s="3">
        <v>0</v>
      </c>
      <c r="U1465" s="3">
        <v>1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1</v>
      </c>
      <c r="AG1465" s="3">
        <v>2</v>
      </c>
      <c r="AH1465" s="3">
        <v>0</v>
      </c>
      <c r="AI1465" s="3">
        <v>0</v>
      </c>
      <c r="AJ1465" s="3">
        <v>3</v>
      </c>
      <c r="AK1465" s="3">
        <v>1.2</v>
      </c>
      <c r="AL1465" s="3">
        <v>0</v>
      </c>
      <c r="AM1465" s="3">
        <v>0</v>
      </c>
      <c r="AN1465" s="3">
        <v>0</v>
      </c>
      <c r="AO1465" s="3">
        <v>1</v>
      </c>
      <c r="AP1465" s="3">
        <v>0</v>
      </c>
      <c r="AQ1465" s="3">
        <v>3</v>
      </c>
      <c r="AR1465" s="3">
        <v>4</v>
      </c>
      <c r="AS1465" s="3">
        <v>1</v>
      </c>
      <c r="AT1465" s="3">
        <v>1</v>
      </c>
    </row>
    <row r="1466" spans="1:46" x14ac:dyDescent="0.3">
      <c r="A1466" s="3" t="s">
        <v>50</v>
      </c>
      <c r="B1466" s="3">
        <v>1</v>
      </c>
      <c r="C1466" s="3">
        <v>5</v>
      </c>
      <c r="D1466" s="3">
        <v>42</v>
      </c>
      <c r="E1466" s="3">
        <v>0</v>
      </c>
      <c r="F1466" s="3">
        <v>0</v>
      </c>
      <c r="G1466" s="3">
        <v>2</v>
      </c>
      <c r="H1466" s="3">
        <v>2</v>
      </c>
      <c r="I1466" s="3">
        <v>0</v>
      </c>
      <c r="J1466" s="3">
        <v>40</v>
      </c>
      <c r="K1466" s="3">
        <v>2</v>
      </c>
      <c r="L1466" s="3">
        <v>1</v>
      </c>
      <c r="M1466" s="3">
        <v>1</v>
      </c>
      <c r="N1466" s="3">
        <v>20</v>
      </c>
      <c r="O1466" s="3">
        <v>22</v>
      </c>
      <c r="P1466" s="3">
        <v>0</v>
      </c>
      <c r="Q1466" s="3">
        <v>0</v>
      </c>
      <c r="R1466" s="3">
        <v>0</v>
      </c>
      <c r="S1466" s="3">
        <v>0</v>
      </c>
      <c r="T1466" s="3">
        <v>1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1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1</v>
      </c>
      <c r="AG1466" s="3">
        <v>1</v>
      </c>
      <c r="AH1466" s="3">
        <v>0</v>
      </c>
      <c r="AI1466" s="3">
        <v>0</v>
      </c>
      <c r="AJ1466" s="3">
        <v>2</v>
      </c>
      <c r="AK1466" s="3">
        <v>1.8</v>
      </c>
      <c r="AL1466" s="3">
        <v>0</v>
      </c>
      <c r="AM1466" s="3">
        <v>0</v>
      </c>
      <c r="AN1466" s="3">
        <v>0</v>
      </c>
      <c r="AO1466" s="3">
        <v>1</v>
      </c>
      <c r="AP1466" s="3">
        <v>0</v>
      </c>
      <c r="AQ1466" s="3">
        <v>3</v>
      </c>
      <c r="AR1466" s="3">
        <v>4</v>
      </c>
      <c r="AS1466" s="3">
        <v>1</v>
      </c>
      <c r="AT1466" s="3">
        <v>0</v>
      </c>
    </row>
    <row r="1467" spans="1:46" x14ac:dyDescent="0.3">
      <c r="A1467" s="3" t="s">
        <v>50</v>
      </c>
      <c r="B1467" s="3">
        <v>1</v>
      </c>
      <c r="C1467" s="3">
        <v>5</v>
      </c>
      <c r="D1467" s="3">
        <v>43</v>
      </c>
      <c r="E1467" s="3">
        <v>0</v>
      </c>
      <c r="F1467" s="3">
        <v>0</v>
      </c>
      <c r="G1467" s="3">
        <v>2</v>
      </c>
      <c r="H1467" s="3">
        <v>2</v>
      </c>
      <c r="I1467" s="3">
        <v>15</v>
      </c>
      <c r="J1467" s="3">
        <v>40</v>
      </c>
      <c r="K1467" s="3">
        <v>2</v>
      </c>
      <c r="L1467" s="3">
        <v>2</v>
      </c>
      <c r="M1467" s="3">
        <v>2</v>
      </c>
      <c r="N1467" s="3">
        <v>20</v>
      </c>
      <c r="O1467" s="3">
        <v>23</v>
      </c>
      <c r="P1467" s="3">
        <v>2</v>
      </c>
      <c r="Q1467" s="3">
        <v>0</v>
      </c>
      <c r="R1467" s="3">
        <v>0</v>
      </c>
      <c r="S1467" s="3">
        <v>0</v>
      </c>
      <c r="T1467" s="3">
        <v>0</v>
      </c>
      <c r="U1467" s="3">
        <v>1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1</v>
      </c>
      <c r="AG1467" s="3">
        <v>2</v>
      </c>
      <c r="AH1467" s="3">
        <v>0</v>
      </c>
      <c r="AI1467" s="3">
        <v>0</v>
      </c>
      <c r="AJ1467" s="3">
        <v>2</v>
      </c>
      <c r="AK1467" s="3">
        <v>1.2</v>
      </c>
      <c r="AL1467" s="3">
        <v>1</v>
      </c>
      <c r="AM1467" s="3">
        <v>0</v>
      </c>
      <c r="AN1467" s="3">
        <v>0</v>
      </c>
      <c r="AO1467" s="3">
        <v>1</v>
      </c>
      <c r="AP1467" s="3">
        <v>0</v>
      </c>
      <c r="AQ1467" s="3">
        <v>3</v>
      </c>
      <c r="AR1467" s="3">
        <v>4</v>
      </c>
      <c r="AS1467" s="3">
        <v>1</v>
      </c>
      <c r="AT1467" s="3">
        <v>0</v>
      </c>
    </row>
    <row r="1468" spans="1:46" x14ac:dyDescent="0.3">
      <c r="A1468" s="3" t="s">
        <v>50</v>
      </c>
      <c r="B1468" s="3">
        <v>1</v>
      </c>
      <c r="C1468" s="3">
        <v>6</v>
      </c>
      <c r="D1468" s="3">
        <v>44</v>
      </c>
      <c r="E1468" s="3">
        <v>0</v>
      </c>
      <c r="F1468" s="3">
        <v>0</v>
      </c>
      <c r="G1468" s="3">
        <v>2</v>
      </c>
      <c r="H1468" s="3">
        <v>3</v>
      </c>
      <c r="I1468" s="3">
        <v>0</v>
      </c>
      <c r="J1468" s="3">
        <v>0</v>
      </c>
      <c r="K1468" s="3">
        <v>1</v>
      </c>
      <c r="L1468" s="3">
        <v>2</v>
      </c>
      <c r="M1468" s="3">
        <v>2</v>
      </c>
      <c r="N1468" s="3">
        <v>20</v>
      </c>
      <c r="O1468" s="3">
        <v>24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1</v>
      </c>
      <c r="AH1468" s="3">
        <v>0</v>
      </c>
      <c r="AI1468" s="3">
        <v>0</v>
      </c>
      <c r="AJ1468" s="3">
        <v>2</v>
      </c>
      <c r="AK1468" s="3">
        <v>0.3</v>
      </c>
      <c r="AL1468" s="3">
        <v>1</v>
      </c>
      <c r="AM1468" s="3">
        <v>0</v>
      </c>
      <c r="AN1468" s="3">
        <v>0</v>
      </c>
      <c r="AO1468" s="3">
        <v>0</v>
      </c>
      <c r="AP1468" s="3">
        <v>0</v>
      </c>
      <c r="AQ1468" s="3">
        <v>2</v>
      </c>
      <c r="AR1468" s="3">
        <v>4</v>
      </c>
      <c r="AS1468" s="3">
        <v>1</v>
      </c>
      <c r="AT1468" s="3">
        <v>0</v>
      </c>
    </row>
    <row r="1469" spans="1:46" x14ac:dyDescent="0.3">
      <c r="A1469" s="3" t="s">
        <v>50</v>
      </c>
      <c r="B1469" s="3">
        <v>1</v>
      </c>
      <c r="C1469" s="3">
        <v>6</v>
      </c>
      <c r="D1469" s="3">
        <v>45</v>
      </c>
      <c r="E1469" s="3">
        <v>0</v>
      </c>
      <c r="F1469" s="3">
        <v>0</v>
      </c>
      <c r="G1469" s="3">
        <v>2</v>
      </c>
      <c r="H1469" s="3">
        <v>3</v>
      </c>
      <c r="I1469" s="3">
        <v>0</v>
      </c>
      <c r="J1469" s="3">
        <v>15</v>
      </c>
      <c r="K1469" s="3">
        <v>1</v>
      </c>
      <c r="L1469" s="3">
        <v>1</v>
      </c>
      <c r="M1469" s="3">
        <v>2</v>
      </c>
      <c r="N1469" s="3">
        <v>20</v>
      </c>
      <c r="O1469" s="3">
        <v>25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1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1</v>
      </c>
      <c r="AH1469" s="3">
        <v>0</v>
      </c>
      <c r="AI1469" s="3">
        <v>0</v>
      </c>
      <c r="AJ1469" s="3">
        <v>3</v>
      </c>
      <c r="AK1469" s="3">
        <v>0.9</v>
      </c>
      <c r="AL1469" s="3">
        <v>1</v>
      </c>
      <c r="AM1469" s="3">
        <v>0</v>
      </c>
      <c r="AN1469" s="3">
        <v>0</v>
      </c>
      <c r="AO1469" s="3">
        <v>0</v>
      </c>
      <c r="AP1469" s="3">
        <v>0</v>
      </c>
      <c r="AQ1469" s="3">
        <v>1</v>
      </c>
      <c r="AR1469" s="3">
        <v>5</v>
      </c>
      <c r="AS1469" s="3">
        <v>1</v>
      </c>
      <c r="AT1469" s="3">
        <v>0</v>
      </c>
    </row>
    <row r="1470" spans="1:46" x14ac:dyDescent="0.3">
      <c r="A1470" s="3" t="s">
        <v>50</v>
      </c>
      <c r="B1470" s="3">
        <v>1</v>
      </c>
      <c r="C1470" s="3">
        <v>6</v>
      </c>
      <c r="D1470" s="3">
        <v>46</v>
      </c>
      <c r="E1470" s="3">
        <v>0</v>
      </c>
      <c r="F1470" s="3">
        <v>0</v>
      </c>
      <c r="G1470" s="3">
        <v>2</v>
      </c>
      <c r="H1470" s="3">
        <v>3</v>
      </c>
      <c r="I1470" s="3">
        <v>0</v>
      </c>
      <c r="J1470" s="3">
        <v>30</v>
      </c>
      <c r="K1470" s="3">
        <v>1</v>
      </c>
      <c r="L1470" s="3">
        <v>1</v>
      </c>
      <c r="M1470" s="3">
        <v>2</v>
      </c>
      <c r="N1470" s="3">
        <v>20</v>
      </c>
      <c r="O1470" s="3">
        <v>26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1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 s="3">
        <v>3</v>
      </c>
      <c r="AK1470" s="3">
        <v>1.5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0</v>
      </c>
      <c r="AR1470" s="3">
        <v>4</v>
      </c>
      <c r="AS1470" s="3">
        <v>1</v>
      </c>
      <c r="AT1470" s="3">
        <v>0</v>
      </c>
    </row>
    <row r="1471" spans="1:46" x14ac:dyDescent="0.3">
      <c r="A1471" s="3" t="s">
        <v>50</v>
      </c>
      <c r="B1471" s="3">
        <v>1</v>
      </c>
      <c r="C1471" s="3">
        <v>6</v>
      </c>
      <c r="D1471" s="3">
        <v>47</v>
      </c>
      <c r="E1471" s="3">
        <v>0</v>
      </c>
      <c r="F1471" s="3">
        <v>0</v>
      </c>
      <c r="G1471" s="3">
        <v>2</v>
      </c>
      <c r="H1471" s="3">
        <v>3</v>
      </c>
      <c r="I1471" s="3">
        <v>0</v>
      </c>
      <c r="J1471" s="3">
        <v>40</v>
      </c>
      <c r="K1471" s="3">
        <v>1</v>
      </c>
      <c r="L1471" s="3">
        <v>1</v>
      </c>
      <c r="M1471" s="3">
        <v>2</v>
      </c>
      <c r="N1471" s="3">
        <v>20</v>
      </c>
      <c r="O1471" s="3">
        <v>27</v>
      </c>
      <c r="P1471" s="3">
        <v>2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1</v>
      </c>
      <c r="AD1471" s="3">
        <v>0</v>
      </c>
      <c r="AE1471" s="3">
        <v>1</v>
      </c>
      <c r="AF1471" s="3">
        <v>0</v>
      </c>
      <c r="AG1471" s="3">
        <v>0</v>
      </c>
      <c r="AH1471" s="3">
        <v>0</v>
      </c>
      <c r="AI1471" s="3">
        <v>0</v>
      </c>
      <c r="AJ1471" s="3">
        <v>3</v>
      </c>
      <c r="AK1471" s="3">
        <v>2.1</v>
      </c>
      <c r="AL1471" s="3">
        <v>1</v>
      </c>
      <c r="AM1471" s="3">
        <v>0</v>
      </c>
      <c r="AN1471" s="3">
        <v>1</v>
      </c>
      <c r="AO1471" s="3">
        <v>0</v>
      </c>
      <c r="AP1471" s="3">
        <v>0</v>
      </c>
      <c r="AQ1471" s="3">
        <v>0</v>
      </c>
      <c r="AR1471" s="3">
        <v>3</v>
      </c>
      <c r="AS1471" s="3">
        <v>0</v>
      </c>
      <c r="AT1471" s="3">
        <v>-1</v>
      </c>
    </row>
    <row r="1472" spans="1:46" x14ac:dyDescent="0.3">
      <c r="A1472" s="3" t="s">
        <v>50</v>
      </c>
      <c r="B1472" s="3">
        <v>1</v>
      </c>
      <c r="C1472" s="3">
        <v>7</v>
      </c>
      <c r="D1472" s="3">
        <v>48</v>
      </c>
      <c r="E1472" s="3">
        <v>0</v>
      </c>
      <c r="F1472" s="3">
        <v>0</v>
      </c>
      <c r="G1472" s="3">
        <v>2</v>
      </c>
      <c r="H1472" s="3">
        <v>4</v>
      </c>
      <c r="I1472" s="3">
        <v>0</v>
      </c>
      <c r="J1472" s="3">
        <v>0</v>
      </c>
      <c r="K1472" s="3">
        <v>2</v>
      </c>
      <c r="L1472" s="3">
        <v>2</v>
      </c>
      <c r="M1472" s="3">
        <v>1</v>
      </c>
      <c r="N1472" s="3">
        <v>21</v>
      </c>
      <c r="O1472" s="3">
        <v>27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1</v>
      </c>
      <c r="AG1472" s="3">
        <v>0</v>
      </c>
      <c r="AH1472" s="3">
        <v>0</v>
      </c>
      <c r="AI1472" s="3">
        <v>0</v>
      </c>
      <c r="AJ1472" s="3">
        <v>2</v>
      </c>
      <c r="AK1472" s="3">
        <v>0.6</v>
      </c>
      <c r="AL1472" s="3">
        <v>1</v>
      </c>
      <c r="AM1472" s="3">
        <v>0</v>
      </c>
      <c r="AN1472" s="3">
        <v>1</v>
      </c>
      <c r="AO1472" s="3">
        <v>0</v>
      </c>
      <c r="AP1472" s="3">
        <v>0</v>
      </c>
      <c r="AQ1472" s="3">
        <v>1</v>
      </c>
      <c r="AR1472" s="3">
        <v>2</v>
      </c>
      <c r="AS1472" s="3">
        <v>0</v>
      </c>
      <c r="AT1472" s="3">
        <v>0</v>
      </c>
    </row>
    <row r="1473" spans="1:46" x14ac:dyDescent="0.3">
      <c r="A1473" s="3" t="s">
        <v>50</v>
      </c>
      <c r="B1473" s="3">
        <v>1</v>
      </c>
      <c r="C1473" s="3">
        <v>7</v>
      </c>
      <c r="D1473" s="3">
        <v>49</v>
      </c>
      <c r="E1473" s="3">
        <v>0</v>
      </c>
      <c r="F1473" s="3">
        <v>0</v>
      </c>
      <c r="G1473" s="3">
        <v>2</v>
      </c>
      <c r="H1473" s="3">
        <v>4</v>
      </c>
      <c r="I1473" s="3">
        <v>15</v>
      </c>
      <c r="J1473" s="3">
        <v>0</v>
      </c>
      <c r="K1473" s="3">
        <v>2</v>
      </c>
      <c r="L1473" s="3">
        <v>1</v>
      </c>
      <c r="M1473" s="3">
        <v>1</v>
      </c>
      <c r="N1473" s="3">
        <v>22</v>
      </c>
      <c r="O1473" s="3">
        <v>27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1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1</v>
      </c>
      <c r="AG1473" s="3">
        <v>0</v>
      </c>
      <c r="AH1473" s="3">
        <v>1</v>
      </c>
      <c r="AI1473" s="3">
        <v>0</v>
      </c>
      <c r="AJ1473" s="3">
        <v>1</v>
      </c>
      <c r="AK1473" s="3">
        <v>0</v>
      </c>
      <c r="AL1473" s="3">
        <v>1</v>
      </c>
      <c r="AM1473" s="3">
        <v>0</v>
      </c>
      <c r="AN1473" s="3">
        <v>1</v>
      </c>
      <c r="AO1473" s="3">
        <v>0</v>
      </c>
      <c r="AP1473" s="3">
        <v>0</v>
      </c>
      <c r="AQ1473" s="3">
        <v>2</v>
      </c>
      <c r="AR1473" s="3">
        <v>1</v>
      </c>
      <c r="AS1473" s="3">
        <v>-1</v>
      </c>
      <c r="AT1473" s="3">
        <v>-1</v>
      </c>
    </row>
    <row r="1474" spans="1:46" x14ac:dyDescent="0.3">
      <c r="A1474" s="3" t="s">
        <v>50</v>
      </c>
      <c r="B1474" s="3">
        <v>1</v>
      </c>
      <c r="C1474" s="3">
        <v>7</v>
      </c>
      <c r="D1474" s="3">
        <v>50</v>
      </c>
      <c r="E1474" s="3">
        <v>0</v>
      </c>
      <c r="F1474" s="3">
        <v>0</v>
      </c>
      <c r="G1474" s="3">
        <v>2</v>
      </c>
      <c r="H1474" s="3">
        <v>4</v>
      </c>
      <c r="I1474" s="3">
        <v>30</v>
      </c>
      <c r="J1474" s="3">
        <v>0</v>
      </c>
      <c r="K1474" s="3">
        <v>2</v>
      </c>
      <c r="L1474" s="3">
        <v>2</v>
      </c>
      <c r="M1474" s="3">
        <v>1</v>
      </c>
      <c r="N1474" s="3">
        <v>23</v>
      </c>
      <c r="O1474" s="3">
        <v>27</v>
      </c>
      <c r="P1474" s="3">
        <v>0</v>
      </c>
      <c r="Q1474" s="3">
        <v>0</v>
      </c>
      <c r="R1474" s="3">
        <v>0</v>
      </c>
      <c r="S1474" s="3">
        <v>0</v>
      </c>
      <c r="T1474" s="3">
        <v>1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1</v>
      </c>
      <c r="AG1474" s="3">
        <v>0</v>
      </c>
      <c r="AH1474" s="3">
        <v>1</v>
      </c>
      <c r="AI1474" s="3">
        <v>0</v>
      </c>
      <c r="AJ1474" s="3">
        <v>0</v>
      </c>
      <c r="AK1474" s="3">
        <v>-0.6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3</v>
      </c>
      <c r="AR1474" s="3">
        <v>1</v>
      </c>
      <c r="AS1474" s="3">
        <v>-1</v>
      </c>
      <c r="AT1474" s="3">
        <v>0</v>
      </c>
    </row>
    <row r="1475" spans="1:46" x14ac:dyDescent="0.3">
      <c r="A1475" s="3" t="s">
        <v>50</v>
      </c>
      <c r="B1475" s="3">
        <v>1</v>
      </c>
      <c r="C1475" s="3">
        <v>7</v>
      </c>
      <c r="D1475" s="3">
        <v>51</v>
      </c>
      <c r="E1475" s="3">
        <v>0</v>
      </c>
      <c r="F1475" s="3">
        <v>0</v>
      </c>
      <c r="G1475" s="3">
        <v>2</v>
      </c>
      <c r="H1475" s="3">
        <v>4</v>
      </c>
      <c r="I1475" s="3">
        <v>40</v>
      </c>
      <c r="J1475" s="3">
        <v>0</v>
      </c>
      <c r="K1475" s="3">
        <v>2</v>
      </c>
      <c r="L1475" s="3">
        <v>1</v>
      </c>
      <c r="M1475" s="3">
        <v>1</v>
      </c>
      <c r="N1475" s="3">
        <v>24</v>
      </c>
      <c r="O1475" s="3">
        <v>27</v>
      </c>
      <c r="P1475" s="3">
        <v>1</v>
      </c>
      <c r="Q1475" s="3">
        <v>0</v>
      </c>
      <c r="R1475" s="3">
        <v>0</v>
      </c>
      <c r="S1475" s="3">
        <v>0</v>
      </c>
      <c r="T1475" s="3">
        <v>1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1</v>
      </c>
      <c r="AA1475" s="3">
        <v>0</v>
      </c>
      <c r="AB1475" s="3">
        <v>1</v>
      </c>
      <c r="AC1475" s="3">
        <v>0</v>
      </c>
      <c r="AD1475" s="3">
        <v>1</v>
      </c>
      <c r="AE1475" s="3">
        <v>0</v>
      </c>
      <c r="AF1475" s="3">
        <v>1</v>
      </c>
      <c r="AG1475" s="3">
        <v>0</v>
      </c>
      <c r="AH1475" s="3">
        <v>1</v>
      </c>
      <c r="AI1475" s="3">
        <v>0</v>
      </c>
      <c r="AJ1475" s="3">
        <v>0</v>
      </c>
      <c r="AK1475" s="3">
        <v>-1.2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3</v>
      </c>
      <c r="AR1475" s="3">
        <v>1</v>
      </c>
      <c r="AS1475" s="3">
        <v>-1</v>
      </c>
      <c r="AT1475" s="3">
        <v>0</v>
      </c>
    </row>
    <row r="1476" spans="1:46" x14ac:dyDescent="0.3">
      <c r="A1476" s="3" t="s">
        <v>50</v>
      </c>
      <c r="B1476" s="3">
        <v>1</v>
      </c>
      <c r="C1476" s="3">
        <v>8</v>
      </c>
      <c r="D1476" s="3">
        <v>52</v>
      </c>
      <c r="E1476" s="3">
        <v>0</v>
      </c>
      <c r="F1476" s="3">
        <v>0</v>
      </c>
      <c r="G1476" s="3">
        <v>3</v>
      </c>
      <c r="H1476" s="3">
        <v>4</v>
      </c>
      <c r="I1476" s="3">
        <v>0</v>
      </c>
      <c r="J1476" s="3">
        <v>0</v>
      </c>
      <c r="K1476" s="3">
        <v>1</v>
      </c>
      <c r="L1476" s="3">
        <v>2</v>
      </c>
      <c r="M1476" s="3">
        <v>2</v>
      </c>
      <c r="N1476" s="3">
        <v>24</v>
      </c>
      <c r="O1476" s="3">
        <v>28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1</v>
      </c>
      <c r="AK1476" s="3">
        <v>0.3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2</v>
      </c>
      <c r="AR1476" s="3">
        <v>1</v>
      </c>
      <c r="AS1476" s="3">
        <v>-1</v>
      </c>
      <c r="AT1476" s="3">
        <v>0</v>
      </c>
    </row>
    <row r="1477" spans="1:46" x14ac:dyDescent="0.3">
      <c r="A1477" s="3" t="s">
        <v>50</v>
      </c>
      <c r="B1477" s="3">
        <v>1</v>
      </c>
      <c r="C1477" s="3">
        <v>8</v>
      </c>
      <c r="D1477" s="3">
        <v>53</v>
      </c>
      <c r="E1477" s="3">
        <v>0</v>
      </c>
      <c r="F1477" s="3">
        <v>0</v>
      </c>
      <c r="G1477" s="3">
        <v>3</v>
      </c>
      <c r="H1477" s="3">
        <v>4</v>
      </c>
      <c r="I1477" s="3">
        <v>0</v>
      </c>
      <c r="J1477" s="3">
        <v>15</v>
      </c>
      <c r="K1477" s="3">
        <v>1</v>
      </c>
      <c r="L1477" s="3">
        <v>2</v>
      </c>
      <c r="M1477" s="3">
        <v>1</v>
      </c>
      <c r="N1477" s="3">
        <v>25</v>
      </c>
      <c r="O1477" s="3">
        <v>28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1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1</v>
      </c>
      <c r="AI1477" s="3">
        <v>0</v>
      </c>
      <c r="AJ1477" s="3">
        <v>1</v>
      </c>
      <c r="AK1477" s="3">
        <v>0.9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1</v>
      </c>
      <c r="AR1477" s="3">
        <v>1</v>
      </c>
      <c r="AS1477" s="3">
        <v>-1</v>
      </c>
      <c r="AT1477" s="3">
        <v>0</v>
      </c>
    </row>
    <row r="1478" spans="1:46" x14ac:dyDescent="0.3">
      <c r="A1478" s="3" t="s">
        <v>50</v>
      </c>
      <c r="B1478" s="3">
        <v>1</v>
      </c>
      <c r="C1478" s="3">
        <v>8</v>
      </c>
      <c r="D1478" s="3">
        <v>54</v>
      </c>
      <c r="E1478" s="3">
        <v>0</v>
      </c>
      <c r="F1478" s="3">
        <v>0</v>
      </c>
      <c r="G1478" s="3">
        <v>3</v>
      </c>
      <c r="H1478" s="3">
        <v>4</v>
      </c>
      <c r="I1478" s="3">
        <v>15</v>
      </c>
      <c r="J1478" s="3">
        <v>15</v>
      </c>
      <c r="K1478" s="3">
        <v>1</v>
      </c>
      <c r="L1478" s="3">
        <v>2</v>
      </c>
      <c r="M1478" s="3">
        <v>1</v>
      </c>
      <c r="N1478" s="3">
        <v>26</v>
      </c>
      <c r="O1478" s="3">
        <v>28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1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1</v>
      </c>
      <c r="AI1478" s="3">
        <v>0</v>
      </c>
      <c r="AJ1478" s="3">
        <v>1</v>
      </c>
      <c r="AK1478" s="3">
        <v>0.3</v>
      </c>
      <c r="AL1478" s="3">
        <v>0</v>
      </c>
      <c r="AM1478" s="3">
        <v>0</v>
      </c>
      <c r="AN1478" s="3">
        <v>0</v>
      </c>
      <c r="AO1478" s="3">
        <v>0</v>
      </c>
      <c r="AP1478" s="3">
        <v>0</v>
      </c>
      <c r="AQ1478" s="3">
        <v>0</v>
      </c>
      <c r="AR1478" s="3">
        <v>1</v>
      </c>
      <c r="AS1478" s="3">
        <v>-1</v>
      </c>
      <c r="AT1478" s="3">
        <v>0</v>
      </c>
    </row>
    <row r="1479" spans="1:46" x14ac:dyDescent="0.3">
      <c r="A1479" s="3" t="s">
        <v>50</v>
      </c>
      <c r="B1479" s="3">
        <v>1</v>
      </c>
      <c r="C1479" s="3">
        <v>8</v>
      </c>
      <c r="D1479" s="3">
        <v>55</v>
      </c>
      <c r="E1479" s="3">
        <v>0</v>
      </c>
      <c r="F1479" s="3">
        <v>0</v>
      </c>
      <c r="G1479" s="3">
        <v>3</v>
      </c>
      <c r="H1479" s="3">
        <v>4</v>
      </c>
      <c r="I1479" s="3">
        <v>30</v>
      </c>
      <c r="J1479" s="3">
        <v>15</v>
      </c>
      <c r="K1479" s="3">
        <v>1</v>
      </c>
      <c r="L1479" s="3">
        <v>1</v>
      </c>
      <c r="M1479" s="3">
        <v>1</v>
      </c>
      <c r="N1479" s="3">
        <v>27</v>
      </c>
      <c r="O1479" s="3">
        <v>28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3">
        <v>1</v>
      </c>
      <c r="AI1479" s="3">
        <v>0</v>
      </c>
      <c r="AJ1479" s="3">
        <v>0</v>
      </c>
      <c r="AK1479" s="3">
        <v>-0.3</v>
      </c>
      <c r="AL1479" s="3">
        <v>0</v>
      </c>
      <c r="AM1479" s="3">
        <v>0</v>
      </c>
      <c r="AN1479" s="3">
        <v>0</v>
      </c>
      <c r="AO1479" s="3">
        <v>0</v>
      </c>
      <c r="AP1479" s="3">
        <v>0</v>
      </c>
      <c r="AQ1479" s="3">
        <v>0</v>
      </c>
      <c r="AR1479" s="3">
        <v>0</v>
      </c>
      <c r="AS1479" s="3">
        <v>-1</v>
      </c>
      <c r="AT1479" s="3">
        <v>0</v>
      </c>
    </row>
    <row r="1480" spans="1:46" x14ac:dyDescent="0.3">
      <c r="A1480" s="3" t="s">
        <v>50</v>
      </c>
      <c r="B1480" s="3">
        <v>1</v>
      </c>
      <c r="C1480" s="3">
        <v>8</v>
      </c>
      <c r="D1480" s="3">
        <v>56</v>
      </c>
      <c r="E1480" s="3">
        <v>0</v>
      </c>
      <c r="F1480" s="3">
        <v>0</v>
      </c>
      <c r="G1480" s="3">
        <v>3</v>
      </c>
      <c r="H1480" s="3">
        <v>4</v>
      </c>
      <c r="I1480" s="3">
        <v>40</v>
      </c>
      <c r="J1480" s="3">
        <v>15</v>
      </c>
      <c r="K1480" s="3">
        <v>1</v>
      </c>
      <c r="L1480" s="3">
        <v>1</v>
      </c>
      <c r="M1480" s="3">
        <v>1</v>
      </c>
      <c r="N1480" s="3">
        <v>28</v>
      </c>
      <c r="O1480" s="3">
        <v>28</v>
      </c>
      <c r="P1480" s="3">
        <v>1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 s="3">
        <v>0</v>
      </c>
      <c r="AK1480" s="3">
        <v>-0.9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v>1</v>
      </c>
      <c r="AS1480" s="3">
        <v>-1</v>
      </c>
      <c r="AT1480" s="3">
        <v>0</v>
      </c>
    </row>
    <row r="1481" spans="1:46" x14ac:dyDescent="0.3">
      <c r="A1481" s="3" t="s">
        <v>50</v>
      </c>
      <c r="B1481" s="3">
        <v>1</v>
      </c>
      <c r="C1481" s="3">
        <v>9</v>
      </c>
      <c r="D1481" s="3">
        <v>57</v>
      </c>
      <c r="E1481" s="3">
        <v>0</v>
      </c>
      <c r="F1481" s="3">
        <v>0</v>
      </c>
      <c r="G1481" s="3">
        <v>4</v>
      </c>
      <c r="H1481" s="3">
        <v>4</v>
      </c>
      <c r="I1481" s="3">
        <v>0</v>
      </c>
      <c r="J1481" s="3">
        <v>0</v>
      </c>
      <c r="K1481" s="3">
        <v>2</v>
      </c>
      <c r="L1481" s="3">
        <v>2</v>
      </c>
      <c r="M1481" s="3">
        <v>1</v>
      </c>
      <c r="N1481" s="3">
        <v>29</v>
      </c>
      <c r="O1481" s="3">
        <v>28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1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1</v>
      </c>
      <c r="AG1481" s="3">
        <v>0</v>
      </c>
      <c r="AH1481" s="3">
        <v>1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1</v>
      </c>
      <c r="AR1481" s="3">
        <v>1</v>
      </c>
      <c r="AS1481" s="3">
        <v>-1</v>
      </c>
      <c r="AT1481" s="3">
        <v>0</v>
      </c>
    </row>
    <row r="1482" spans="1:46" x14ac:dyDescent="0.3">
      <c r="A1482" s="3" t="s">
        <v>50</v>
      </c>
      <c r="B1482" s="3">
        <v>1</v>
      </c>
      <c r="C1482" s="3">
        <v>9</v>
      </c>
      <c r="D1482" s="3">
        <v>58</v>
      </c>
      <c r="E1482" s="3">
        <v>0</v>
      </c>
      <c r="F1482" s="3">
        <v>0</v>
      </c>
      <c r="G1482" s="3">
        <v>4</v>
      </c>
      <c r="H1482" s="3">
        <v>4</v>
      </c>
      <c r="I1482" s="3">
        <v>15</v>
      </c>
      <c r="J1482" s="3">
        <v>0</v>
      </c>
      <c r="K1482" s="3">
        <v>2</v>
      </c>
      <c r="L1482" s="3">
        <v>2</v>
      </c>
      <c r="M1482" s="3">
        <v>2</v>
      </c>
      <c r="N1482" s="3">
        <v>29</v>
      </c>
      <c r="O1482" s="3">
        <v>29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1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1</v>
      </c>
      <c r="AG1482" s="3">
        <v>1</v>
      </c>
      <c r="AH1482" s="3">
        <v>1</v>
      </c>
      <c r="AI1482" s="3">
        <v>0</v>
      </c>
      <c r="AJ1482" s="3">
        <v>1</v>
      </c>
      <c r="AK1482" s="3">
        <v>-0.6</v>
      </c>
      <c r="AL1482" s="3">
        <v>0</v>
      </c>
      <c r="AM1482" s="3">
        <v>0</v>
      </c>
      <c r="AN1482" s="3">
        <v>0</v>
      </c>
      <c r="AO1482" s="3">
        <v>0</v>
      </c>
      <c r="AP1482" s="3">
        <v>0</v>
      </c>
      <c r="AQ1482" s="3">
        <v>2</v>
      </c>
      <c r="AR1482" s="3">
        <v>1</v>
      </c>
      <c r="AS1482" s="3">
        <v>-1</v>
      </c>
      <c r="AT1482" s="3">
        <v>0</v>
      </c>
    </row>
    <row r="1483" spans="1:46" x14ac:dyDescent="0.3">
      <c r="A1483" s="3" t="s">
        <v>50</v>
      </c>
      <c r="B1483" s="3">
        <v>1</v>
      </c>
      <c r="C1483" s="3">
        <v>9</v>
      </c>
      <c r="D1483" s="3">
        <v>59</v>
      </c>
      <c r="E1483" s="3">
        <v>0</v>
      </c>
      <c r="F1483" s="3">
        <v>0</v>
      </c>
      <c r="G1483" s="3">
        <v>4</v>
      </c>
      <c r="H1483" s="3">
        <v>4</v>
      </c>
      <c r="I1483" s="3">
        <v>15</v>
      </c>
      <c r="J1483" s="3">
        <v>15</v>
      </c>
      <c r="K1483" s="3">
        <v>2</v>
      </c>
      <c r="L1483" s="3">
        <v>1</v>
      </c>
      <c r="M1483" s="3">
        <v>1</v>
      </c>
      <c r="N1483" s="3">
        <v>30</v>
      </c>
      <c r="O1483" s="3">
        <v>29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1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1</v>
      </c>
      <c r="AG1483" s="3">
        <v>1</v>
      </c>
      <c r="AH1483" s="3">
        <v>2</v>
      </c>
      <c r="AI1483" s="3">
        <v>0</v>
      </c>
      <c r="AJ1483" s="3">
        <v>1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0</v>
      </c>
      <c r="AQ1483" s="3">
        <v>3</v>
      </c>
      <c r="AR1483" s="3">
        <v>1</v>
      </c>
      <c r="AS1483" s="3">
        <v>-1</v>
      </c>
      <c r="AT1483" s="3">
        <v>0</v>
      </c>
    </row>
    <row r="1484" spans="1:46" x14ac:dyDescent="0.3">
      <c r="A1484" s="3" t="s">
        <v>50</v>
      </c>
      <c r="B1484" s="3">
        <v>1</v>
      </c>
      <c r="C1484" s="3">
        <v>9</v>
      </c>
      <c r="D1484" s="3">
        <v>60</v>
      </c>
      <c r="E1484" s="3">
        <v>0</v>
      </c>
      <c r="F1484" s="3">
        <v>0</v>
      </c>
      <c r="G1484" s="3">
        <v>4</v>
      </c>
      <c r="H1484" s="3">
        <v>4</v>
      </c>
      <c r="I1484" s="3">
        <v>30</v>
      </c>
      <c r="J1484" s="3">
        <v>15</v>
      </c>
      <c r="K1484" s="3">
        <v>2</v>
      </c>
      <c r="L1484" s="3">
        <v>1</v>
      </c>
      <c r="M1484" s="3">
        <v>1</v>
      </c>
      <c r="N1484" s="3">
        <v>31</v>
      </c>
      <c r="O1484" s="3">
        <v>29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1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1</v>
      </c>
      <c r="AG1484" s="3">
        <v>1</v>
      </c>
      <c r="AH1484" s="3">
        <v>2</v>
      </c>
      <c r="AI1484" s="3">
        <v>0</v>
      </c>
      <c r="AJ1484" s="3">
        <v>1</v>
      </c>
      <c r="AK1484" s="3">
        <v>-0.6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3</v>
      </c>
      <c r="AR1484" s="3">
        <v>1</v>
      </c>
      <c r="AS1484" s="3">
        <v>-1</v>
      </c>
      <c r="AT1484" s="3">
        <v>0</v>
      </c>
    </row>
    <row r="1485" spans="1:46" x14ac:dyDescent="0.3">
      <c r="A1485" s="3" t="s">
        <v>50</v>
      </c>
      <c r="B1485" s="3">
        <v>1</v>
      </c>
      <c r="C1485" s="3">
        <v>9</v>
      </c>
      <c r="D1485" s="3">
        <v>61</v>
      </c>
      <c r="E1485" s="3">
        <v>0</v>
      </c>
      <c r="F1485" s="3">
        <v>0</v>
      </c>
      <c r="G1485" s="3">
        <v>4</v>
      </c>
      <c r="H1485" s="3">
        <v>4</v>
      </c>
      <c r="I1485" s="3">
        <v>40</v>
      </c>
      <c r="J1485" s="3">
        <v>15</v>
      </c>
      <c r="K1485" s="3">
        <v>2</v>
      </c>
      <c r="L1485" s="3">
        <v>1</v>
      </c>
      <c r="M1485" s="3">
        <v>1</v>
      </c>
      <c r="N1485" s="3">
        <v>32</v>
      </c>
      <c r="O1485" s="3">
        <v>29</v>
      </c>
      <c r="P1485" s="3">
        <v>1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1</v>
      </c>
      <c r="Z1485" s="3">
        <v>0</v>
      </c>
      <c r="AA1485" s="3">
        <v>0</v>
      </c>
      <c r="AB1485" s="3">
        <v>1</v>
      </c>
      <c r="AC1485" s="3">
        <v>0</v>
      </c>
      <c r="AD1485" s="3">
        <v>1</v>
      </c>
      <c r="AE1485" s="3">
        <v>0</v>
      </c>
      <c r="AF1485" s="3">
        <v>1</v>
      </c>
      <c r="AG1485" s="3">
        <v>0</v>
      </c>
      <c r="AH1485" s="3">
        <v>3</v>
      </c>
      <c r="AI1485" s="3">
        <v>0</v>
      </c>
      <c r="AJ1485" s="3">
        <v>0</v>
      </c>
      <c r="AK1485" s="3">
        <v>-1.2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3</v>
      </c>
      <c r="AR1485" s="3">
        <v>0</v>
      </c>
      <c r="AS1485" s="3">
        <v>-1</v>
      </c>
      <c r="AT1485" s="3">
        <v>0</v>
      </c>
    </row>
    <row r="1486" spans="1:46" x14ac:dyDescent="0.3">
      <c r="A1486" s="3" t="s">
        <v>50</v>
      </c>
      <c r="B1486" s="3">
        <v>1</v>
      </c>
      <c r="C1486" s="3">
        <v>10</v>
      </c>
      <c r="D1486" s="3">
        <v>62</v>
      </c>
      <c r="E1486" s="3">
        <v>0</v>
      </c>
      <c r="F1486" s="3">
        <v>0</v>
      </c>
      <c r="G1486" s="3">
        <v>5</v>
      </c>
      <c r="H1486" s="3">
        <v>4</v>
      </c>
      <c r="I1486" s="3">
        <v>0</v>
      </c>
      <c r="J1486" s="3">
        <v>0</v>
      </c>
      <c r="K1486" s="3">
        <v>1</v>
      </c>
      <c r="L1486" s="3">
        <v>1</v>
      </c>
      <c r="M1486" s="3">
        <v>1</v>
      </c>
      <c r="N1486" s="3">
        <v>33</v>
      </c>
      <c r="O1486" s="3">
        <v>29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1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  <c r="AF1486" s="3">
        <v>0</v>
      </c>
      <c r="AG1486" s="3">
        <v>0</v>
      </c>
      <c r="AH1486" s="3">
        <v>3</v>
      </c>
      <c r="AI1486" s="3">
        <v>0</v>
      </c>
      <c r="AJ1486" s="3">
        <v>0</v>
      </c>
      <c r="AK1486" s="3">
        <v>-0.3</v>
      </c>
      <c r="AL1486" s="3">
        <v>0</v>
      </c>
      <c r="AM1486" s="3">
        <v>0</v>
      </c>
      <c r="AN1486" s="3">
        <v>0</v>
      </c>
      <c r="AO1486" s="3">
        <v>0</v>
      </c>
      <c r="AP1486" s="3">
        <v>0</v>
      </c>
      <c r="AQ1486" s="3">
        <v>2</v>
      </c>
      <c r="AR1486" s="3">
        <v>0</v>
      </c>
      <c r="AS1486" s="3">
        <v>-1</v>
      </c>
      <c r="AT1486" s="3">
        <v>0</v>
      </c>
    </row>
    <row r="1487" spans="1:46" x14ac:dyDescent="0.3">
      <c r="A1487" s="3" t="s">
        <v>50</v>
      </c>
      <c r="B1487" s="3">
        <v>1</v>
      </c>
      <c r="C1487" s="3">
        <v>10</v>
      </c>
      <c r="D1487" s="3">
        <v>63</v>
      </c>
      <c r="E1487" s="3">
        <v>0</v>
      </c>
      <c r="F1487" s="3">
        <v>0</v>
      </c>
      <c r="G1487" s="3">
        <v>5</v>
      </c>
      <c r="H1487" s="3">
        <v>4</v>
      </c>
      <c r="I1487" s="3">
        <v>15</v>
      </c>
      <c r="J1487" s="3">
        <v>0</v>
      </c>
      <c r="K1487" s="3">
        <v>1</v>
      </c>
      <c r="L1487" s="3">
        <v>2</v>
      </c>
      <c r="M1487" s="3">
        <v>1</v>
      </c>
      <c r="N1487" s="3">
        <v>34</v>
      </c>
      <c r="O1487" s="3">
        <v>29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3">
        <v>2</v>
      </c>
      <c r="AI1487" s="3">
        <v>0</v>
      </c>
      <c r="AJ1487" s="3">
        <v>0</v>
      </c>
      <c r="AK1487" s="3">
        <v>-0.9</v>
      </c>
      <c r="AL1487" s="3">
        <v>0</v>
      </c>
      <c r="AM1487" s="3">
        <v>0</v>
      </c>
      <c r="AN1487" s="3">
        <v>0</v>
      </c>
      <c r="AO1487" s="3">
        <v>0</v>
      </c>
      <c r="AP1487" s="3">
        <v>0</v>
      </c>
      <c r="AQ1487" s="3">
        <v>1</v>
      </c>
      <c r="AR1487" s="3">
        <v>0</v>
      </c>
      <c r="AS1487" s="3">
        <v>-1</v>
      </c>
      <c r="AT1487" s="3">
        <v>0</v>
      </c>
    </row>
    <row r="1488" spans="1:46" x14ac:dyDescent="0.3">
      <c r="A1488" s="3" t="s">
        <v>50</v>
      </c>
      <c r="B1488" s="3">
        <v>1</v>
      </c>
      <c r="C1488" s="3">
        <v>10</v>
      </c>
      <c r="D1488" s="3">
        <v>64</v>
      </c>
      <c r="E1488" s="3">
        <v>0</v>
      </c>
      <c r="F1488" s="3">
        <v>0</v>
      </c>
      <c r="G1488" s="3">
        <v>5</v>
      </c>
      <c r="H1488" s="3">
        <v>4</v>
      </c>
      <c r="I1488" s="3">
        <v>30</v>
      </c>
      <c r="J1488" s="3">
        <v>0</v>
      </c>
      <c r="K1488" s="3">
        <v>1</v>
      </c>
      <c r="L1488" s="3">
        <v>2</v>
      </c>
      <c r="M1488" s="3">
        <v>1</v>
      </c>
      <c r="N1488" s="3">
        <v>35</v>
      </c>
      <c r="O1488" s="3">
        <v>29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1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2</v>
      </c>
      <c r="AI1488" s="3">
        <v>0</v>
      </c>
      <c r="AJ1488" s="3">
        <v>0</v>
      </c>
      <c r="AK1488" s="3">
        <v>-1.5</v>
      </c>
      <c r="AL1488" s="3">
        <v>0</v>
      </c>
      <c r="AM1488" s="3">
        <v>0</v>
      </c>
      <c r="AN1488" s="3">
        <v>0</v>
      </c>
      <c r="AO1488" s="3">
        <v>0</v>
      </c>
      <c r="AP1488" s="3">
        <v>0</v>
      </c>
      <c r="AQ1488" s="3">
        <v>0</v>
      </c>
      <c r="AR1488" s="3">
        <v>0</v>
      </c>
      <c r="AS1488" s="3">
        <v>-1</v>
      </c>
      <c r="AT1488" s="3">
        <v>0</v>
      </c>
    </row>
    <row r="1489" spans="1:46" x14ac:dyDescent="0.3">
      <c r="A1489" s="3" t="s">
        <v>50</v>
      </c>
      <c r="B1489" s="3">
        <v>1</v>
      </c>
      <c r="C1489" s="3">
        <v>10</v>
      </c>
      <c r="D1489" s="3">
        <v>65</v>
      </c>
      <c r="E1489" s="3">
        <v>0</v>
      </c>
      <c r="F1489" s="3">
        <v>0</v>
      </c>
      <c r="G1489" s="3">
        <v>5</v>
      </c>
      <c r="H1489" s="3">
        <v>4</v>
      </c>
      <c r="I1489" s="3">
        <v>40</v>
      </c>
      <c r="J1489" s="3">
        <v>0</v>
      </c>
      <c r="K1489" s="3">
        <v>1</v>
      </c>
      <c r="L1489" s="3">
        <v>1</v>
      </c>
      <c r="M1489" s="3">
        <v>1</v>
      </c>
      <c r="N1489" s="3">
        <v>36</v>
      </c>
      <c r="O1489" s="3">
        <v>29</v>
      </c>
      <c r="P1489" s="3">
        <v>1</v>
      </c>
      <c r="Q1489" s="3">
        <v>1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3">
        <v>1</v>
      </c>
      <c r="AI1489" s="3">
        <v>0</v>
      </c>
      <c r="AJ1489" s="3">
        <v>0</v>
      </c>
      <c r="AK1489" s="3">
        <v>-2.1</v>
      </c>
      <c r="AL1489" s="3">
        <v>0</v>
      </c>
      <c r="AM1489" s="3">
        <v>0</v>
      </c>
      <c r="AN1489" s="3">
        <v>0</v>
      </c>
      <c r="AO1489" s="3">
        <v>0</v>
      </c>
      <c r="AP1489" s="3">
        <v>0</v>
      </c>
      <c r="AQ1489" s="3">
        <v>0</v>
      </c>
      <c r="AR1489" s="3">
        <v>0</v>
      </c>
      <c r="AS1489" s="3">
        <v>-1</v>
      </c>
      <c r="AT1489" s="3">
        <v>0</v>
      </c>
    </row>
    <row r="1490" spans="1:46" x14ac:dyDescent="0.3">
      <c r="A1490" s="3" t="s">
        <v>50</v>
      </c>
      <c r="B1490" s="3">
        <v>2</v>
      </c>
      <c r="C1490" s="3">
        <v>1</v>
      </c>
      <c r="D1490" s="3">
        <v>66</v>
      </c>
      <c r="E1490" s="3">
        <v>0</v>
      </c>
      <c r="F1490" s="3">
        <v>0</v>
      </c>
      <c r="G1490" s="3">
        <v>6</v>
      </c>
      <c r="H1490" s="3">
        <v>4</v>
      </c>
      <c r="I1490" s="3">
        <v>0</v>
      </c>
      <c r="J1490" s="3">
        <v>0</v>
      </c>
      <c r="K1490" s="3">
        <v>2</v>
      </c>
      <c r="L1490" s="3">
        <v>1</v>
      </c>
      <c r="M1490" s="3">
        <v>1</v>
      </c>
      <c r="N1490" s="3">
        <v>37</v>
      </c>
      <c r="O1490" s="3">
        <v>29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1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1</v>
      </c>
      <c r="AG1490" s="3">
        <v>0</v>
      </c>
      <c r="AH1490" s="3">
        <v>2</v>
      </c>
      <c r="AI1490" s="3">
        <v>0</v>
      </c>
      <c r="AJ1490" s="3">
        <v>0</v>
      </c>
      <c r="AK1490" s="3">
        <v>-0.6</v>
      </c>
      <c r="AL1490" s="3">
        <v>0</v>
      </c>
      <c r="AM1490" s="3">
        <v>0</v>
      </c>
      <c r="AN1490" s="3">
        <v>0</v>
      </c>
      <c r="AO1490" s="3">
        <v>0</v>
      </c>
      <c r="AP1490" s="3">
        <v>0</v>
      </c>
      <c r="AQ1490" s="3">
        <v>1</v>
      </c>
      <c r="AR1490" s="3">
        <v>1</v>
      </c>
      <c r="AS1490" s="3">
        <v>-1</v>
      </c>
      <c r="AT1490" s="3">
        <v>0</v>
      </c>
    </row>
    <row r="1491" spans="1:46" x14ac:dyDescent="0.3">
      <c r="A1491" s="3" t="s">
        <v>50</v>
      </c>
      <c r="B1491" s="3">
        <v>2</v>
      </c>
      <c r="C1491" s="3">
        <v>1</v>
      </c>
      <c r="D1491" s="3">
        <v>67</v>
      </c>
      <c r="E1491" s="3">
        <v>1</v>
      </c>
      <c r="F1491" s="3">
        <v>0</v>
      </c>
      <c r="G1491" s="3">
        <v>0</v>
      </c>
      <c r="H1491" s="3">
        <v>0</v>
      </c>
      <c r="I1491" s="3">
        <v>15</v>
      </c>
      <c r="J1491" s="3">
        <v>0</v>
      </c>
      <c r="K1491" s="3">
        <v>2</v>
      </c>
      <c r="L1491" s="3">
        <v>1</v>
      </c>
      <c r="M1491" s="3">
        <v>1</v>
      </c>
      <c r="N1491" s="3">
        <v>38</v>
      </c>
      <c r="O1491" s="3">
        <v>29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1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1</v>
      </c>
      <c r="AG1491" s="3">
        <v>0</v>
      </c>
      <c r="AH1491" s="3">
        <v>2</v>
      </c>
      <c r="AI1491" s="3">
        <v>0</v>
      </c>
      <c r="AJ1491" s="3">
        <v>0</v>
      </c>
      <c r="AK1491" s="3">
        <v>-0.7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2</v>
      </c>
      <c r="AR1491" s="3">
        <v>2</v>
      </c>
      <c r="AS1491" s="3">
        <v>0</v>
      </c>
      <c r="AT1491" s="3">
        <v>1</v>
      </c>
    </row>
    <row r="1492" spans="1:46" x14ac:dyDescent="0.3">
      <c r="A1492" s="3" t="s">
        <v>50</v>
      </c>
      <c r="B1492" s="3">
        <v>2</v>
      </c>
      <c r="C1492" s="3">
        <v>1</v>
      </c>
      <c r="D1492" s="3">
        <v>68</v>
      </c>
      <c r="E1492" s="3">
        <v>1</v>
      </c>
      <c r="F1492" s="3">
        <v>0</v>
      </c>
      <c r="G1492" s="3">
        <v>0</v>
      </c>
      <c r="H1492" s="3">
        <v>0</v>
      </c>
      <c r="I1492" s="3">
        <v>30</v>
      </c>
      <c r="J1492" s="3">
        <v>0</v>
      </c>
      <c r="K1492" s="3">
        <v>2</v>
      </c>
      <c r="L1492" s="3">
        <v>2</v>
      </c>
      <c r="M1492" s="3">
        <v>2</v>
      </c>
      <c r="N1492" s="3">
        <v>38</v>
      </c>
      <c r="O1492" s="3">
        <v>30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1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1</v>
      </c>
      <c r="AB1492" s="3">
        <v>0</v>
      </c>
      <c r="AC1492" s="3">
        <v>0</v>
      </c>
      <c r="AD1492" s="3">
        <v>0</v>
      </c>
      <c r="AE1492" s="3">
        <v>0</v>
      </c>
      <c r="AF1492" s="3">
        <v>1</v>
      </c>
      <c r="AG1492" s="3">
        <v>1</v>
      </c>
      <c r="AH1492" s="3">
        <v>2</v>
      </c>
      <c r="AI1492" s="3">
        <v>1</v>
      </c>
      <c r="AJ1492" s="3">
        <v>1</v>
      </c>
      <c r="AK1492" s="3">
        <v>-1.3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3</v>
      </c>
      <c r="AR1492" s="3">
        <v>2</v>
      </c>
      <c r="AS1492" s="3">
        <v>0</v>
      </c>
      <c r="AT1492" s="3">
        <v>0</v>
      </c>
    </row>
    <row r="1493" spans="1:46" x14ac:dyDescent="0.3">
      <c r="A1493" s="3" t="s">
        <v>50</v>
      </c>
      <c r="B1493" s="3">
        <v>2</v>
      </c>
      <c r="C1493" s="3">
        <v>1</v>
      </c>
      <c r="D1493" s="3">
        <v>69</v>
      </c>
      <c r="E1493" s="3">
        <v>1</v>
      </c>
      <c r="F1493" s="3">
        <v>0</v>
      </c>
      <c r="G1493" s="3">
        <v>0</v>
      </c>
      <c r="H1493" s="3">
        <v>0</v>
      </c>
      <c r="I1493" s="3">
        <v>30</v>
      </c>
      <c r="J1493" s="3">
        <v>15</v>
      </c>
      <c r="K1493" s="3">
        <v>2</v>
      </c>
      <c r="L1493" s="3">
        <v>1</v>
      </c>
      <c r="M1493" s="3">
        <v>2</v>
      </c>
      <c r="N1493" s="3">
        <v>38</v>
      </c>
      <c r="O1493" s="3">
        <v>31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1</v>
      </c>
      <c r="AG1493" s="3">
        <v>1</v>
      </c>
      <c r="AH1493" s="3">
        <v>1</v>
      </c>
      <c r="AI1493" s="3">
        <v>1</v>
      </c>
      <c r="AJ1493" s="3">
        <v>2</v>
      </c>
      <c r="AK1493" s="3">
        <v>-0.7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3</v>
      </c>
      <c r="AR1493" s="3">
        <v>2</v>
      </c>
      <c r="AS1493" s="3">
        <v>0</v>
      </c>
      <c r="AT1493" s="3">
        <v>0</v>
      </c>
    </row>
    <row r="1494" spans="1:46" x14ac:dyDescent="0.3">
      <c r="A1494" s="3" t="s">
        <v>50</v>
      </c>
      <c r="B1494" s="3">
        <v>2</v>
      </c>
      <c r="C1494" s="3">
        <v>1</v>
      </c>
      <c r="D1494" s="3">
        <v>70</v>
      </c>
      <c r="E1494" s="3">
        <v>1</v>
      </c>
      <c r="F1494" s="3">
        <v>0</v>
      </c>
      <c r="G1494" s="3">
        <v>0</v>
      </c>
      <c r="H1494" s="3">
        <v>0</v>
      </c>
      <c r="I1494" s="3">
        <v>30</v>
      </c>
      <c r="J1494" s="3">
        <v>30</v>
      </c>
      <c r="K1494" s="3">
        <v>2</v>
      </c>
      <c r="L1494" s="3">
        <v>2</v>
      </c>
      <c r="M1494" s="3">
        <v>1</v>
      </c>
      <c r="N1494" s="3">
        <v>39</v>
      </c>
      <c r="O1494" s="3">
        <v>31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1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  <c r="AF1494" s="3">
        <v>1</v>
      </c>
      <c r="AG1494" s="3">
        <v>1</v>
      </c>
      <c r="AH1494" s="3">
        <v>1</v>
      </c>
      <c r="AI1494" s="3">
        <v>1</v>
      </c>
      <c r="AJ1494" s="3">
        <v>2</v>
      </c>
      <c r="AK1494" s="3">
        <v>-0.1</v>
      </c>
      <c r="AL1494" s="3">
        <v>0</v>
      </c>
      <c r="AM1494" s="3">
        <v>0</v>
      </c>
      <c r="AN1494" s="3">
        <v>0</v>
      </c>
      <c r="AO1494" s="3">
        <v>0</v>
      </c>
      <c r="AP1494" s="3">
        <v>0</v>
      </c>
      <c r="AQ1494" s="3">
        <v>3</v>
      </c>
      <c r="AR1494" s="3">
        <v>2</v>
      </c>
      <c r="AS1494" s="3">
        <v>0</v>
      </c>
      <c r="AT1494" s="3">
        <v>0</v>
      </c>
    </row>
    <row r="1495" spans="1:46" x14ac:dyDescent="0.3">
      <c r="A1495" s="3" t="s">
        <v>50</v>
      </c>
      <c r="B1495" s="3">
        <v>2</v>
      </c>
      <c r="C1495" s="3">
        <v>1</v>
      </c>
      <c r="D1495" s="3">
        <v>71</v>
      </c>
      <c r="E1495" s="3">
        <v>1</v>
      </c>
      <c r="F1495" s="3">
        <v>0</v>
      </c>
      <c r="G1495" s="3">
        <v>0</v>
      </c>
      <c r="H1495" s="3">
        <v>0</v>
      </c>
      <c r="I1495" s="3">
        <v>40</v>
      </c>
      <c r="J1495" s="3">
        <v>30</v>
      </c>
      <c r="K1495" s="3">
        <v>2</v>
      </c>
      <c r="L1495" s="3">
        <v>1</v>
      </c>
      <c r="M1495" s="3">
        <v>1</v>
      </c>
      <c r="N1495" s="3">
        <v>40</v>
      </c>
      <c r="O1495" s="3">
        <v>31</v>
      </c>
      <c r="P1495" s="3">
        <v>1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1</v>
      </c>
      <c r="Z1495" s="3">
        <v>0</v>
      </c>
      <c r="AA1495" s="3">
        <v>0</v>
      </c>
      <c r="AB1495" s="3">
        <v>1</v>
      </c>
      <c r="AC1495" s="3">
        <v>0</v>
      </c>
      <c r="AD1495" s="3">
        <v>1</v>
      </c>
      <c r="AE1495" s="3">
        <v>0</v>
      </c>
      <c r="AF1495" s="3">
        <v>1</v>
      </c>
      <c r="AG1495" s="3">
        <v>0</v>
      </c>
      <c r="AH1495" s="3">
        <v>2</v>
      </c>
      <c r="AI1495" s="3">
        <v>0</v>
      </c>
      <c r="AJ1495" s="3">
        <v>1</v>
      </c>
      <c r="AK1495" s="3">
        <v>-0.7</v>
      </c>
      <c r="AL1495" s="3">
        <v>0</v>
      </c>
      <c r="AM1495" s="3">
        <v>0</v>
      </c>
      <c r="AN1495" s="3">
        <v>0</v>
      </c>
      <c r="AO1495" s="3">
        <v>0</v>
      </c>
      <c r="AP1495" s="3">
        <v>0</v>
      </c>
      <c r="AQ1495" s="3">
        <v>3</v>
      </c>
      <c r="AR1495" s="3">
        <v>1</v>
      </c>
      <c r="AS1495" s="3">
        <v>-1</v>
      </c>
      <c r="AT1495" s="3">
        <v>-1</v>
      </c>
    </row>
    <row r="1496" spans="1:46" x14ac:dyDescent="0.3">
      <c r="A1496" s="3" t="s">
        <v>50</v>
      </c>
      <c r="B1496" s="3">
        <v>2</v>
      </c>
      <c r="C1496" s="3">
        <v>2</v>
      </c>
      <c r="D1496" s="3">
        <v>72</v>
      </c>
      <c r="E1496" s="3">
        <v>1</v>
      </c>
      <c r="F1496" s="3">
        <v>0</v>
      </c>
      <c r="G1496" s="3">
        <v>1</v>
      </c>
      <c r="H1496" s="3">
        <v>0</v>
      </c>
      <c r="I1496" s="3">
        <v>0</v>
      </c>
      <c r="J1496" s="3">
        <v>0</v>
      </c>
      <c r="K1496" s="3">
        <v>1</v>
      </c>
      <c r="L1496" s="3">
        <v>2</v>
      </c>
      <c r="M1496" s="3">
        <v>1</v>
      </c>
      <c r="N1496" s="3">
        <v>41</v>
      </c>
      <c r="O1496" s="3">
        <v>31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1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H1496" s="3">
        <v>3</v>
      </c>
      <c r="AI1496" s="3">
        <v>0</v>
      </c>
      <c r="AJ1496" s="3">
        <v>0</v>
      </c>
      <c r="AK1496" s="3">
        <v>-0.4</v>
      </c>
      <c r="AL1496" s="3">
        <v>0</v>
      </c>
      <c r="AM1496" s="3">
        <v>0</v>
      </c>
      <c r="AN1496" s="3">
        <v>0</v>
      </c>
      <c r="AO1496" s="3">
        <v>0</v>
      </c>
      <c r="AP1496" s="3">
        <v>0</v>
      </c>
      <c r="AQ1496" s="3">
        <v>2</v>
      </c>
      <c r="AR1496" s="3">
        <v>0</v>
      </c>
      <c r="AS1496" s="3">
        <v>-1</v>
      </c>
      <c r="AT1496" s="3">
        <v>0</v>
      </c>
    </row>
    <row r="1497" spans="1:46" x14ac:dyDescent="0.3">
      <c r="A1497" s="3" t="s">
        <v>50</v>
      </c>
      <c r="B1497" s="3">
        <v>2</v>
      </c>
      <c r="C1497" s="3">
        <v>2</v>
      </c>
      <c r="D1497" s="3">
        <v>73</v>
      </c>
      <c r="E1497" s="3">
        <v>1</v>
      </c>
      <c r="F1497" s="3">
        <v>0</v>
      </c>
      <c r="G1497" s="3">
        <v>1</v>
      </c>
      <c r="H1497" s="3">
        <v>0</v>
      </c>
      <c r="I1497" s="3">
        <v>15</v>
      </c>
      <c r="J1497" s="3">
        <v>0</v>
      </c>
      <c r="K1497" s="3">
        <v>1</v>
      </c>
      <c r="L1497" s="3">
        <v>1</v>
      </c>
      <c r="M1497" s="3">
        <v>1</v>
      </c>
      <c r="N1497" s="3">
        <v>42</v>
      </c>
      <c r="O1497" s="3">
        <v>31</v>
      </c>
      <c r="P1497" s="3">
        <v>0</v>
      </c>
      <c r="Q1497" s="3">
        <v>0</v>
      </c>
      <c r="R1497" s="3">
        <v>0</v>
      </c>
      <c r="S1497" s="3">
        <v>0</v>
      </c>
      <c r="T1497" s="3">
        <v>1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2</v>
      </c>
      <c r="AI1497" s="3">
        <v>0</v>
      </c>
      <c r="AJ1497" s="3">
        <v>0</v>
      </c>
      <c r="AK1497" s="3">
        <v>-1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1</v>
      </c>
      <c r="AR1497" s="3">
        <v>1</v>
      </c>
      <c r="AS1497" s="3">
        <v>-1</v>
      </c>
      <c r="AT1497" s="3">
        <v>0</v>
      </c>
    </row>
    <row r="1498" spans="1:46" x14ac:dyDescent="0.3">
      <c r="A1498" s="3" t="s">
        <v>50</v>
      </c>
      <c r="B1498" s="3">
        <v>2</v>
      </c>
      <c r="C1498" s="3">
        <v>2</v>
      </c>
      <c r="D1498" s="3">
        <v>74</v>
      </c>
      <c r="E1498" s="3">
        <v>1</v>
      </c>
      <c r="F1498" s="3">
        <v>0</v>
      </c>
      <c r="G1498" s="3">
        <v>1</v>
      </c>
      <c r="H1498" s="3">
        <v>0</v>
      </c>
      <c r="I1498" s="3">
        <v>30</v>
      </c>
      <c r="J1498" s="3">
        <v>0</v>
      </c>
      <c r="K1498" s="3">
        <v>1</v>
      </c>
      <c r="L1498" s="3">
        <v>1</v>
      </c>
      <c r="M1498" s="3">
        <v>1</v>
      </c>
      <c r="N1498" s="3">
        <v>43</v>
      </c>
      <c r="O1498" s="3">
        <v>31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3">
        <v>1</v>
      </c>
      <c r="AI1498" s="3">
        <v>0</v>
      </c>
      <c r="AJ1498" s="3">
        <v>0</v>
      </c>
      <c r="AK1498" s="3">
        <v>-1.6</v>
      </c>
      <c r="AL1498" s="3">
        <v>0</v>
      </c>
      <c r="AM1498" s="3">
        <v>0</v>
      </c>
      <c r="AN1498" s="3">
        <v>0</v>
      </c>
      <c r="AO1498" s="3">
        <v>0</v>
      </c>
      <c r="AP1498" s="3">
        <v>0</v>
      </c>
      <c r="AQ1498" s="3">
        <v>0</v>
      </c>
      <c r="AR1498" s="3">
        <v>2</v>
      </c>
      <c r="AS1498" s="3">
        <v>0</v>
      </c>
      <c r="AT1498" s="3">
        <v>1</v>
      </c>
    </row>
    <row r="1499" spans="1:46" x14ac:dyDescent="0.3">
      <c r="A1499" s="3" t="s">
        <v>50</v>
      </c>
      <c r="B1499" s="3">
        <v>2</v>
      </c>
      <c r="C1499" s="3">
        <v>2</v>
      </c>
      <c r="D1499" s="3">
        <v>75</v>
      </c>
      <c r="E1499" s="3">
        <v>1</v>
      </c>
      <c r="F1499" s="3">
        <v>0</v>
      </c>
      <c r="G1499" s="3">
        <v>1</v>
      </c>
      <c r="H1499" s="3">
        <v>0</v>
      </c>
      <c r="I1499" s="3">
        <v>40</v>
      </c>
      <c r="J1499" s="3">
        <v>0</v>
      </c>
      <c r="K1499" s="3">
        <v>1</v>
      </c>
      <c r="L1499" s="3">
        <v>2</v>
      </c>
      <c r="M1499" s="3">
        <v>2</v>
      </c>
      <c r="N1499" s="3">
        <v>43</v>
      </c>
      <c r="O1499" s="3">
        <v>32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v>0</v>
      </c>
      <c r="AH1499" s="3">
        <v>0</v>
      </c>
      <c r="AI1499" s="3">
        <v>0</v>
      </c>
      <c r="AJ1499" s="3">
        <v>1</v>
      </c>
      <c r="AK1499" s="3">
        <v>-2.2000000000000002</v>
      </c>
      <c r="AL1499" s="3">
        <v>1</v>
      </c>
      <c r="AM1499" s="3">
        <v>0</v>
      </c>
      <c r="AN1499" s="3">
        <v>0</v>
      </c>
      <c r="AO1499" s="3">
        <v>0</v>
      </c>
      <c r="AP1499" s="3">
        <v>0</v>
      </c>
      <c r="AQ1499" s="3">
        <v>0</v>
      </c>
      <c r="AR1499" s="3">
        <v>3</v>
      </c>
      <c r="AS1499" s="3">
        <v>0</v>
      </c>
      <c r="AT1499" s="3">
        <v>0</v>
      </c>
    </row>
    <row r="1500" spans="1:46" x14ac:dyDescent="0.3">
      <c r="A1500" s="3" t="s">
        <v>50</v>
      </c>
      <c r="B1500" s="3">
        <v>2</v>
      </c>
      <c r="C1500" s="3">
        <v>2</v>
      </c>
      <c r="D1500" s="3">
        <v>76</v>
      </c>
      <c r="E1500" s="3">
        <v>1</v>
      </c>
      <c r="F1500" s="3">
        <v>0</v>
      </c>
      <c r="G1500" s="3">
        <v>1</v>
      </c>
      <c r="H1500" s="3">
        <v>0</v>
      </c>
      <c r="I1500" s="3">
        <v>40</v>
      </c>
      <c r="J1500" s="3">
        <v>15</v>
      </c>
      <c r="K1500" s="3">
        <v>1</v>
      </c>
      <c r="L1500" s="3">
        <v>2</v>
      </c>
      <c r="M1500" s="3">
        <v>2</v>
      </c>
      <c r="N1500" s="3">
        <v>43</v>
      </c>
      <c r="O1500" s="3">
        <v>33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1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1</v>
      </c>
      <c r="AH1500" s="3">
        <v>0</v>
      </c>
      <c r="AI1500" s="3">
        <v>0</v>
      </c>
      <c r="AJ1500" s="3">
        <v>2</v>
      </c>
      <c r="AK1500" s="3">
        <v>-1.6</v>
      </c>
      <c r="AL1500" s="3">
        <v>2</v>
      </c>
      <c r="AM1500" s="3">
        <v>0</v>
      </c>
      <c r="AN1500" s="3">
        <v>0</v>
      </c>
      <c r="AO1500" s="3">
        <v>0</v>
      </c>
      <c r="AP1500" s="3">
        <v>0</v>
      </c>
      <c r="AQ1500" s="3">
        <v>0</v>
      </c>
      <c r="AR1500" s="3">
        <v>4</v>
      </c>
      <c r="AS1500" s="3">
        <v>1</v>
      </c>
      <c r="AT1500" s="3">
        <v>1</v>
      </c>
    </row>
    <row r="1501" spans="1:46" x14ac:dyDescent="0.3">
      <c r="A1501" s="3" t="s">
        <v>50</v>
      </c>
      <c r="B1501" s="3">
        <v>2</v>
      </c>
      <c r="C1501" s="3">
        <v>2</v>
      </c>
      <c r="D1501" s="3">
        <v>77</v>
      </c>
      <c r="E1501" s="3">
        <v>1</v>
      </c>
      <c r="F1501" s="3">
        <v>0</v>
      </c>
      <c r="G1501" s="3">
        <v>1</v>
      </c>
      <c r="H1501" s="3">
        <v>0</v>
      </c>
      <c r="I1501" s="3">
        <v>40</v>
      </c>
      <c r="J1501" s="3">
        <v>30</v>
      </c>
      <c r="K1501" s="3">
        <v>1</v>
      </c>
      <c r="L1501" s="3">
        <v>1</v>
      </c>
      <c r="M1501" s="3">
        <v>2</v>
      </c>
      <c r="N1501" s="3">
        <v>43</v>
      </c>
      <c r="O1501" s="3">
        <v>34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1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2</v>
      </c>
      <c r="AH1501" s="3">
        <v>0</v>
      </c>
      <c r="AI1501" s="3">
        <v>0</v>
      </c>
      <c r="AJ1501" s="3">
        <v>3</v>
      </c>
      <c r="AK1501" s="3">
        <v>-1</v>
      </c>
      <c r="AL1501" s="3">
        <v>3</v>
      </c>
      <c r="AM1501" s="3">
        <v>0</v>
      </c>
      <c r="AN1501" s="3">
        <v>0</v>
      </c>
      <c r="AO1501" s="3">
        <v>0</v>
      </c>
      <c r="AP1501" s="3">
        <v>0</v>
      </c>
      <c r="AQ1501" s="3">
        <v>0</v>
      </c>
      <c r="AR1501" s="3">
        <v>4</v>
      </c>
      <c r="AS1501" s="3">
        <v>1</v>
      </c>
      <c r="AT1501" s="3">
        <v>0</v>
      </c>
    </row>
    <row r="1502" spans="1:46" x14ac:dyDescent="0.3">
      <c r="A1502" s="3" t="s">
        <v>50</v>
      </c>
      <c r="B1502" s="3">
        <v>2</v>
      </c>
      <c r="C1502" s="3">
        <v>2</v>
      </c>
      <c r="D1502" s="3">
        <v>78</v>
      </c>
      <c r="E1502" s="3">
        <v>1</v>
      </c>
      <c r="F1502" s="3">
        <v>0</v>
      </c>
      <c r="G1502" s="3">
        <v>1</v>
      </c>
      <c r="H1502" s="3">
        <v>0</v>
      </c>
      <c r="I1502" s="3">
        <v>40</v>
      </c>
      <c r="J1502" s="3">
        <v>40</v>
      </c>
      <c r="K1502" s="3">
        <v>1</v>
      </c>
      <c r="L1502" s="3">
        <v>2</v>
      </c>
      <c r="M1502" s="3">
        <v>2</v>
      </c>
      <c r="N1502" s="3">
        <v>43</v>
      </c>
      <c r="O1502" s="3">
        <v>35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1</v>
      </c>
      <c r="W1502" s="3">
        <v>0</v>
      </c>
      <c r="X1502" s="3">
        <v>1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v>2</v>
      </c>
      <c r="AH1502" s="3">
        <v>0</v>
      </c>
      <c r="AI1502" s="3">
        <v>0</v>
      </c>
      <c r="AJ1502" s="3">
        <v>3</v>
      </c>
      <c r="AK1502" s="3">
        <v>-0.4</v>
      </c>
      <c r="AL1502" s="3">
        <v>3</v>
      </c>
      <c r="AM1502" s="3">
        <v>0</v>
      </c>
      <c r="AN1502" s="3">
        <v>0</v>
      </c>
      <c r="AO1502" s="3">
        <v>0</v>
      </c>
      <c r="AP1502" s="3">
        <v>0</v>
      </c>
      <c r="AQ1502" s="3">
        <v>0</v>
      </c>
      <c r="AR1502" s="3">
        <v>4</v>
      </c>
      <c r="AS1502" s="3">
        <v>1</v>
      </c>
      <c r="AT1502" s="3">
        <v>0</v>
      </c>
    </row>
    <row r="1503" spans="1:46" x14ac:dyDescent="0.3">
      <c r="A1503" s="3" t="s">
        <v>50</v>
      </c>
      <c r="B1503" s="3">
        <v>2</v>
      </c>
      <c r="C1503" s="3">
        <v>2</v>
      </c>
      <c r="D1503" s="3">
        <v>79</v>
      </c>
      <c r="E1503" s="3">
        <v>1</v>
      </c>
      <c r="F1503" s="3">
        <v>0</v>
      </c>
      <c r="G1503" s="3">
        <v>1</v>
      </c>
      <c r="H1503" s="3">
        <v>0</v>
      </c>
      <c r="I1503" s="3">
        <v>40</v>
      </c>
      <c r="J1503" s="3" t="s">
        <v>46</v>
      </c>
      <c r="K1503" s="3">
        <v>1</v>
      </c>
      <c r="L1503" s="3">
        <v>1</v>
      </c>
      <c r="M1503" s="3">
        <v>1</v>
      </c>
      <c r="N1503" s="3">
        <v>44</v>
      </c>
      <c r="O1503" s="3">
        <v>35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1</v>
      </c>
      <c r="AD1503" s="3">
        <v>0</v>
      </c>
      <c r="AE1503" s="3">
        <v>0</v>
      </c>
      <c r="AF1503" s="3">
        <v>0</v>
      </c>
      <c r="AG1503" s="3">
        <v>1</v>
      </c>
      <c r="AH1503" s="3">
        <v>0</v>
      </c>
      <c r="AI1503" s="3">
        <v>0</v>
      </c>
      <c r="AJ1503" s="3">
        <v>2</v>
      </c>
      <c r="AK1503" s="3">
        <v>0.2</v>
      </c>
      <c r="AL1503" s="3">
        <v>2</v>
      </c>
      <c r="AM1503" s="3">
        <v>0</v>
      </c>
      <c r="AN1503" s="3">
        <v>0</v>
      </c>
      <c r="AO1503" s="3">
        <v>0</v>
      </c>
      <c r="AP1503" s="3">
        <v>0</v>
      </c>
      <c r="AQ1503" s="3">
        <v>0</v>
      </c>
      <c r="AR1503" s="3">
        <v>4</v>
      </c>
      <c r="AS1503" s="3">
        <v>1</v>
      </c>
      <c r="AT1503" s="3">
        <v>0</v>
      </c>
    </row>
    <row r="1504" spans="1:46" x14ac:dyDescent="0.3">
      <c r="A1504" s="3" t="s">
        <v>50</v>
      </c>
      <c r="B1504" s="3">
        <v>2</v>
      </c>
      <c r="C1504" s="3">
        <v>2</v>
      </c>
      <c r="D1504" s="3">
        <v>80</v>
      </c>
      <c r="E1504" s="3">
        <v>1</v>
      </c>
      <c r="F1504" s="3">
        <v>0</v>
      </c>
      <c r="G1504" s="3">
        <v>1</v>
      </c>
      <c r="H1504" s="3">
        <v>0</v>
      </c>
      <c r="I1504" s="3">
        <v>40</v>
      </c>
      <c r="J1504" s="3">
        <v>40</v>
      </c>
      <c r="K1504" s="3">
        <v>1</v>
      </c>
      <c r="L1504" s="3">
        <v>2</v>
      </c>
      <c r="M1504" s="3">
        <v>2</v>
      </c>
      <c r="N1504" s="3">
        <v>44</v>
      </c>
      <c r="O1504" s="3">
        <v>36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1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1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1</v>
      </c>
      <c r="AH1504" s="3">
        <v>0</v>
      </c>
      <c r="AI1504" s="3">
        <v>1</v>
      </c>
      <c r="AJ1504" s="3">
        <v>2</v>
      </c>
      <c r="AK1504" s="3">
        <v>-0.4</v>
      </c>
      <c r="AL1504" s="3">
        <v>2</v>
      </c>
      <c r="AM1504" s="3">
        <v>0</v>
      </c>
      <c r="AN1504" s="3">
        <v>0</v>
      </c>
      <c r="AO1504" s="3">
        <v>0</v>
      </c>
      <c r="AP1504" s="3">
        <v>0</v>
      </c>
      <c r="AQ1504" s="3">
        <v>0</v>
      </c>
      <c r="AR1504" s="3">
        <v>4</v>
      </c>
      <c r="AS1504" s="3">
        <v>1</v>
      </c>
      <c r="AT1504" s="3">
        <v>0</v>
      </c>
    </row>
    <row r="1505" spans="1:46" x14ac:dyDescent="0.3">
      <c r="A1505" s="3" t="s">
        <v>50</v>
      </c>
      <c r="B1505" s="3">
        <v>2</v>
      </c>
      <c r="C1505" s="3">
        <v>2</v>
      </c>
      <c r="D1505" s="3">
        <v>81</v>
      </c>
      <c r="E1505" s="3">
        <v>1</v>
      </c>
      <c r="F1505" s="3">
        <v>0</v>
      </c>
      <c r="G1505" s="3">
        <v>1</v>
      </c>
      <c r="H1505" s="3">
        <v>0</v>
      </c>
      <c r="I1505" s="3">
        <v>40</v>
      </c>
      <c r="J1505" s="3" t="s">
        <v>46</v>
      </c>
      <c r="K1505" s="3">
        <v>1</v>
      </c>
      <c r="L1505" s="3">
        <v>1</v>
      </c>
      <c r="M1505" s="3">
        <v>2</v>
      </c>
      <c r="N1505" s="3">
        <v>44</v>
      </c>
      <c r="O1505" s="3">
        <v>37</v>
      </c>
      <c r="P1505" s="3">
        <v>2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1</v>
      </c>
      <c r="AB1505" s="3">
        <v>0</v>
      </c>
      <c r="AC1505" s="3">
        <v>1</v>
      </c>
      <c r="AD1505" s="3">
        <v>0</v>
      </c>
      <c r="AE1505" s="3">
        <v>1</v>
      </c>
      <c r="AF1505" s="3">
        <v>0</v>
      </c>
      <c r="AG1505" s="3">
        <v>1</v>
      </c>
      <c r="AH1505" s="3">
        <v>0</v>
      </c>
      <c r="AI1505" s="3">
        <v>2</v>
      </c>
      <c r="AJ1505" s="3">
        <v>2</v>
      </c>
      <c r="AK1505" s="3">
        <v>0.2</v>
      </c>
      <c r="AL1505" s="3">
        <v>2</v>
      </c>
      <c r="AM1505" s="3">
        <v>0</v>
      </c>
      <c r="AN1505" s="3">
        <v>1</v>
      </c>
      <c r="AO1505" s="3">
        <v>0</v>
      </c>
      <c r="AP1505" s="3">
        <v>0</v>
      </c>
      <c r="AQ1505" s="3">
        <v>0</v>
      </c>
      <c r="AR1505" s="3">
        <v>4</v>
      </c>
      <c r="AS1505" s="3">
        <v>1</v>
      </c>
      <c r="AT1505" s="3">
        <v>0</v>
      </c>
    </row>
    <row r="1506" spans="1:46" x14ac:dyDescent="0.3">
      <c r="A1506" s="3" t="s">
        <v>50</v>
      </c>
      <c r="B1506" s="3">
        <v>2</v>
      </c>
      <c r="C1506" s="3">
        <v>3</v>
      </c>
      <c r="D1506" s="3">
        <v>82</v>
      </c>
      <c r="E1506" s="3">
        <v>1</v>
      </c>
      <c r="F1506" s="3">
        <v>0</v>
      </c>
      <c r="G1506" s="3">
        <v>1</v>
      </c>
      <c r="H1506" s="3">
        <v>1</v>
      </c>
      <c r="I1506" s="3">
        <v>0</v>
      </c>
      <c r="J1506" s="3">
        <v>0</v>
      </c>
      <c r="K1506" s="3">
        <v>2</v>
      </c>
      <c r="L1506" s="3">
        <v>1</v>
      </c>
      <c r="M1506" s="3">
        <v>2</v>
      </c>
      <c r="N1506" s="3">
        <v>44</v>
      </c>
      <c r="O1506" s="3">
        <v>38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1</v>
      </c>
      <c r="AG1506" s="3">
        <v>1</v>
      </c>
      <c r="AH1506" s="3">
        <v>0</v>
      </c>
      <c r="AI1506" s="3">
        <v>2</v>
      </c>
      <c r="AJ1506" s="3">
        <v>3</v>
      </c>
      <c r="AK1506" s="3">
        <v>-0.1</v>
      </c>
      <c r="AL1506" s="3">
        <v>2</v>
      </c>
      <c r="AM1506" s="3">
        <v>0</v>
      </c>
      <c r="AN1506" s="3">
        <v>1</v>
      </c>
      <c r="AO1506" s="3">
        <v>0</v>
      </c>
      <c r="AP1506" s="3">
        <v>0</v>
      </c>
      <c r="AQ1506" s="3">
        <v>1</v>
      </c>
      <c r="AR1506" s="3">
        <v>5</v>
      </c>
      <c r="AS1506" s="3">
        <v>1</v>
      </c>
      <c r="AT1506" s="3">
        <v>0</v>
      </c>
    </row>
    <row r="1507" spans="1:46" x14ac:dyDescent="0.3">
      <c r="A1507" s="3" t="s">
        <v>50</v>
      </c>
      <c r="B1507" s="3">
        <v>2</v>
      </c>
      <c r="C1507" s="3">
        <v>3</v>
      </c>
      <c r="D1507" s="3">
        <v>83</v>
      </c>
      <c r="E1507" s="3">
        <v>1</v>
      </c>
      <c r="F1507" s="3">
        <v>0</v>
      </c>
      <c r="G1507" s="3">
        <v>1</v>
      </c>
      <c r="H1507" s="3">
        <v>1</v>
      </c>
      <c r="I1507" s="3">
        <v>0</v>
      </c>
      <c r="J1507" s="3">
        <v>15</v>
      </c>
      <c r="K1507" s="3">
        <v>2</v>
      </c>
      <c r="L1507" s="3">
        <v>2</v>
      </c>
      <c r="M1507" s="3">
        <v>2</v>
      </c>
      <c r="N1507" s="3">
        <v>44</v>
      </c>
      <c r="O1507" s="3">
        <v>39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1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  <c r="AF1507" s="3">
        <v>1</v>
      </c>
      <c r="AG1507" s="3">
        <v>1</v>
      </c>
      <c r="AH1507" s="3">
        <v>0</v>
      </c>
      <c r="AI1507" s="3">
        <v>1</v>
      </c>
      <c r="AJ1507" s="3">
        <v>3</v>
      </c>
      <c r="AK1507" s="3">
        <v>0.5</v>
      </c>
      <c r="AL1507" s="3">
        <v>1</v>
      </c>
      <c r="AM1507" s="3">
        <v>0</v>
      </c>
      <c r="AN1507" s="3">
        <v>1</v>
      </c>
      <c r="AO1507" s="3">
        <v>0</v>
      </c>
      <c r="AP1507" s="3">
        <v>0</v>
      </c>
      <c r="AQ1507" s="3">
        <v>2</v>
      </c>
      <c r="AR1507" s="3">
        <v>5</v>
      </c>
      <c r="AS1507" s="3">
        <v>1</v>
      </c>
      <c r="AT1507" s="3">
        <v>0</v>
      </c>
    </row>
    <row r="1508" spans="1:46" x14ac:dyDescent="0.3">
      <c r="A1508" s="3" t="s">
        <v>50</v>
      </c>
      <c r="B1508" s="3">
        <v>2</v>
      </c>
      <c r="C1508" s="3">
        <v>3</v>
      </c>
      <c r="D1508" s="3">
        <v>84</v>
      </c>
      <c r="E1508" s="3">
        <v>1</v>
      </c>
      <c r="F1508" s="3">
        <v>0</v>
      </c>
      <c r="G1508" s="3">
        <v>1</v>
      </c>
      <c r="H1508" s="3">
        <v>1</v>
      </c>
      <c r="I1508" s="3">
        <v>0</v>
      </c>
      <c r="J1508" s="3">
        <v>30</v>
      </c>
      <c r="K1508" s="3">
        <v>2</v>
      </c>
      <c r="L1508" s="3">
        <v>2</v>
      </c>
      <c r="M1508" s="3">
        <v>2</v>
      </c>
      <c r="N1508" s="3">
        <v>44</v>
      </c>
      <c r="O1508" s="3">
        <v>40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1</v>
      </c>
      <c r="AG1508" s="3">
        <v>1</v>
      </c>
      <c r="AH1508" s="3">
        <v>0</v>
      </c>
      <c r="AI1508" s="3">
        <v>0</v>
      </c>
      <c r="AJ1508" s="3">
        <v>3</v>
      </c>
      <c r="AK1508" s="3">
        <v>1.1000000000000001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3</v>
      </c>
      <c r="AR1508" s="3">
        <v>4</v>
      </c>
      <c r="AS1508" s="3">
        <v>1</v>
      </c>
      <c r="AT1508" s="3">
        <v>0</v>
      </c>
    </row>
    <row r="1509" spans="1:46" x14ac:dyDescent="0.3">
      <c r="A1509" s="3" t="s">
        <v>50</v>
      </c>
      <c r="B1509" s="3">
        <v>2</v>
      </c>
      <c r="C1509" s="3">
        <v>3</v>
      </c>
      <c r="D1509" s="3">
        <v>85</v>
      </c>
      <c r="E1509" s="3">
        <v>1</v>
      </c>
      <c r="F1509" s="3">
        <v>0</v>
      </c>
      <c r="G1509" s="3">
        <v>1</v>
      </c>
      <c r="H1509" s="3">
        <v>1</v>
      </c>
      <c r="I1509" s="3">
        <v>0</v>
      </c>
      <c r="J1509" s="3">
        <v>40</v>
      </c>
      <c r="K1509" s="3">
        <v>2</v>
      </c>
      <c r="L1509" s="3">
        <v>1</v>
      </c>
      <c r="M1509" s="3">
        <v>2</v>
      </c>
      <c r="N1509" s="3">
        <v>44</v>
      </c>
      <c r="O1509" s="3">
        <v>41</v>
      </c>
      <c r="P1509" s="3">
        <v>2</v>
      </c>
      <c r="Q1509" s="3">
        <v>0</v>
      </c>
      <c r="R1509" s="3">
        <v>0</v>
      </c>
      <c r="S1509" s="3">
        <v>0</v>
      </c>
      <c r="T1509" s="3">
        <v>0</v>
      </c>
      <c r="U1509" s="3">
        <v>1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1</v>
      </c>
      <c r="AG1509" s="3">
        <v>2</v>
      </c>
      <c r="AH1509" s="3">
        <v>0</v>
      </c>
      <c r="AI1509" s="3">
        <v>0</v>
      </c>
      <c r="AJ1509" s="3">
        <v>3</v>
      </c>
      <c r="AK1509" s="3">
        <v>1.7</v>
      </c>
      <c r="AL1509" s="3">
        <v>1</v>
      </c>
      <c r="AM1509" s="3">
        <v>0</v>
      </c>
      <c r="AN1509" s="3">
        <v>0</v>
      </c>
      <c r="AO1509" s="3">
        <v>0</v>
      </c>
      <c r="AP1509" s="3">
        <v>0</v>
      </c>
      <c r="AQ1509" s="3">
        <v>3</v>
      </c>
      <c r="AR1509" s="3">
        <v>4</v>
      </c>
      <c r="AS1509" s="3">
        <v>1</v>
      </c>
      <c r="AT1509" s="3">
        <v>0</v>
      </c>
    </row>
    <row r="1510" spans="1:46" x14ac:dyDescent="0.3">
      <c r="A1510" s="3" t="s">
        <v>50</v>
      </c>
      <c r="B1510" s="3">
        <v>2</v>
      </c>
      <c r="C1510" s="3">
        <v>4</v>
      </c>
      <c r="D1510" s="3">
        <v>86</v>
      </c>
      <c r="E1510" s="3">
        <v>1</v>
      </c>
      <c r="F1510" s="3">
        <v>0</v>
      </c>
      <c r="G1510" s="3">
        <v>1</v>
      </c>
      <c r="H1510" s="3">
        <v>2</v>
      </c>
      <c r="I1510" s="3">
        <v>0</v>
      </c>
      <c r="J1510" s="3">
        <v>0</v>
      </c>
      <c r="K1510" s="3">
        <v>1</v>
      </c>
      <c r="L1510" s="3">
        <v>1</v>
      </c>
      <c r="M1510" s="3">
        <v>1</v>
      </c>
      <c r="N1510" s="3">
        <v>45</v>
      </c>
      <c r="O1510" s="3">
        <v>41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1</v>
      </c>
      <c r="AH1510" s="3">
        <v>0</v>
      </c>
      <c r="AI1510" s="3">
        <v>0</v>
      </c>
      <c r="AJ1510" s="3">
        <v>2</v>
      </c>
      <c r="AK1510" s="3">
        <v>0.2</v>
      </c>
      <c r="AL1510" s="3">
        <v>1</v>
      </c>
      <c r="AM1510" s="3">
        <v>0</v>
      </c>
      <c r="AN1510" s="3">
        <v>0</v>
      </c>
      <c r="AO1510" s="3">
        <v>0</v>
      </c>
      <c r="AP1510" s="3">
        <v>0</v>
      </c>
      <c r="AQ1510" s="3">
        <v>2</v>
      </c>
      <c r="AR1510" s="3">
        <v>4</v>
      </c>
      <c r="AS1510" s="3">
        <v>1</v>
      </c>
      <c r="AT1510" s="3">
        <v>0</v>
      </c>
    </row>
    <row r="1511" spans="1:46" x14ac:dyDescent="0.3">
      <c r="A1511" s="3" t="s">
        <v>50</v>
      </c>
      <c r="B1511" s="3">
        <v>2</v>
      </c>
      <c r="C1511" s="3">
        <v>4</v>
      </c>
      <c r="D1511" s="3">
        <v>87</v>
      </c>
      <c r="E1511" s="3">
        <v>1</v>
      </c>
      <c r="F1511" s="3">
        <v>0</v>
      </c>
      <c r="G1511" s="3">
        <v>1</v>
      </c>
      <c r="H1511" s="3">
        <v>2</v>
      </c>
      <c r="I1511" s="3">
        <v>15</v>
      </c>
      <c r="J1511" s="3">
        <v>0</v>
      </c>
      <c r="K1511" s="3">
        <v>1</v>
      </c>
      <c r="L1511" s="3">
        <v>2</v>
      </c>
      <c r="M1511" s="3">
        <v>2</v>
      </c>
      <c r="N1511" s="3">
        <v>45</v>
      </c>
      <c r="O1511" s="3">
        <v>42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1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1</v>
      </c>
      <c r="AB1511" s="3">
        <v>0</v>
      </c>
      <c r="AC1511" s="3">
        <v>0</v>
      </c>
      <c r="AD1511" s="3">
        <v>0</v>
      </c>
      <c r="AE1511" s="3">
        <v>0</v>
      </c>
      <c r="AF1511" s="3">
        <v>0</v>
      </c>
      <c r="AG1511" s="3">
        <v>2</v>
      </c>
      <c r="AH1511" s="3">
        <v>0</v>
      </c>
      <c r="AI1511" s="3">
        <v>1</v>
      </c>
      <c r="AJ1511" s="3">
        <v>2</v>
      </c>
      <c r="AK1511" s="3">
        <v>-0.4</v>
      </c>
      <c r="AL1511" s="3">
        <v>1</v>
      </c>
      <c r="AM1511" s="3">
        <v>0</v>
      </c>
      <c r="AN1511" s="3">
        <v>0</v>
      </c>
      <c r="AO1511" s="3">
        <v>0</v>
      </c>
      <c r="AP1511" s="3">
        <v>0</v>
      </c>
      <c r="AQ1511" s="3">
        <v>1</v>
      </c>
      <c r="AR1511" s="3">
        <v>3</v>
      </c>
      <c r="AS1511" s="3">
        <v>0</v>
      </c>
      <c r="AT1511" s="3">
        <v>-1</v>
      </c>
    </row>
    <row r="1512" spans="1:46" x14ac:dyDescent="0.3">
      <c r="A1512" s="3" t="s">
        <v>50</v>
      </c>
      <c r="B1512" s="3">
        <v>2</v>
      </c>
      <c r="C1512" s="3">
        <v>4</v>
      </c>
      <c r="D1512" s="3">
        <v>88</v>
      </c>
      <c r="E1512" s="3">
        <v>1</v>
      </c>
      <c r="F1512" s="3">
        <v>0</v>
      </c>
      <c r="G1512" s="3">
        <v>1</v>
      </c>
      <c r="H1512" s="3">
        <v>2</v>
      </c>
      <c r="I1512" s="3">
        <v>15</v>
      </c>
      <c r="J1512" s="3">
        <v>15</v>
      </c>
      <c r="K1512" s="3">
        <v>1</v>
      </c>
      <c r="L1512" s="3">
        <v>1</v>
      </c>
      <c r="M1512" s="3">
        <v>2</v>
      </c>
      <c r="N1512" s="3">
        <v>45</v>
      </c>
      <c r="O1512" s="3">
        <v>43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1</v>
      </c>
      <c r="AH1512" s="3">
        <v>0</v>
      </c>
      <c r="AI1512" s="3">
        <v>1</v>
      </c>
      <c r="AJ1512" s="3">
        <v>2</v>
      </c>
      <c r="AK1512" s="3">
        <v>0.2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v>3</v>
      </c>
      <c r="AS1512" s="3">
        <v>0</v>
      </c>
      <c r="AT1512" s="3">
        <v>0</v>
      </c>
    </row>
    <row r="1513" spans="1:46" x14ac:dyDescent="0.3">
      <c r="A1513" s="3" t="s">
        <v>50</v>
      </c>
      <c r="B1513" s="3">
        <v>2</v>
      </c>
      <c r="C1513" s="3">
        <v>4</v>
      </c>
      <c r="D1513" s="3">
        <v>89</v>
      </c>
      <c r="E1513" s="3">
        <v>1</v>
      </c>
      <c r="F1513" s="3">
        <v>0</v>
      </c>
      <c r="G1513" s="3">
        <v>1</v>
      </c>
      <c r="H1513" s="3">
        <v>2</v>
      </c>
      <c r="I1513" s="3">
        <v>15</v>
      </c>
      <c r="J1513" s="3">
        <v>30</v>
      </c>
      <c r="K1513" s="3">
        <v>1</v>
      </c>
      <c r="L1513" s="3">
        <v>2</v>
      </c>
      <c r="M1513" s="3">
        <v>1</v>
      </c>
      <c r="N1513" s="3">
        <v>46</v>
      </c>
      <c r="O1513" s="3">
        <v>43</v>
      </c>
      <c r="P1513" s="3">
        <v>0</v>
      </c>
      <c r="Q1513" s="3">
        <v>0</v>
      </c>
      <c r="R1513" s="3">
        <v>0</v>
      </c>
      <c r="S1513" s="3">
        <v>0</v>
      </c>
      <c r="T1513" s="3">
        <v>1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1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v>1</v>
      </c>
      <c r="AH1513" s="3">
        <v>0</v>
      </c>
      <c r="AI1513" s="3">
        <v>1</v>
      </c>
      <c r="AJ1513" s="3">
        <v>2</v>
      </c>
      <c r="AK1513" s="3">
        <v>0.8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0</v>
      </c>
      <c r="AR1513" s="3">
        <v>4</v>
      </c>
      <c r="AS1513" s="3">
        <v>1</v>
      </c>
      <c r="AT1513" s="3">
        <v>1</v>
      </c>
    </row>
    <row r="1514" spans="1:46" x14ac:dyDescent="0.3">
      <c r="A1514" s="3" t="s">
        <v>50</v>
      </c>
      <c r="B1514" s="3">
        <v>2</v>
      </c>
      <c r="C1514" s="3">
        <v>4</v>
      </c>
      <c r="D1514" s="3">
        <v>90</v>
      </c>
      <c r="E1514" s="3">
        <v>1</v>
      </c>
      <c r="F1514" s="3">
        <v>0</v>
      </c>
      <c r="G1514" s="3">
        <v>1</v>
      </c>
      <c r="H1514" s="3">
        <v>2</v>
      </c>
      <c r="I1514" s="3">
        <v>30</v>
      </c>
      <c r="J1514" s="3">
        <v>30</v>
      </c>
      <c r="K1514" s="3">
        <v>1</v>
      </c>
      <c r="L1514" s="3">
        <v>2</v>
      </c>
      <c r="M1514" s="3">
        <v>2</v>
      </c>
      <c r="N1514" s="3">
        <v>46</v>
      </c>
      <c r="O1514" s="3">
        <v>44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v>0</v>
      </c>
      <c r="AH1514" s="3">
        <v>0</v>
      </c>
      <c r="AI1514" s="3">
        <v>0</v>
      </c>
      <c r="AJ1514" s="3">
        <v>2</v>
      </c>
      <c r="AK1514" s="3">
        <v>0.2</v>
      </c>
      <c r="AL1514" s="3">
        <v>0</v>
      </c>
      <c r="AM1514" s="3">
        <v>0</v>
      </c>
      <c r="AN1514" s="3">
        <v>0</v>
      </c>
      <c r="AO1514" s="3">
        <v>0</v>
      </c>
      <c r="AP1514" s="3">
        <v>0</v>
      </c>
      <c r="AQ1514" s="3">
        <v>0</v>
      </c>
      <c r="AR1514" s="3">
        <v>3</v>
      </c>
      <c r="AS1514" s="3">
        <v>0</v>
      </c>
      <c r="AT1514" s="3">
        <v>-1</v>
      </c>
    </row>
    <row r="1515" spans="1:46" x14ac:dyDescent="0.3">
      <c r="A1515" s="3" t="s">
        <v>50</v>
      </c>
      <c r="B1515" s="3">
        <v>2</v>
      </c>
      <c r="C1515" s="3">
        <v>4</v>
      </c>
      <c r="D1515" s="3">
        <v>91</v>
      </c>
      <c r="E1515" s="3">
        <v>1</v>
      </c>
      <c r="F1515" s="3">
        <v>0</v>
      </c>
      <c r="G1515" s="3">
        <v>1</v>
      </c>
      <c r="H1515" s="3">
        <v>2</v>
      </c>
      <c r="I1515" s="3">
        <v>30</v>
      </c>
      <c r="J1515" s="3">
        <v>40</v>
      </c>
      <c r="K1515" s="3">
        <v>1</v>
      </c>
      <c r="L1515" s="3">
        <v>1</v>
      </c>
      <c r="M1515" s="3">
        <v>2</v>
      </c>
      <c r="N1515" s="3">
        <v>46</v>
      </c>
      <c r="O1515" s="3">
        <v>45</v>
      </c>
      <c r="P1515" s="3">
        <v>2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1</v>
      </c>
      <c r="Y1515" s="3">
        <v>0</v>
      </c>
      <c r="Z1515" s="3">
        <v>0</v>
      </c>
      <c r="AA1515" s="3">
        <v>0</v>
      </c>
      <c r="AB1515" s="3">
        <v>0</v>
      </c>
      <c r="AC1515" s="3">
        <v>1</v>
      </c>
      <c r="AD1515" s="3">
        <v>0</v>
      </c>
      <c r="AE1515" s="3">
        <v>1</v>
      </c>
      <c r="AF1515" s="3">
        <v>0</v>
      </c>
      <c r="AG1515" s="3">
        <v>0</v>
      </c>
      <c r="AH1515" s="3">
        <v>0</v>
      </c>
      <c r="AI1515" s="3">
        <v>0</v>
      </c>
      <c r="AJ1515" s="3">
        <v>2</v>
      </c>
      <c r="AK1515" s="3">
        <v>0.8</v>
      </c>
      <c r="AL1515" s="3">
        <v>1</v>
      </c>
      <c r="AM1515" s="3">
        <v>0</v>
      </c>
      <c r="AN1515" s="3">
        <v>1</v>
      </c>
      <c r="AO1515" s="3">
        <v>0</v>
      </c>
      <c r="AP1515" s="3">
        <v>0</v>
      </c>
      <c r="AQ1515" s="3">
        <v>0</v>
      </c>
      <c r="AR1515" s="3">
        <v>2</v>
      </c>
      <c r="AS1515" s="3">
        <v>0</v>
      </c>
      <c r="AT1515" s="3">
        <v>0</v>
      </c>
    </row>
    <row r="1516" spans="1:46" x14ac:dyDescent="0.3">
      <c r="A1516" s="3" t="s">
        <v>50</v>
      </c>
      <c r="B1516" s="3">
        <v>2</v>
      </c>
      <c r="C1516" s="3">
        <v>5</v>
      </c>
      <c r="D1516" s="3">
        <v>92</v>
      </c>
      <c r="E1516" s="3">
        <v>1</v>
      </c>
      <c r="F1516" s="3">
        <v>0</v>
      </c>
      <c r="G1516" s="3">
        <v>1</v>
      </c>
      <c r="H1516" s="3">
        <v>3</v>
      </c>
      <c r="I1516" s="3">
        <v>0</v>
      </c>
      <c r="J1516" s="3">
        <v>0</v>
      </c>
      <c r="K1516" s="3">
        <v>2</v>
      </c>
      <c r="L1516" s="3">
        <v>1</v>
      </c>
      <c r="M1516" s="3">
        <v>1</v>
      </c>
      <c r="N1516" s="3">
        <v>47</v>
      </c>
      <c r="O1516" s="3">
        <v>45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1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1</v>
      </c>
      <c r="AG1516" s="3">
        <v>0</v>
      </c>
      <c r="AH1516" s="3">
        <v>1</v>
      </c>
      <c r="AI1516" s="3">
        <v>0</v>
      </c>
      <c r="AJ1516" s="3">
        <v>2</v>
      </c>
      <c r="AK1516" s="3">
        <v>0.5</v>
      </c>
      <c r="AL1516" s="3">
        <v>1</v>
      </c>
      <c r="AM1516" s="3">
        <v>0</v>
      </c>
      <c r="AN1516" s="3">
        <v>1</v>
      </c>
      <c r="AO1516" s="3">
        <v>0</v>
      </c>
      <c r="AP1516" s="3">
        <v>0</v>
      </c>
      <c r="AQ1516" s="3">
        <v>1</v>
      </c>
      <c r="AR1516" s="3">
        <v>3</v>
      </c>
      <c r="AS1516" s="3">
        <v>0</v>
      </c>
      <c r="AT1516" s="3">
        <v>0</v>
      </c>
    </row>
    <row r="1517" spans="1:46" x14ac:dyDescent="0.3">
      <c r="A1517" s="3" t="s">
        <v>50</v>
      </c>
      <c r="B1517" s="3">
        <v>2</v>
      </c>
      <c r="C1517" s="3">
        <v>5</v>
      </c>
      <c r="D1517" s="3">
        <v>93</v>
      </c>
      <c r="E1517" s="3">
        <v>1</v>
      </c>
      <c r="F1517" s="3">
        <v>0</v>
      </c>
      <c r="G1517" s="3">
        <v>1</v>
      </c>
      <c r="H1517" s="3">
        <v>3</v>
      </c>
      <c r="I1517" s="3">
        <v>15</v>
      </c>
      <c r="J1517" s="3">
        <v>0</v>
      </c>
      <c r="K1517" s="3">
        <v>2</v>
      </c>
      <c r="L1517" s="3">
        <v>2</v>
      </c>
      <c r="M1517" s="3">
        <v>1</v>
      </c>
      <c r="N1517" s="3">
        <v>48</v>
      </c>
      <c r="O1517" s="3">
        <v>45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1</v>
      </c>
      <c r="AG1517" s="3">
        <v>0</v>
      </c>
      <c r="AH1517" s="3">
        <v>1</v>
      </c>
      <c r="AI1517" s="3">
        <v>0</v>
      </c>
      <c r="AJ1517" s="3">
        <v>1</v>
      </c>
      <c r="AK1517" s="3">
        <v>-0.1</v>
      </c>
      <c r="AL1517" s="3">
        <v>1</v>
      </c>
      <c r="AM1517" s="3">
        <v>0</v>
      </c>
      <c r="AN1517" s="3">
        <v>1</v>
      </c>
      <c r="AO1517" s="3">
        <v>0</v>
      </c>
      <c r="AP1517" s="3">
        <v>0</v>
      </c>
      <c r="AQ1517" s="3">
        <v>2</v>
      </c>
      <c r="AR1517" s="3">
        <v>3</v>
      </c>
      <c r="AS1517" s="3">
        <v>0</v>
      </c>
      <c r="AT1517" s="3">
        <v>0</v>
      </c>
    </row>
    <row r="1518" spans="1:46" x14ac:dyDescent="0.3">
      <c r="A1518" s="3" t="s">
        <v>50</v>
      </c>
      <c r="B1518" s="3">
        <v>2</v>
      </c>
      <c r="C1518" s="3">
        <v>5</v>
      </c>
      <c r="D1518" s="3">
        <v>94</v>
      </c>
      <c r="E1518" s="3">
        <v>1</v>
      </c>
      <c r="F1518" s="3">
        <v>0</v>
      </c>
      <c r="G1518" s="3">
        <v>1</v>
      </c>
      <c r="H1518" s="3">
        <v>3</v>
      </c>
      <c r="I1518" s="3">
        <v>30</v>
      </c>
      <c r="J1518" s="3">
        <v>0</v>
      </c>
      <c r="K1518" s="3">
        <v>2</v>
      </c>
      <c r="L1518" s="3">
        <v>1</v>
      </c>
      <c r="M1518" s="3">
        <v>2</v>
      </c>
      <c r="N1518" s="3">
        <v>48</v>
      </c>
      <c r="O1518" s="3">
        <v>46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1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1</v>
      </c>
      <c r="AG1518" s="3">
        <v>1</v>
      </c>
      <c r="AH1518" s="3">
        <v>1</v>
      </c>
      <c r="AI1518" s="3">
        <v>0</v>
      </c>
      <c r="AJ1518" s="3">
        <v>1</v>
      </c>
      <c r="AK1518" s="3">
        <v>-0.7</v>
      </c>
      <c r="AL1518" s="3">
        <v>0</v>
      </c>
      <c r="AM1518" s="3">
        <v>0</v>
      </c>
      <c r="AN1518" s="3">
        <v>0</v>
      </c>
      <c r="AO1518" s="3">
        <v>0</v>
      </c>
      <c r="AP1518" s="3">
        <v>0</v>
      </c>
      <c r="AQ1518" s="3">
        <v>3</v>
      </c>
      <c r="AR1518" s="3">
        <v>2</v>
      </c>
      <c r="AS1518" s="3">
        <v>0</v>
      </c>
      <c r="AT1518" s="3">
        <v>0</v>
      </c>
    </row>
    <row r="1519" spans="1:46" x14ac:dyDescent="0.3">
      <c r="A1519" s="3" t="s">
        <v>50</v>
      </c>
      <c r="B1519" s="3">
        <v>2</v>
      </c>
      <c r="C1519" s="3">
        <v>5</v>
      </c>
      <c r="D1519" s="3">
        <v>95</v>
      </c>
      <c r="E1519" s="3">
        <v>1</v>
      </c>
      <c r="F1519" s="3">
        <v>0</v>
      </c>
      <c r="G1519" s="3">
        <v>1</v>
      </c>
      <c r="H1519" s="3">
        <v>3</v>
      </c>
      <c r="I1519" s="3">
        <v>30</v>
      </c>
      <c r="J1519" s="3">
        <v>15</v>
      </c>
      <c r="K1519" s="3">
        <v>2</v>
      </c>
      <c r="L1519" s="3">
        <v>2</v>
      </c>
      <c r="M1519" s="3">
        <v>2</v>
      </c>
      <c r="N1519" s="3">
        <v>48</v>
      </c>
      <c r="O1519" s="3">
        <v>47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1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1</v>
      </c>
      <c r="AG1519" s="3">
        <v>1</v>
      </c>
      <c r="AH1519" s="3">
        <v>0</v>
      </c>
      <c r="AI1519" s="3">
        <v>0</v>
      </c>
      <c r="AJ1519" s="3">
        <v>2</v>
      </c>
      <c r="AK1519" s="3">
        <v>-0.1</v>
      </c>
      <c r="AL1519" s="3">
        <v>0</v>
      </c>
      <c r="AM1519" s="3">
        <v>0</v>
      </c>
      <c r="AN1519" s="3">
        <v>0</v>
      </c>
      <c r="AO1519" s="3">
        <v>0</v>
      </c>
      <c r="AP1519" s="3">
        <v>0</v>
      </c>
      <c r="AQ1519" s="3">
        <v>3</v>
      </c>
      <c r="AR1519" s="3">
        <v>2</v>
      </c>
      <c r="AS1519" s="3">
        <v>0</v>
      </c>
      <c r="AT1519" s="3">
        <v>0</v>
      </c>
    </row>
    <row r="1520" spans="1:46" x14ac:dyDescent="0.3">
      <c r="A1520" s="3" t="s">
        <v>50</v>
      </c>
      <c r="B1520" s="3">
        <v>2</v>
      </c>
      <c r="C1520" s="3">
        <v>5</v>
      </c>
      <c r="D1520" s="3">
        <v>96</v>
      </c>
      <c r="E1520" s="3">
        <v>1</v>
      </c>
      <c r="F1520" s="3">
        <v>0</v>
      </c>
      <c r="G1520" s="3">
        <v>1</v>
      </c>
      <c r="H1520" s="3">
        <v>3</v>
      </c>
      <c r="I1520" s="3">
        <v>30</v>
      </c>
      <c r="J1520" s="3">
        <v>30</v>
      </c>
      <c r="K1520" s="3">
        <v>2</v>
      </c>
      <c r="L1520" s="3">
        <v>2</v>
      </c>
      <c r="M1520" s="3">
        <v>1</v>
      </c>
      <c r="N1520" s="3">
        <v>49</v>
      </c>
      <c r="O1520" s="3">
        <v>47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1</v>
      </c>
      <c r="AG1520" s="3">
        <v>1</v>
      </c>
      <c r="AH1520" s="3">
        <v>0</v>
      </c>
      <c r="AI1520" s="3">
        <v>0</v>
      </c>
      <c r="AJ1520" s="3">
        <v>2</v>
      </c>
      <c r="AK1520" s="3">
        <v>0.5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3</v>
      </c>
      <c r="AR1520" s="3">
        <v>2</v>
      </c>
      <c r="AS1520" s="3">
        <v>0</v>
      </c>
      <c r="AT1520" s="3">
        <v>0</v>
      </c>
    </row>
    <row r="1521" spans="1:46" x14ac:dyDescent="0.3">
      <c r="A1521" s="3" t="s">
        <v>50</v>
      </c>
      <c r="B1521" s="3">
        <v>2</v>
      </c>
      <c r="C1521" s="3">
        <v>5</v>
      </c>
      <c r="D1521" s="3">
        <v>97</v>
      </c>
      <c r="E1521" s="3">
        <v>1</v>
      </c>
      <c r="F1521" s="3">
        <v>0</v>
      </c>
      <c r="G1521" s="3">
        <v>1</v>
      </c>
      <c r="H1521" s="3">
        <v>3</v>
      </c>
      <c r="I1521" s="3">
        <v>40</v>
      </c>
      <c r="J1521" s="3">
        <v>30</v>
      </c>
      <c r="K1521" s="3">
        <v>2</v>
      </c>
      <c r="L1521" s="3">
        <v>1</v>
      </c>
      <c r="M1521" s="3">
        <v>1</v>
      </c>
      <c r="N1521" s="3">
        <v>50</v>
      </c>
      <c r="O1521" s="3">
        <v>47</v>
      </c>
      <c r="P1521" s="3">
        <v>1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1</v>
      </c>
      <c r="AC1521" s="3">
        <v>0</v>
      </c>
      <c r="AD1521" s="3">
        <v>1</v>
      </c>
      <c r="AE1521" s="3">
        <v>0</v>
      </c>
      <c r="AF1521" s="3">
        <v>1</v>
      </c>
      <c r="AG1521" s="3">
        <v>0</v>
      </c>
      <c r="AH1521" s="3">
        <v>0</v>
      </c>
      <c r="AI1521" s="3">
        <v>0</v>
      </c>
      <c r="AJ1521" s="3">
        <v>1</v>
      </c>
      <c r="AK1521" s="3">
        <v>-0.1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3</v>
      </c>
      <c r="AR1521" s="3">
        <v>1</v>
      </c>
      <c r="AS1521" s="3">
        <v>-1</v>
      </c>
      <c r="AT1521" s="3">
        <v>-1</v>
      </c>
    </row>
    <row r="1522" spans="1:46" x14ac:dyDescent="0.3">
      <c r="A1522" s="3" t="s">
        <v>50</v>
      </c>
      <c r="B1522" s="3">
        <v>2</v>
      </c>
      <c r="C1522" s="3">
        <v>6</v>
      </c>
      <c r="D1522" s="3">
        <v>98</v>
      </c>
      <c r="E1522" s="3">
        <v>1</v>
      </c>
      <c r="F1522" s="3">
        <v>0</v>
      </c>
      <c r="G1522" s="3">
        <v>2</v>
      </c>
      <c r="H1522" s="3">
        <v>3</v>
      </c>
      <c r="I1522" s="3">
        <v>0</v>
      </c>
      <c r="J1522" s="3">
        <v>0</v>
      </c>
      <c r="K1522" s="3">
        <v>1</v>
      </c>
      <c r="L1522" s="3">
        <v>1</v>
      </c>
      <c r="M1522" s="3">
        <v>1</v>
      </c>
      <c r="N1522" s="3">
        <v>51</v>
      </c>
      <c r="O1522" s="3">
        <v>47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1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1</v>
      </c>
      <c r="AI1522" s="3">
        <v>0</v>
      </c>
      <c r="AJ1522" s="3">
        <v>0</v>
      </c>
      <c r="AK1522" s="3">
        <v>0.2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2</v>
      </c>
      <c r="AR1522" s="3">
        <v>1</v>
      </c>
      <c r="AS1522" s="3">
        <v>-1</v>
      </c>
      <c r="AT1522" s="3">
        <v>0</v>
      </c>
    </row>
    <row r="1523" spans="1:46" x14ac:dyDescent="0.3">
      <c r="A1523" s="3" t="s">
        <v>50</v>
      </c>
      <c r="B1523" s="3">
        <v>2</v>
      </c>
      <c r="C1523" s="3">
        <v>6</v>
      </c>
      <c r="D1523" s="3">
        <v>99</v>
      </c>
      <c r="E1523" s="3">
        <v>1</v>
      </c>
      <c r="F1523" s="3">
        <v>0</v>
      </c>
      <c r="G1523" s="3">
        <v>2</v>
      </c>
      <c r="H1523" s="3">
        <v>3</v>
      </c>
      <c r="I1523" s="3">
        <v>15</v>
      </c>
      <c r="J1523" s="3">
        <v>0</v>
      </c>
      <c r="K1523" s="3">
        <v>1</v>
      </c>
      <c r="L1523" s="3">
        <v>1</v>
      </c>
      <c r="M1523" s="3">
        <v>1</v>
      </c>
      <c r="N1523" s="3">
        <v>52</v>
      </c>
      <c r="O1523" s="3">
        <v>47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1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v>0</v>
      </c>
      <c r="AH1523" s="3">
        <v>2</v>
      </c>
      <c r="AI1523" s="3">
        <v>0</v>
      </c>
      <c r="AJ1523" s="3">
        <v>0</v>
      </c>
      <c r="AK1523" s="3">
        <v>-0.4</v>
      </c>
      <c r="AL1523" s="3">
        <v>0</v>
      </c>
      <c r="AM1523" s="3">
        <v>0</v>
      </c>
      <c r="AN1523" s="3">
        <v>0</v>
      </c>
      <c r="AO1523" s="3">
        <v>0</v>
      </c>
      <c r="AP1523" s="3">
        <v>0</v>
      </c>
      <c r="AQ1523" s="3">
        <v>1</v>
      </c>
      <c r="AR1523" s="3">
        <v>2</v>
      </c>
      <c r="AS1523" s="3">
        <v>0</v>
      </c>
      <c r="AT1523" s="3">
        <v>1</v>
      </c>
    </row>
    <row r="1524" spans="1:46" x14ac:dyDescent="0.3">
      <c r="A1524" s="3" t="s">
        <v>50</v>
      </c>
      <c r="B1524" s="3">
        <v>2</v>
      </c>
      <c r="C1524" s="3">
        <v>6</v>
      </c>
      <c r="D1524" s="3">
        <v>100</v>
      </c>
      <c r="E1524" s="3">
        <v>1</v>
      </c>
      <c r="F1524" s="3">
        <v>0</v>
      </c>
      <c r="G1524" s="3">
        <v>2</v>
      </c>
      <c r="H1524" s="3">
        <v>3</v>
      </c>
      <c r="I1524" s="3">
        <v>30</v>
      </c>
      <c r="J1524" s="3">
        <v>0</v>
      </c>
      <c r="K1524" s="3">
        <v>1</v>
      </c>
      <c r="L1524" s="3">
        <v>2</v>
      </c>
      <c r="M1524" s="3">
        <v>2</v>
      </c>
      <c r="N1524" s="3">
        <v>52</v>
      </c>
      <c r="O1524" s="3">
        <v>48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1</v>
      </c>
      <c r="W1524" s="3">
        <v>0</v>
      </c>
      <c r="X1524" s="3">
        <v>1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3">
        <v>2</v>
      </c>
      <c r="AI1524" s="3">
        <v>0</v>
      </c>
      <c r="AJ1524" s="3">
        <v>1</v>
      </c>
      <c r="AK1524" s="3">
        <v>-1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0</v>
      </c>
      <c r="AR1524" s="3">
        <v>2</v>
      </c>
      <c r="AS1524" s="3">
        <v>0</v>
      </c>
      <c r="AT1524" s="3">
        <v>0</v>
      </c>
    </row>
    <row r="1525" spans="1:46" x14ac:dyDescent="0.3">
      <c r="A1525" s="3" t="s">
        <v>50</v>
      </c>
      <c r="B1525" s="3">
        <v>2</v>
      </c>
      <c r="C1525" s="3">
        <v>6</v>
      </c>
      <c r="D1525" s="3">
        <v>101</v>
      </c>
      <c r="E1525" s="3">
        <v>1</v>
      </c>
      <c r="F1525" s="3">
        <v>0</v>
      </c>
      <c r="G1525" s="3">
        <v>2</v>
      </c>
      <c r="H1525" s="3">
        <v>3</v>
      </c>
      <c r="I1525" s="3">
        <v>30</v>
      </c>
      <c r="J1525" s="3">
        <v>15</v>
      </c>
      <c r="K1525" s="3">
        <v>1</v>
      </c>
      <c r="L1525" s="3">
        <v>2</v>
      </c>
      <c r="M1525" s="3">
        <v>2</v>
      </c>
      <c r="N1525" s="3">
        <v>52</v>
      </c>
      <c r="O1525" s="3">
        <v>49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1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1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1</v>
      </c>
      <c r="AH1525" s="3">
        <v>1</v>
      </c>
      <c r="AI1525" s="3">
        <v>1</v>
      </c>
      <c r="AJ1525" s="3">
        <v>2</v>
      </c>
      <c r="AK1525" s="3">
        <v>-0.4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0</v>
      </c>
      <c r="AR1525" s="3">
        <v>2</v>
      </c>
      <c r="AS1525" s="3">
        <v>0</v>
      </c>
      <c r="AT1525" s="3">
        <v>0</v>
      </c>
    </row>
    <row r="1526" spans="1:46" x14ac:dyDescent="0.3">
      <c r="A1526" s="3" t="s">
        <v>50</v>
      </c>
      <c r="B1526" s="3">
        <v>2</v>
      </c>
      <c r="C1526" s="3">
        <v>6</v>
      </c>
      <c r="D1526" s="3">
        <v>102</v>
      </c>
      <c r="E1526" s="3">
        <v>1</v>
      </c>
      <c r="F1526" s="3">
        <v>0</v>
      </c>
      <c r="G1526" s="3">
        <v>2</v>
      </c>
      <c r="H1526" s="3">
        <v>3</v>
      </c>
      <c r="I1526" s="3">
        <v>30</v>
      </c>
      <c r="J1526" s="3">
        <v>30</v>
      </c>
      <c r="K1526" s="3">
        <v>1</v>
      </c>
      <c r="L1526" s="3">
        <v>2</v>
      </c>
      <c r="M1526" s="3">
        <v>1</v>
      </c>
      <c r="N1526" s="3">
        <v>53</v>
      </c>
      <c r="O1526" s="3">
        <v>49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1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1</v>
      </c>
      <c r="AH1526" s="3">
        <v>1</v>
      </c>
      <c r="AI1526" s="3">
        <v>1</v>
      </c>
      <c r="AJ1526" s="3">
        <v>2</v>
      </c>
      <c r="AK1526" s="3">
        <v>0.2</v>
      </c>
      <c r="AL1526" s="3">
        <v>0</v>
      </c>
      <c r="AM1526" s="3">
        <v>0</v>
      </c>
      <c r="AN1526" s="3">
        <v>0</v>
      </c>
      <c r="AO1526" s="3">
        <v>0</v>
      </c>
      <c r="AP1526" s="3">
        <v>0</v>
      </c>
      <c r="AQ1526" s="3">
        <v>0</v>
      </c>
      <c r="AR1526" s="3">
        <v>3</v>
      </c>
      <c r="AS1526" s="3">
        <v>0</v>
      </c>
      <c r="AT1526" s="3">
        <v>0</v>
      </c>
    </row>
    <row r="1527" spans="1:46" x14ac:dyDescent="0.3">
      <c r="A1527" s="3" t="s">
        <v>50</v>
      </c>
      <c r="B1527" s="3">
        <v>2</v>
      </c>
      <c r="C1527" s="3">
        <v>6</v>
      </c>
      <c r="D1527" s="3">
        <v>103</v>
      </c>
      <c r="E1527" s="3">
        <v>1</v>
      </c>
      <c r="F1527" s="3">
        <v>0</v>
      </c>
      <c r="G1527" s="3">
        <v>2</v>
      </c>
      <c r="H1527" s="3">
        <v>3</v>
      </c>
      <c r="I1527" s="3">
        <v>40</v>
      </c>
      <c r="J1527" s="3">
        <v>30</v>
      </c>
      <c r="K1527" s="3">
        <v>1</v>
      </c>
      <c r="L1527" s="3">
        <v>1</v>
      </c>
      <c r="M1527" s="3">
        <v>1</v>
      </c>
      <c r="N1527" s="3">
        <v>54</v>
      </c>
      <c r="O1527" s="3">
        <v>49</v>
      </c>
      <c r="P1527" s="3">
        <v>1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1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1</v>
      </c>
      <c r="AH1527" s="3">
        <v>1</v>
      </c>
      <c r="AI1527" s="3">
        <v>1</v>
      </c>
      <c r="AJ1527" s="3">
        <v>1</v>
      </c>
      <c r="AK1527" s="3">
        <v>-0.4</v>
      </c>
      <c r="AL1527" s="3">
        <v>0</v>
      </c>
      <c r="AM1527" s="3">
        <v>0</v>
      </c>
      <c r="AN1527" s="3">
        <v>0</v>
      </c>
      <c r="AO1527" s="3">
        <v>0</v>
      </c>
      <c r="AP1527" s="3">
        <v>0</v>
      </c>
      <c r="AQ1527" s="3">
        <v>0</v>
      </c>
      <c r="AR1527" s="3">
        <v>2</v>
      </c>
      <c r="AS1527" s="3">
        <v>0</v>
      </c>
      <c r="AT1527" s="3">
        <v>0</v>
      </c>
    </row>
    <row r="1528" spans="1:46" x14ac:dyDescent="0.3">
      <c r="A1528" s="3" t="s">
        <v>50</v>
      </c>
      <c r="B1528" s="3">
        <v>2</v>
      </c>
      <c r="C1528" s="3">
        <v>7</v>
      </c>
      <c r="D1528" s="3">
        <v>104</v>
      </c>
      <c r="E1528" s="3">
        <v>1</v>
      </c>
      <c r="F1528" s="3">
        <v>0</v>
      </c>
      <c r="G1528" s="3">
        <v>3</v>
      </c>
      <c r="H1528" s="3">
        <v>3</v>
      </c>
      <c r="I1528" s="3">
        <v>0</v>
      </c>
      <c r="J1528" s="3">
        <v>0</v>
      </c>
      <c r="K1528" s="3">
        <v>2</v>
      </c>
      <c r="L1528" s="3">
        <v>2</v>
      </c>
      <c r="M1528" s="3">
        <v>2</v>
      </c>
      <c r="N1528" s="3">
        <v>54</v>
      </c>
      <c r="O1528" s="3">
        <v>50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1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1</v>
      </c>
      <c r="AB1528" s="3">
        <v>0</v>
      </c>
      <c r="AC1528" s="3">
        <v>0</v>
      </c>
      <c r="AD1528" s="3">
        <v>0</v>
      </c>
      <c r="AE1528" s="3">
        <v>0</v>
      </c>
      <c r="AF1528" s="3">
        <v>1</v>
      </c>
      <c r="AG1528" s="3">
        <v>1</v>
      </c>
      <c r="AH1528" s="3">
        <v>1</v>
      </c>
      <c r="AI1528" s="3">
        <v>1</v>
      </c>
      <c r="AJ1528" s="3">
        <v>1</v>
      </c>
      <c r="AK1528" s="3">
        <v>-0.1</v>
      </c>
      <c r="AL1528" s="3">
        <v>0</v>
      </c>
      <c r="AM1528" s="3">
        <v>0</v>
      </c>
      <c r="AN1528" s="3">
        <v>0</v>
      </c>
      <c r="AO1528" s="3">
        <v>0</v>
      </c>
      <c r="AP1528" s="3">
        <v>0</v>
      </c>
      <c r="AQ1528" s="3">
        <v>1</v>
      </c>
      <c r="AR1528" s="3">
        <v>1</v>
      </c>
      <c r="AS1528" s="3">
        <v>-1</v>
      </c>
      <c r="AT1528" s="3">
        <v>-1</v>
      </c>
    </row>
    <row r="1529" spans="1:46" x14ac:dyDescent="0.3">
      <c r="A1529" s="3" t="s">
        <v>50</v>
      </c>
      <c r="B1529" s="3">
        <v>2</v>
      </c>
      <c r="C1529" s="3">
        <v>7</v>
      </c>
      <c r="D1529" s="3">
        <v>105</v>
      </c>
      <c r="E1529" s="3">
        <v>1</v>
      </c>
      <c r="F1529" s="3">
        <v>0</v>
      </c>
      <c r="G1529" s="3">
        <v>3</v>
      </c>
      <c r="H1529" s="3">
        <v>3</v>
      </c>
      <c r="I1529" s="3">
        <v>0</v>
      </c>
      <c r="J1529" s="3">
        <v>15</v>
      </c>
      <c r="K1529" s="3">
        <v>2</v>
      </c>
      <c r="L1529" s="3">
        <v>2</v>
      </c>
      <c r="M1529" s="3">
        <v>1</v>
      </c>
      <c r="N1529" s="3">
        <v>55</v>
      </c>
      <c r="O1529" s="3">
        <v>50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1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1</v>
      </c>
      <c r="AG1529" s="3">
        <v>1</v>
      </c>
      <c r="AH1529" s="3">
        <v>1</v>
      </c>
      <c r="AI1529" s="3">
        <v>1</v>
      </c>
      <c r="AJ1529" s="3">
        <v>1</v>
      </c>
      <c r="AK1529" s="3">
        <v>0.5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2</v>
      </c>
      <c r="AR1529" s="3">
        <v>2</v>
      </c>
      <c r="AS1529" s="3">
        <v>0</v>
      </c>
      <c r="AT1529" s="3">
        <v>1</v>
      </c>
    </row>
    <row r="1530" spans="1:46" x14ac:dyDescent="0.3">
      <c r="A1530" s="3" t="s">
        <v>50</v>
      </c>
      <c r="B1530" s="3">
        <v>2</v>
      </c>
      <c r="C1530" s="3">
        <v>7</v>
      </c>
      <c r="D1530" s="3">
        <v>106</v>
      </c>
      <c r="E1530" s="3">
        <v>1</v>
      </c>
      <c r="F1530" s="3">
        <v>0</v>
      </c>
      <c r="G1530" s="3">
        <v>3</v>
      </c>
      <c r="H1530" s="3">
        <v>3</v>
      </c>
      <c r="I1530" s="3">
        <v>15</v>
      </c>
      <c r="J1530" s="3">
        <v>15</v>
      </c>
      <c r="K1530" s="3">
        <v>2</v>
      </c>
      <c r="L1530" s="3">
        <v>2</v>
      </c>
      <c r="M1530" s="3">
        <v>1</v>
      </c>
      <c r="N1530" s="3">
        <v>56</v>
      </c>
      <c r="O1530" s="3">
        <v>50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1</v>
      </c>
      <c r="AG1530" s="3">
        <v>1</v>
      </c>
      <c r="AH1530" s="3">
        <v>1</v>
      </c>
      <c r="AI1530" s="3">
        <v>1</v>
      </c>
      <c r="AJ1530" s="3">
        <v>1</v>
      </c>
      <c r="AK1530" s="3">
        <v>-0.1</v>
      </c>
      <c r="AL1530" s="3">
        <v>0</v>
      </c>
      <c r="AM1530" s="3">
        <v>0</v>
      </c>
      <c r="AN1530" s="3">
        <v>0</v>
      </c>
      <c r="AO1530" s="3">
        <v>0</v>
      </c>
      <c r="AP1530" s="3">
        <v>0</v>
      </c>
      <c r="AQ1530" s="3">
        <v>3</v>
      </c>
      <c r="AR1530" s="3">
        <v>3</v>
      </c>
      <c r="AS1530" s="3">
        <v>0</v>
      </c>
      <c r="AT1530" s="3">
        <v>0</v>
      </c>
    </row>
    <row r="1531" spans="1:46" x14ac:dyDescent="0.3">
      <c r="A1531" s="3" t="s">
        <v>50</v>
      </c>
      <c r="B1531" s="3">
        <v>2</v>
      </c>
      <c r="C1531" s="3">
        <v>7</v>
      </c>
      <c r="D1531" s="3">
        <v>107</v>
      </c>
      <c r="E1531" s="3">
        <v>1</v>
      </c>
      <c r="F1531" s="3">
        <v>0</v>
      </c>
      <c r="G1531" s="3">
        <v>3</v>
      </c>
      <c r="H1531" s="3">
        <v>3</v>
      </c>
      <c r="I1531" s="3">
        <v>30</v>
      </c>
      <c r="J1531" s="3">
        <v>15</v>
      </c>
      <c r="K1531" s="3">
        <v>2</v>
      </c>
      <c r="L1531" s="3">
        <v>2</v>
      </c>
      <c r="M1531" s="3">
        <v>2</v>
      </c>
      <c r="N1531" s="3">
        <v>56</v>
      </c>
      <c r="O1531" s="3">
        <v>51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1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  <c r="AF1531" s="3">
        <v>1</v>
      </c>
      <c r="AG1531" s="3">
        <v>0</v>
      </c>
      <c r="AH1531" s="3">
        <v>1</v>
      </c>
      <c r="AI1531" s="3">
        <v>0</v>
      </c>
      <c r="AJ1531" s="3">
        <v>1</v>
      </c>
      <c r="AK1531" s="3">
        <v>-0.7</v>
      </c>
      <c r="AL1531" s="3">
        <v>0</v>
      </c>
      <c r="AM1531" s="3">
        <v>0</v>
      </c>
      <c r="AN1531" s="3">
        <v>0</v>
      </c>
      <c r="AO1531" s="3">
        <v>0</v>
      </c>
      <c r="AP1531" s="3">
        <v>0</v>
      </c>
      <c r="AQ1531" s="3">
        <v>3</v>
      </c>
      <c r="AR1531" s="3">
        <v>3</v>
      </c>
      <c r="AS1531" s="3">
        <v>0</v>
      </c>
      <c r="AT1531" s="3">
        <v>0</v>
      </c>
    </row>
    <row r="1532" spans="1:46" x14ac:dyDescent="0.3">
      <c r="A1532" s="3" t="s">
        <v>50</v>
      </c>
      <c r="B1532" s="3">
        <v>2</v>
      </c>
      <c r="C1532" s="3">
        <v>7</v>
      </c>
      <c r="D1532" s="3">
        <v>108</v>
      </c>
      <c r="E1532" s="3">
        <v>1</v>
      </c>
      <c r="F1532" s="3">
        <v>0</v>
      </c>
      <c r="G1532" s="3">
        <v>3</v>
      </c>
      <c r="H1532" s="3">
        <v>3</v>
      </c>
      <c r="I1532" s="3">
        <v>30</v>
      </c>
      <c r="J1532" s="3">
        <v>30</v>
      </c>
      <c r="K1532" s="3">
        <v>2</v>
      </c>
      <c r="L1532" s="3">
        <v>1</v>
      </c>
      <c r="M1532" s="3">
        <v>2</v>
      </c>
      <c r="N1532" s="3">
        <v>56</v>
      </c>
      <c r="O1532" s="3">
        <v>52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1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1</v>
      </c>
      <c r="AG1532" s="3">
        <v>1</v>
      </c>
      <c r="AH1532" s="3">
        <v>0</v>
      </c>
      <c r="AI1532" s="3">
        <v>0</v>
      </c>
      <c r="AJ1532" s="3">
        <v>2</v>
      </c>
      <c r="AK1532" s="3">
        <v>-0.1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3</v>
      </c>
      <c r="AR1532" s="3">
        <v>3</v>
      </c>
      <c r="AS1532" s="3">
        <v>0</v>
      </c>
      <c r="AT1532" s="3">
        <v>0</v>
      </c>
    </row>
    <row r="1533" spans="1:46" x14ac:dyDescent="0.3">
      <c r="A1533" s="3" t="s">
        <v>50</v>
      </c>
      <c r="B1533" s="3">
        <v>2</v>
      </c>
      <c r="C1533" s="3">
        <v>7</v>
      </c>
      <c r="D1533" s="3">
        <v>109</v>
      </c>
      <c r="E1533" s="3">
        <v>1</v>
      </c>
      <c r="F1533" s="3">
        <v>0</v>
      </c>
      <c r="G1533" s="3">
        <v>3</v>
      </c>
      <c r="H1533" s="3">
        <v>3</v>
      </c>
      <c r="I1533" s="3">
        <v>30</v>
      </c>
      <c r="J1533" s="3">
        <v>40</v>
      </c>
      <c r="K1533" s="3">
        <v>2</v>
      </c>
      <c r="L1533" s="3">
        <v>1</v>
      </c>
      <c r="M1533" s="3">
        <v>2</v>
      </c>
      <c r="N1533" s="3">
        <v>56</v>
      </c>
      <c r="O1533" s="3">
        <v>53</v>
      </c>
      <c r="P1533" s="3">
        <v>2</v>
      </c>
      <c r="Q1533" s="3">
        <v>0</v>
      </c>
      <c r="R1533" s="3">
        <v>0</v>
      </c>
      <c r="S1533" s="3">
        <v>0</v>
      </c>
      <c r="T1533" s="3">
        <v>0</v>
      </c>
      <c r="U1533" s="3">
        <v>1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1</v>
      </c>
      <c r="AG1533" s="3">
        <v>2</v>
      </c>
      <c r="AH1533" s="3">
        <v>0</v>
      </c>
      <c r="AI1533" s="3">
        <v>0</v>
      </c>
      <c r="AJ1533" s="3">
        <v>3</v>
      </c>
      <c r="AK1533" s="3">
        <v>0.5</v>
      </c>
      <c r="AL1533" s="3">
        <v>1</v>
      </c>
      <c r="AM1533" s="3">
        <v>0</v>
      </c>
      <c r="AN1533" s="3">
        <v>0</v>
      </c>
      <c r="AO1533" s="3">
        <v>0</v>
      </c>
      <c r="AP1533" s="3">
        <v>0</v>
      </c>
      <c r="AQ1533" s="3">
        <v>3</v>
      </c>
      <c r="AR1533" s="3">
        <v>3</v>
      </c>
      <c r="AS1533" s="3">
        <v>0</v>
      </c>
      <c r="AT1533" s="3">
        <v>0</v>
      </c>
    </row>
    <row r="1534" spans="1:46" x14ac:dyDescent="0.3">
      <c r="A1534" s="3" t="s">
        <v>50</v>
      </c>
      <c r="B1534" s="3">
        <v>2</v>
      </c>
      <c r="C1534" s="3">
        <v>8</v>
      </c>
      <c r="D1534" s="3">
        <v>110</v>
      </c>
      <c r="E1534" s="3">
        <v>1</v>
      </c>
      <c r="F1534" s="3">
        <v>0</v>
      </c>
      <c r="G1534" s="3">
        <v>3</v>
      </c>
      <c r="H1534" s="3">
        <v>4</v>
      </c>
      <c r="I1534" s="3">
        <v>0</v>
      </c>
      <c r="J1534" s="3">
        <v>0</v>
      </c>
      <c r="K1534" s="3">
        <v>1</v>
      </c>
      <c r="L1534" s="3">
        <v>1</v>
      </c>
      <c r="M1534" s="3">
        <v>1</v>
      </c>
      <c r="N1534" s="3">
        <v>57</v>
      </c>
      <c r="O1534" s="3">
        <v>53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v>2</v>
      </c>
      <c r="AH1534" s="3">
        <v>0</v>
      </c>
      <c r="AI1534" s="3">
        <v>0</v>
      </c>
      <c r="AJ1534" s="3">
        <v>2</v>
      </c>
      <c r="AK1534" s="3">
        <v>0.2</v>
      </c>
      <c r="AL1534" s="3">
        <v>1</v>
      </c>
      <c r="AM1534" s="3">
        <v>0</v>
      </c>
      <c r="AN1534" s="3">
        <v>0</v>
      </c>
      <c r="AO1534" s="3">
        <v>0</v>
      </c>
      <c r="AP1534" s="3">
        <v>0</v>
      </c>
      <c r="AQ1534" s="3">
        <v>2</v>
      </c>
      <c r="AR1534" s="3">
        <v>3</v>
      </c>
      <c r="AS1534" s="3">
        <v>0</v>
      </c>
      <c r="AT1534" s="3">
        <v>0</v>
      </c>
    </row>
    <row r="1535" spans="1:46" x14ac:dyDescent="0.3">
      <c r="A1535" s="3" t="s">
        <v>50</v>
      </c>
      <c r="B1535" s="3">
        <v>2</v>
      </c>
      <c r="C1535" s="3">
        <v>8</v>
      </c>
      <c r="D1535" s="3">
        <v>111</v>
      </c>
      <c r="E1535" s="3">
        <v>1</v>
      </c>
      <c r="F1535" s="3">
        <v>0</v>
      </c>
      <c r="G1535" s="3">
        <v>3</v>
      </c>
      <c r="H1535" s="3">
        <v>4</v>
      </c>
      <c r="I1535" s="3">
        <v>15</v>
      </c>
      <c r="J1535" s="3">
        <v>0</v>
      </c>
      <c r="K1535" s="3">
        <v>1</v>
      </c>
      <c r="L1535" s="3">
        <v>1</v>
      </c>
      <c r="M1535" s="3">
        <v>1</v>
      </c>
      <c r="N1535" s="3">
        <v>58</v>
      </c>
      <c r="O1535" s="3">
        <v>53</v>
      </c>
      <c r="P1535" s="3">
        <v>0</v>
      </c>
      <c r="Q1535" s="3">
        <v>0</v>
      </c>
      <c r="R1535" s="3">
        <v>0</v>
      </c>
      <c r="S1535" s="3">
        <v>0</v>
      </c>
      <c r="T1535" s="3">
        <v>1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1</v>
      </c>
      <c r="AH1535" s="3">
        <v>0</v>
      </c>
      <c r="AI1535" s="3">
        <v>0</v>
      </c>
      <c r="AJ1535" s="3">
        <v>1</v>
      </c>
      <c r="AK1535" s="3">
        <v>-0.4</v>
      </c>
      <c r="AL1535" s="3">
        <v>1</v>
      </c>
      <c r="AM1535" s="3">
        <v>0</v>
      </c>
      <c r="AN1535" s="3">
        <v>0</v>
      </c>
      <c r="AO1535" s="3">
        <v>0</v>
      </c>
      <c r="AP1535" s="3">
        <v>0</v>
      </c>
      <c r="AQ1535" s="3">
        <v>1</v>
      </c>
      <c r="AR1535" s="3">
        <v>2</v>
      </c>
      <c r="AS1535" s="3">
        <v>0</v>
      </c>
      <c r="AT1535" s="3">
        <v>0</v>
      </c>
    </row>
    <row r="1536" spans="1:46" x14ac:dyDescent="0.3">
      <c r="A1536" s="3" t="s">
        <v>50</v>
      </c>
      <c r="B1536" s="3">
        <v>2</v>
      </c>
      <c r="C1536" s="3">
        <v>8</v>
      </c>
      <c r="D1536" s="3">
        <v>112</v>
      </c>
      <c r="E1536" s="3">
        <v>1</v>
      </c>
      <c r="F1536" s="3">
        <v>0</v>
      </c>
      <c r="G1536" s="3">
        <v>3</v>
      </c>
      <c r="H1536" s="3">
        <v>4</v>
      </c>
      <c r="I1536" s="3">
        <v>30</v>
      </c>
      <c r="J1536" s="3">
        <v>0</v>
      </c>
      <c r="K1536" s="3">
        <v>1</v>
      </c>
      <c r="L1536" s="3">
        <v>2</v>
      </c>
      <c r="M1536" s="3">
        <v>2</v>
      </c>
      <c r="N1536" s="3">
        <v>58</v>
      </c>
      <c r="O1536" s="3">
        <v>54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1</v>
      </c>
      <c r="W1536" s="3">
        <v>0</v>
      </c>
      <c r="X1536" s="3">
        <v>1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1</v>
      </c>
      <c r="AK1536" s="3">
        <v>-1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v>1</v>
      </c>
      <c r="AS1536" s="3">
        <v>-1</v>
      </c>
      <c r="AT1536" s="3">
        <v>-1</v>
      </c>
    </row>
    <row r="1537" spans="1:46" x14ac:dyDescent="0.3">
      <c r="A1537" s="3" t="s">
        <v>50</v>
      </c>
      <c r="B1537" s="3">
        <v>2</v>
      </c>
      <c r="C1537" s="3">
        <v>8</v>
      </c>
      <c r="D1537" s="3">
        <v>113</v>
      </c>
      <c r="E1537" s="3">
        <v>1</v>
      </c>
      <c r="F1537" s="3">
        <v>0</v>
      </c>
      <c r="G1537" s="3">
        <v>3</v>
      </c>
      <c r="H1537" s="3">
        <v>4</v>
      </c>
      <c r="I1537" s="3">
        <v>30</v>
      </c>
      <c r="J1537" s="3">
        <v>15</v>
      </c>
      <c r="K1537" s="3">
        <v>1</v>
      </c>
      <c r="L1537" s="3">
        <v>1</v>
      </c>
      <c r="M1537" s="3">
        <v>1</v>
      </c>
      <c r="N1537" s="3">
        <v>59</v>
      </c>
      <c r="O1537" s="3">
        <v>54</v>
      </c>
      <c r="P1537" s="3">
        <v>0</v>
      </c>
      <c r="Q1537" s="3">
        <v>0</v>
      </c>
      <c r="R1537" s="3">
        <v>0</v>
      </c>
      <c r="S1537" s="3">
        <v>0</v>
      </c>
      <c r="T1537" s="3">
        <v>1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1</v>
      </c>
      <c r="AK1537" s="3">
        <v>-0.4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v>1</v>
      </c>
      <c r="AS1537" s="3">
        <v>-1</v>
      </c>
      <c r="AT1537" s="3">
        <v>0</v>
      </c>
    </row>
    <row r="1538" spans="1:46" x14ac:dyDescent="0.3">
      <c r="A1538" s="3" t="s">
        <v>50</v>
      </c>
      <c r="B1538" s="3">
        <v>2</v>
      </c>
      <c r="C1538" s="3">
        <v>8</v>
      </c>
      <c r="D1538" s="3">
        <v>114</v>
      </c>
      <c r="E1538" s="3">
        <v>1</v>
      </c>
      <c r="F1538" s="3">
        <v>0</v>
      </c>
      <c r="G1538" s="3">
        <v>3</v>
      </c>
      <c r="H1538" s="3">
        <v>4</v>
      </c>
      <c r="I1538" s="3">
        <v>40</v>
      </c>
      <c r="J1538" s="3">
        <v>15</v>
      </c>
      <c r="K1538" s="3">
        <v>1</v>
      </c>
      <c r="L1538" s="3">
        <v>2</v>
      </c>
      <c r="M1538" s="3">
        <v>1</v>
      </c>
      <c r="N1538" s="3">
        <v>60</v>
      </c>
      <c r="O1538" s="3">
        <v>54</v>
      </c>
      <c r="P1538" s="3">
        <v>1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1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3">
        <v>1</v>
      </c>
      <c r="AI1538" s="3">
        <v>0</v>
      </c>
      <c r="AJ1538" s="3">
        <v>1</v>
      </c>
      <c r="AK1538" s="3">
        <v>-1</v>
      </c>
      <c r="AL1538" s="3">
        <v>0</v>
      </c>
      <c r="AM1538" s="3">
        <v>0</v>
      </c>
      <c r="AN1538" s="3">
        <v>0</v>
      </c>
      <c r="AO1538" s="3">
        <v>0</v>
      </c>
      <c r="AP1538" s="3">
        <v>0</v>
      </c>
      <c r="AQ1538" s="3">
        <v>0</v>
      </c>
      <c r="AR1538" s="3">
        <v>2</v>
      </c>
      <c r="AS1538" s="3">
        <v>0</v>
      </c>
      <c r="AT1538" s="3">
        <v>1</v>
      </c>
    </row>
    <row r="1539" spans="1:46" x14ac:dyDescent="0.3">
      <c r="A1539" s="3" t="s">
        <v>50</v>
      </c>
      <c r="B1539" s="3">
        <v>2</v>
      </c>
      <c r="C1539" s="3">
        <v>9</v>
      </c>
      <c r="D1539" s="3">
        <v>115</v>
      </c>
      <c r="E1539" s="3">
        <v>1</v>
      </c>
      <c r="F1539" s="3">
        <v>0</v>
      </c>
      <c r="G1539" s="3">
        <v>4</v>
      </c>
      <c r="H1539" s="3">
        <v>4</v>
      </c>
      <c r="I1539" s="3">
        <v>0</v>
      </c>
      <c r="J1539" s="3">
        <v>0</v>
      </c>
      <c r="K1539" s="3">
        <v>2</v>
      </c>
      <c r="L1539" s="3">
        <v>1</v>
      </c>
      <c r="M1539" s="3">
        <v>1</v>
      </c>
      <c r="N1539" s="3">
        <v>61</v>
      </c>
      <c r="O1539" s="3">
        <v>54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1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1</v>
      </c>
      <c r="AG1539" s="3">
        <v>0</v>
      </c>
      <c r="AH1539" s="3">
        <v>2</v>
      </c>
      <c r="AI1539" s="3">
        <v>0</v>
      </c>
      <c r="AJ1539" s="3">
        <v>0</v>
      </c>
      <c r="AK1539" s="3">
        <v>-0.1</v>
      </c>
      <c r="AL1539" s="3">
        <v>0</v>
      </c>
      <c r="AM1539" s="3">
        <v>0</v>
      </c>
      <c r="AN1539" s="3">
        <v>0</v>
      </c>
      <c r="AO1539" s="3">
        <v>0</v>
      </c>
      <c r="AP1539" s="3">
        <v>0</v>
      </c>
      <c r="AQ1539" s="3">
        <v>1</v>
      </c>
      <c r="AR1539" s="3">
        <v>1</v>
      </c>
      <c r="AS1539" s="3">
        <v>-1</v>
      </c>
      <c r="AT1539" s="3">
        <v>-1</v>
      </c>
    </row>
    <row r="1540" spans="1:46" x14ac:dyDescent="0.3">
      <c r="A1540" s="3" t="s">
        <v>50</v>
      </c>
      <c r="B1540" s="3">
        <v>2</v>
      </c>
      <c r="C1540" s="3">
        <v>9</v>
      </c>
      <c r="D1540" s="3">
        <v>116</v>
      </c>
      <c r="E1540" s="3">
        <v>1</v>
      </c>
      <c r="F1540" s="3">
        <v>0</v>
      </c>
      <c r="G1540" s="3">
        <v>4</v>
      </c>
      <c r="H1540" s="3">
        <v>4</v>
      </c>
      <c r="I1540" s="3">
        <v>15</v>
      </c>
      <c r="J1540" s="3">
        <v>0</v>
      </c>
      <c r="K1540" s="3">
        <v>2</v>
      </c>
      <c r="L1540" s="3">
        <v>1</v>
      </c>
      <c r="M1540" s="3">
        <v>2</v>
      </c>
      <c r="N1540" s="3">
        <v>61</v>
      </c>
      <c r="O1540" s="3">
        <v>55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1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1</v>
      </c>
      <c r="AB1540" s="3">
        <v>0</v>
      </c>
      <c r="AC1540" s="3">
        <v>0</v>
      </c>
      <c r="AD1540" s="3">
        <v>0</v>
      </c>
      <c r="AE1540" s="3">
        <v>0</v>
      </c>
      <c r="AF1540" s="3">
        <v>1</v>
      </c>
      <c r="AG1540" s="3">
        <v>1</v>
      </c>
      <c r="AH1540" s="3">
        <v>2</v>
      </c>
      <c r="AI1540" s="3">
        <v>1</v>
      </c>
      <c r="AJ1540" s="3">
        <v>1</v>
      </c>
      <c r="AK1540" s="3">
        <v>-0.7</v>
      </c>
      <c r="AL1540" s="3">
        <v>0</v>
      </c>
      <c r="AM1540" s="3">
        <v>0</v>
      </c>
      <c r="AN1540" s="3">
        <v>0</v>
      </c>
      <c r="AO1540" s="3">
        <v>0</v>
      </c>
      <c r="AP1540" s="3">
        <v>0</v>
      </c>
      <c r="AQ1540" s="3">
        <v>2</v>
      </c>
      <c r="AR1540" s="3">
        <v>2</v>
      </c>
      <c r="AS1540" s="3">
        <v>0</v>
      </c>
      <c r="AT1540" s="3">
        <v>1</v>
      </c>
    </row>
    <row r="1541" spans="1:46" x14ac:dyDescent="0.3">
      <c r="A1541" s="3" t="s">
        <v>50</v>
      </c>
      <c r="B1541" s="3">
        <v>2</v>
      </c>
      <c r="C1541" s="3">
        <v>9</v>
      </c>
      <c r="D1541" s="3">
        <v>117</v>
      </c>
      <c r="E1541" s="3">
        <v>1</v>
      </c>
      <c r="F1541" s="3">
        <v>0</v>
      </c>
      <c r="G1541" s="3">
        <v>4</v>
      </c>
      <c r="H1541" s="3">
        <v>4</v>
      </c>
      <c r="I1541" s="3">
        <v>15</v>
      </c>
      <c r="J1541" s="3">
        <v>15</v>
      </c>
      <c r="K1541" s="3">
        <v>2</v>
      </c>
      <c r="L1541" s="3">
        <v>2</v>
      </c>
      <c r="M1541" s="3">
        <v>1</v>
      </c>
      <c r="N1541" s="3">
        <v>62</v>
      </c>
      <c r="O1541" s="3">
        <v>55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1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1</v>
      </c>
      <c r="AG1541" s="3">
        <v>1</v>
      </c>
      <c r="AH1541" s="3">
        <v>2</v>
      </c>
      <c r="AI1541" s="3">
        <v>1</v>
      </c>
      <c r="AJ1541" s="3">
        <v>1</v>
      </c>
      <c r="AK1541" s="3">
        <v>-0.1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3</v>
      </c>
      <c r="AR1541" s="3">
        <v>2</v>
      </c>
      <c r="AS1541" s="3">
        <v>0</v>
      </c>
      <c r="AT1541" s="3">
        <v>0</v>
      </c>
    </row>
    <row r="1542" spans="1:46" x14ac:dyDescent="0.3">
      <c r="A1542" s="3" t="s">
        <v>50</v>
      </c>
      <c r="B1542" s="3">
        <v>2</v>
      </c>
      <c r="C1542" s="3">
        <v>9</v>
      </c>
      <c r="D1542" s="3">
        <v>118</v>
      </c>
      <c r="E1542" s="3">
        <v>1</v>
      </c>
      <c r="F1542" s="3">
        <v>0</v>
      </c>
      <c r="G1542" s="3">
        <v>4</v>
      </c>
      <c r="H1542" s="3">
        <v>4</v>
      </c>
      <c r="I1542" s="3">
        <v>30</v>
      </c>
      <c r="J1542" s="3">
        <v>15</v>
      </c>
      <c r="K1542" s="3">
        <v>2</v>
      </c>
      <c r="L1542" s="3">
        <v>1</v>
      </c>
      <c r="M1542" s="3">
        <v>2</v>
      </c>
      <c r="N1542" s="3">
        <v>62</v>
      </c>
      <c r="O1542" s="3">
        <v>56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1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1</v>
      </c>
      <c r="AB1542" s="3">
        <v>0</v>
      </c>
      <c r="AC1542" s="3">
        <v>0</v>
      </c>
      <c r="AD1542" s="3">
        <v>0</v>
      </c>
      <c r="AE1542" s="3">
        <v>0</v>
      </c>
      <c r="AF1542" s="3">
        <v>1</v>
      </c>
      <c r="AG1542" s="3">
        <v>2</v>
      </c>
      <c r="AH1542" s="3">
        <v>1</v>
      </c>
      <c r="AI1542" s="3">
        <v>2</v>
      </c>
      <c r="AJ1542" s="3">
        <v>2</v>
      </c>
      <c r="AK1542" s="3">
        <v>-0.7</v>
      </c>
      <c r="AL1542" s="3">
        <v>0</v>
      </c>
      <c r="AM1542" s="3">
        <v>0</v>
      </c>
      <c r="AN1542" s="3">
        <v>0</v>
      </c>
      <c r="AO1542" s="3">
        <v>0</v>
      </c>
      <c r="AP1542" s="3">
        <v>0</v>
      </c>
      <c r="AQ1542" s="3">
        <v>3</v>
      </c>
      <c r="AR1542" s="3">
        <v>2</v>
      </c>
      <c r="AS1542" s="3">
        <v>0</v>
      </c>
      <c r="AT1542" s="3">
        <v>0</v>
      </c>
    </row>
    <row r="1543" spans="1:46" x14ac:dyDescent="0.3">
      <c r="A1543" s="3" t="s">
        <v>50</v>
      </c>
      <c r="B1543" s="3">
        <v>2</v>
      </c>
      <c r="C1543" s="3">
        <v>9</v>
      </c>
      <c r="D1543" s="3">
        <v>119</v>
      </c>
      <c r="E1543" s="3">
        <v>1</v>
      </c>
      <c r="F1543" s="3">
        <v>0</v>
      </c>
      <c r="G1543" s="3">
        <v>4</v>
      </c>
      <c r="H1543" s="3">
        <v>4</v>
      </c>
      <c r="I1543" s="3">
        <v>30</v>
      </c>
      <c r="J1543" s="3">
        <v>30</v>
      </c>
      <c r="K1543" s="3">
        <v>2</v>
      </c>
      <c r="L1543" s="3">
        <v>1</v>
      </c>
      <c r="M1543" s="3">
        <v>1</v>
      </c>
      <c r="N1543" s="3">
        <v>63</v>
      </c>
      <c r="O1543" s="3">
        <v>56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1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1</v>
      </c>
      <c r="AG1543" s="3">
        <v>1</v>
      </c>
      <c r="AH1543" s="3">
        <v>2</v>
      </c>
      <c r="AI1543" s="3">
        <v>1</v>
      </c>
      <c r="AJ1543" s="3">
        <v>1</v>
      </c>
      <c r="AK1543" s="3">
        <v>-0.1</v>
      </c>
      <c r="AL1543" s="3">
        <v>0</v>
      </c>
      <c r="AM1543" s="3">
        <v>0</v>
      </c>
      <c r="AN1543" s="3">
        <v>0</v>
      </c>
      <c r="AO1543" s="3">
        <v>0</v>
      </c>
      <c r="AP1543" s="3">
        <v>0</v>
      </c>
      <c r="AQ1543" s="3">
        <v>3</v>
      </c>
      <c r="AR1543" s="3">
        <v>1</v>
      </c>
      <c r="AS1543" s="3">
        <v>-1</v>
      </c>
      <c r="AT1543" s="3">
        <v>-1</v>
      </c>
    </row>
    <row r="1544" spans="1:46" x14ac:dyDescent="0.3">
      <c r="A1544" s="3" t="s">
        <v>50</v>
      </c>
      <c r="B1544" s="3">
        <v>2</v>
      </c>
      <c r="C1544" s="3">
        <v>9</v>
      </c>
      <c r="D1544" s="3">
        <v>120</v>
      </c>
      <c r="E1544" s="3">
        <v>1</v>
      </c>
      <c r="F1544" s="3">
        <v>0</v>
      </c>
      <c r="G1544" s="3">
        <v>4</v>
      </c>
      <c r="H1544" s="3">
        <v>4</v>
      </c>
      <c r="I1544" s="3">
        <v>40</v>
      </c>
      <c r="J1544" s="3">
        <v>30</v>
      </c>
      <c r="K1544" s="3">
        <v>2</v>
      </c>
      <c r="L1544" s="3">
        <v>2</v>
      </c>
      <c r="M1544" s="3">
        <v>1</v>
      </c>
      <c r="N1544" s="3">
        <v>64</v>
      </c>
      <c r="O1544" s="3">
        <v>56</v>
      </c>
      <c r="P1544" s="3">
        <v>1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1</v>
      </c>
      <c r="Z1544" s="3">
        <v>0</v>
      </c>
      <c r="AA1544" s="3">
        <v>0</v>
      </c>
      <c r="AB1544" s="3">
        <v>1</v>
      </c>
      <c r="AC1544" s="3">
        <v>0</v>
      </c>
      <c r="AD1544" s="3">
        <v>1</v>
      </c>
      <c r="AE1544" s="3">
        <v>0</v>
      </c>
      <c r="AF1544" s="3">
        <v>1</v>
      </c>
      <c r="AG1544" s="3">
        <v>1</v>
      </c>
      <c r="AH1544" s="3">
        <v>2</v>
      </c>
      <c r="AI1544" s="3">
        <v>1</v>
      </c>
      <c r="AJ1544" s="3">
        <v>1</v>
      </c>
      <c r="AK1544" s="3">
        <v>-0.7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3</v>
      </c>
      <c r="AR1544" s="3">
        <v>1</v>
      </c>
      <c r="AS1544" s="3">
        <v>-1</v>
      </c>
      <c r="AT1544" s="3">
        <v>0</v>
      </c>
    </row>
    <row r="1545" spans="1:46" x14ac:dyDescent="0.3">
      <c r="A1545" s="3" t="s">
        <v>50</v>
      </c>
      <c r="B1545" s="3">
        <v>2</v>
      </c>
      <c r="C1545" s="3">
        <v>10</v>
      </c>
      <c r="D1545" s="3">
        <v>121</v>
      </c>
      <c r="E1545" s="3">
        <v>1</v>
      </c>
      <c r="F1545" s="3">
        <v>0</v>
      </c>
      <c r="G1545" s="3">
        <v>5</v>
      </c>
      <c r="H1545" s="3">
        <v>4</v>
      </c>
      <c r="I1545" s="3">
        <v>0</v>
      </c>
      <c r="J1545" s="3">
        <v>0</v>
      </c>
      <c r="K1545" s="3">
        <v>1</v>
      </c>
      <c r="L1545" s="3">
        <v>1</v>
      </c>
      <c r="M1545" s="3">
        <v>1</v>
      </c>
      <c r="N1545" s="3">
        <v>65</v>
      </c>
      <c r="O1545" s="3">
        <v>56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1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3</v>
      </c>
      <c r="AI1545" s="3">
        <v>0</v>
      </c>
      <c r="AJ1545" s="3">
        <v>0</v>
      </c>
      <c r="AK1545" s="3">
        <v>-0.4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2</v>
      </c>
      <c r="AR1545" s="3">
        <v>0</v>
      </c>
      <c r="AS1545" s="3">
        <v>-1</v>
      </c>
      <c r="AT1545" s="3">
        <v>0</v>
      </c>
    </row>
    <row r="1546" spans="1:46" x14ac:dyDescent="0.3">
      <c r="A1546" s="3" t="s">
        <v>50</v>
      </c>
      <c r="B1546" s="3">
        <v>2</v>
      </c>
      <c r="C1546" s="3">
        <v>10</v>
      </c>
      <c r="D1546" s="3">
        <v>122</v>
      </c>
      <c r="E1546" s="3">
        <v>1</v>
      </c>
      <c r="F1546" s="3">
        <v>0</v>
      </c>
      <c r="G1546" s="3">
        <v>5</v>
      </c>
      <c r="H1546" s="3">
        <v>4</v>
      </c>
      <c r="I1546" s="3">
        <v>15</v>
      </c>
      <c r="J1546" s="3">
        <v>0</v>
      </c>
      <c r="K1546" s="3">
        <v>1</v>
      </c>
      <c r="L1546" s="3">
        <v>1</v>
      </c>
      <c r="M1546" s="3">
        <v>1</v>
      </c>
      <c r="N1546" s="3">
        <v>66</v>
      </c>
      <c r="O1546" s="3">
        <v>56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1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3">
        <v>2</v>
      </c>
      <c r="AI1546" s="3">
        <v>0</v>
      </c>
      <c r="AJ1546" s="3">
        <v>0</v>
      </c>
      <c r="AK1546" s="3">
        <v>-1</v>
      </c>
      <c r="AL1546" s="3">
        <v>0</v>
      </c>
      <c r="AM1546" s="3">
        <v>0</v>
      </c>
      <c r="AN1546" s="3">
        <v>0</v>
      </c>
      <c r="AO1546" s="3">
        <v>0</v>
      </c>
      <c r="AP1546" s="3">
        <v>0</v>
      </c>
      <c r="AQ1546" s="3">
        <v>1</v>
      </c>
      <c r="AR1546" s="3">
        <v>1</v>
      </c>
      <c r="AS1546" s="3">
        <v>-1</v>
      </c>
      <c r="AT1546" s="3">
        <v>0</v>
      </c>
    </row>
    <row r="1547" spans="1:46" x14ac:dyDescent="0.3">
      <c r="A1547" s="3" t="s">
        <v>50</v>
      </c>
      <c r="B1547" s="3">
        <v>2</v>
      </c>
      <c r="C1547" s="3">
        <v>10</v>
      </c>
      <c r="D1547" s="3">
        <v>123</v>
      </c>
      <c r="E1547" s="3">
        <v>1</v>
      </c>
      <c r="F1547" s="3">
        <v>0</v>
      </c>
      <c r="G1547" s="3">
        <v>5</v>
      </c>
      <c r="H1547" s="3">
        <v>4</v>
      </c>
      <c r="I1547" s="3">
        <v>30</v>
      </c>
      <c r="J1547" s="3">
        <v>0</v>
      </c>
      <c r="K1547" s="3">
        <v>1</v>
      </c>
      <c r="L1547" s="3">
        <v>1</v>
      </c>
      <c r="M1547" s="3">
        <v>1</v>
      </c>
      <c r="N1547" s="3">
        <v>67</v>
      </c>
      <c r="O1547" s="3">
        <v>56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1</v>
      </c>
      <c r="AI1547" s="3">
        <v>0</v>
      </c>
      <c r="AJ1547" s="3">
        <v>0</v>
      </c>
      <c r="AK1547" s="3">
        <v>-1.6</v>
      </c>
      <c r="AL1547" s="3">
        <v>0</v>
      </c>
      <c r="AM1547" s="3">
        <v>0</v>
      </c>
      <c r="AN1547" s="3">
        <v>0</v>
      </c>
      <c r="AO1547" s="3">
        <v>0</v>
      </c>
      <c r="AP1547" s="3">
        <v>0</v>
      </c>
      <c r="AQ1547" s="3">
        <v>0</v>
      </c>
      <c r="AR1547" s="3">
        <v>1</v>
      </c>
      <c r="AS1547" s="3">
        <v>-1</v>
      </c>
      <c r="AT1547" s="3">
        <v>0</v>
      </c>
    </row>
    <row r="1548" spans="1:46" x14ac:dyDescent="0.3">
      <c r="A1548" s="3" t="s">
        <v>50</v>
      </c>
      <c r="B1548" s="3">
        <v>2</v>
      </c>
      <c r="C1548" s="3">
        <v>10</v>
      </c>
      <c r="D1548" s="3">
        <v>124</v>
      </c>
      <c r="E1548" s="3">
        <v>1</v>
      </c>
      <c r="F1548" s="3">
        <v>0</v>
      </c>
      <c r="G1548" s="3">
        <v>5</v>
      </c>
      <c r="H1548" s="3">
        <v>4</v>
      </c>
      <c r="I1548" s="3">
        <v>40</v>
      </c>
      <c r="J1548" s="3">
        <v>0</v>
      </c>
      <c r="K1548" s="3">
        <v>1</v>
      </c>
      <c r="L1548" s="3">
        <v>2</v>
      </c>
      <c r="M1548" s="3">
        <v>2</v>
      </c>
      <c r="N1548" s="3">
        <v>67</v>
      </c>
      <c r="O1548" s="3">
        <v>57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1</v>
      </c>
      <c r="W1548" s="3">
        <v>0</v>
      </c>
      <c r="X1548" s="3">
        <v>1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1</v>
      </c>
      <c r="AK1548" s="3">
        <v>-2.2000000000000002</v>
      </c>
      <c r="AL1548" s="3">
        <v>1</v>
      </c>
      <c r="AM1548" s="3">
        <v>1</v>
      </c>
      <c r="AN1548" s="3">
        <v>0</v>
      </c>
      <c r="AO1548" s="3">
        <v>0</v>
      </c>
      <c r="AP1548" s="3">
        <v>0</v>
      </c>
      <c r="AQ1548" s="3">
        <v>0</v>
      </c>
      <c r="AR1548" s="3">
        <v>1</v>
      </c>
      <c r="AS1548" s="3">
        <v>-1</v>
      </c>
      <c r="AT1548" s="3">
        <v>0</v>
      </c>
    </row>
    <row r="1549" spans="1:46" x14ac:dyDescent="0.3">
      <c r="A1549" s="3" t="s">
        <v>50</v>
      </c>
      <c r="B1549" s="3">
        <v>2</v>
      </c>
      <c r="C1549" s="3">
        <v>10</v>
      </c>
      <c r="D1549" s="3">
        <v>125</v>
      </c>
      <c r="E1549" s="3">
        <v>1</v>
      </c>
      <c r="F1549" s="3">
        <v>0</v>
      </c>
      <c r="G1549" s="3">
        <v>5</v>
      </c>
      <c r="H1549" s="3">
        <v>4</v>
      </c>
      <c r="I1549" s="3">
        <v>40</v>
      </c>
      <c r="J1549" s="3">
        <v>15</v>
      </c>
      <c r="K1549" s="3">
        <v>1</v>
      </c>
      <c r="L1549" s="3">
        <v>1</v>
      </c>
      <c r="M1549" s="3">
        <v>1</v>
      </c>
      <c r="N1549" s="3">
        <v>68</v>
      </c>
      <c r="O1549" s="3">
        <v>57</v>
      </c>
      <c r="P1549" s="3">
        <v>1</v>
      </c>
      <c r="Q1549" s="3">
        <v>1</v>
      </c>
      <c r="R1549" s="3">
        <v>0</v>
      </c>
      <c r="S1549" s="3">
        <v>0</v>
      </c>
      <c r="T1549" s="3">
        <v>1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1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 s="3">
        <v>1</v>
      </c>
      <c r="AK1549" s="3">
        <v>-1.6</v>
      </c>
      <c r="AL1549" s="3">
        <v>1</v>
      </c>
      <c r="AM1549" s="3">
        <v>1</v>
      </c>
      <c r="AN1549" s="3">
        <v>0</v>
      </c>
      <c r="AO1549" s="3">
        <v>0</v>
      </c>
      <c r="AP1549" s="3">
        <v>0</v>
      </c>
      <c r="AQ1549" s="3">
        <v>0</v>
      </c>
      <c r="AR1549" s="3">
        <v>1</v>
      </c>
      <c r="AS1549" s="3">
        <v>-1</v>
      </c>
      <c r="AT1549" s="3">
        <v>0</v>
      </c>
    </row>
  </sheetData>
  <autoFilter ref="AK2:AK775" xr:uid="{00000000-0009-0000-0000-000000000000}"/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zzj</dc:creator>
  <cp:lastModifiedBy>ushop</cp:lastModifiedBy>
  <dcterms:created xsi:type="dcterms:W3CDTF">2024-02-04T09:41:00Z</dcterms:created>
  <dcterms:modified xsi:type="dcterms:W3CDTF">2024-02-05T06:05:37Z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30F01D186484136E3A0ABE65112C4C13_41</vt:lpwstr>
  </property>
  <property fmtid="{D5CDD505-2E9C-101B-9397-08002B2CF9AE}" pid="3" name="KSOProductBuildVer">
    <vt:lpwstr>2052-12.1.0.16250</vt:lpwstr>
  </property>
</Properties>
</file>