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uelalondono/Documents/watershed-QuEST/data/"/>
    </mc:Choice>
  </mc:AlternateContent>
  <xr:revisionPtr revIDLastSave="0" documentId="8_{5EF776B5-351E-7446-B74F-0C63BB1078B9}" xr6:coauthVersionLast="47" xr6:coauthVersionMax="47" xr10:uidLastSave="{00000000-0000-0000-0000-000000000000}"/>
  <bookViews>
    <workbookView xWindow="35160" yWindow="500" windowWidth="22220" windowHeight="15060" xr2:uid="{232776A9-2E5C-4B30-A0DF-D7F85C3F5D55}"/>
  </bookViews>
  <sheets>
    <sheet name="LT-MDL LRL Summar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F17" i="1"/>
  <c r="G16" i="1"/>
  <c r="F16" i="1"/>
  <c r="G15" i="1"/>
  <c r="F15" i="1"/>
  <c r="G14" i="1"/>
  <c r="F14" i="1"/>
  <c r="F13" i="1"/>
  <c r="G12" i="1"/>
  <c r="F12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</calcChain>
</file>

<file path=xl/sharedStrings.xml><?xml version="1.0" encoding="utf-8"?>
<sst xmlns="http://schemas.openxmlformats.org/spreadsheetml/2006/main" count="97" uniqueCount="59">
  <si>
    <t>Analyte</t>
  </si>
  <si>
    <t>Units</t>
  </si>
  <si>
    <t>Typical Range</t>
  </si>
  <si>
    <t>Regression Type</t>
  </si>
  <si>
    <t># of Cal. Points</t>
  </si>
  <si>
    <r>
      <t xml:space="preserve">MDL   </t>
    </r>
    <r>
      <rPr>
        <b/>
        <vertAlign val="superscript"/>
        <sz val="10"/>
        <color theme="1"/>
        <rFont val="Arial"/>
        <family val="2"/>
      </rPr>
      <t>2</t>
    </r>
  </si>
  <si>
    <t>Lab Reporting Limit</t>
  </si>
  <si>
    <r>
      <t>SiO</t>
    </r>
    <r>
      <rPr>
        <vertAlign val="subscript"/>
        <sz val="10"/>
        <color theme="1"/>
        <rFont val="Arial"/>
        <family val="2"/>
      </rPr>
      <t>2</t>
    </r>
  </si>
  <si>
    <t>mg SiO2/L</t>
  </si>
  <si>
    <t>0.05 – 35</t>
  </si>
  <si>
    <t>Linear</t>
  </si>
  <si>
    <t>4-7</t>
  </si>
  <si>
    <r>
      <t>Ortho-PO</t>
    </r>
    <r>
      <rPr>
        <vertAlign val="subscript"/>
        <sz val="10"/>
        <color theme="1"/>
        <rFont val="Arial"/>
        <family val="2"/>
      </rPr>
      <t>4</t>
    </r>
  </si>
  <si>
    <t>ug P/L</t>
  </si>
  <si>
    <t>5 – 200</t>
  </si>
  <si>
    <r>
      <t>NH</t>
    </r>
    <r>
      <rPr>
        <vertAlign val="subscript"/>
        <sz val="10"/>
        <color theme="1"/>
        <rFont val="Arial"/>
        <family val="2"/>
      </rPr>
      <t>4</t>
    </r>
  </si>
  <si>
    <t>ug N/L</t>
  </si>
  <si>
    <r>
      <t>NO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+ NO2 Colorimetric</t>
    </r>
  </si>
  <si>
    <t>mg N/L</t>
  </si>
  <si>
    <t>0.025 – 10</t>
  </si>
  <si>
    <r>
      <t>Na</t>
    </r>
    <r>
      <rPr>
        <vertAlign val="superscript"/>
        <sz val="10"/>
        <color theme="1"/>
        <rFont val="Arial"/>
        <family val="2"/>
      </rPr>
      <t>+</t>
    </r>
  </si>
  <si>
    <t>mg Na/L</t>
  </si>
  <si>
    <t>Quadratic</t>
  </si>
  <si>
    <r>
      <t>K</t>
    </r>
    <r>
      <rPr>
        <vertAlign val="superscript"/>
        <sz val="10"/>
        <color theme="1"/>
        <rFont val="Arial"/>
        <family val="2"/>
      </rPr>
      <t>+</t>
    </r>
  </si>
  <si>
    <t>mg K/L</t>
  </si>
  <si>
    <r>
      <t>Mg</t>
    </r>
    <r>
      <rPr>
        <vertAlign val="superscript"/>
        <sz val="10"/>
        <color theme="1"/>
        <rFont val="Arial"/>
        <family val="2"/>
      </rPr>
      <t>2+</t>
    </r>
  </si>
  <si>
    <t>mg Mg/L</t>
  </si>
  <si>
    <r>
      <t>Ca</t>
    </r>
    <r>
      <rPr>
        <vertAlign val="superscript"/>
        <sz val="10"/>
        <color theme="1"/>
        <rFont val="Arial"/>
        <family val="2"/>
      </rPr>
      <t>2+</t>
    </r>
  </si>
  <si>
    <t>mg Ca/L</t>
  </si>
  <si>
    <t>0.1 – 10</t>
  </si>
  <si>
    <r>
      <t>Cl</t>
    </r>
    <r>
      <rPr>
        <vertAlign val="superscript"/>
        <sz val="10"/>
        <color theme="1"/>
        <rFont val="Arial"/>
        <family val="2"/>
      </rPr>
      <t>-</t>
    </r>
  </si>
  <si>
    <t>mg Cl/L</t>
  </si>
  <si>
    <r>
      <t>NO</t>
    </r>
    <r>
      <rPr>
        <vertAlign val="subscript"/>
        <sz val="10"/>
        <color theme="1"/>
        <rFont val="Arial"/>
        <family val="2"/>
      </rPr>
      <t>3</t>
    </r>
    <r>
      <rPr>
        <vertAlign val="superscript"/>
        <sz val="10"/>
        <color theme="1"/>
        <rFont val="Arial"/>
        <family val="2"/>
      </rPr>
      <t>-</t>
    </r>
    <r>
      <rPr>
        <sz val="10"/>
        <color theme="1"/>
        <rFont val="Arial"/>
        <family val="2"/>
      </rPr>
      <t xml:space="preserve"> by IC</t>
    </r>
  </si>
  <si>
    <r>
      <t>SO</t>
    </r>
    <r>
      <rPr>
        <vertAlign val="subscript"/>
        <sz val="10"/>
        <color theme="1"/>
        <rFont val="Arial"/>
        <family val="2"/>
      </rPr>
      <t>4</t>
    </r>
    <r>
      <rPr>
        <vertAlign val="superscript"/>
        <sz val="10"/>
        <color theme="1"/>
        <rFont val="Arial"/>
        <family val="2"/>
      </rPr>
      <t>2-</t>
    </r>
  </si>
  <si>
    <t>mg S/L</t>
  </si>
  <si>
    <t>TDN</t>
  </si>
  <si>
    <t>DOC</t>
  </si>
  <si>
    <t>mg C/L</t>
  </si>
  <si>
    <t>0.1 – 20</t>
  </si>
  <si>
    <t>TN</t>
  </si>
  <si>
    <t>0.05 – 10</t>
  </si>
  <si>
    <t>TP</t>
  </si>
  <si>
    <t>20 – 600</t>
  </si>
  <si>
    <t>TSS</t>
  </si>
  <si>
    <t>mg/L</t>
  </si>
  <si>
    <t>0-200</t>
  </si>
  <si>
    <t>n/a</t>
  </si>
  <si>
    <t>PC</t>
  </si>
  <si>
    <t>ug/L</t>
  </si>
  <si>
    <t>0 – 5</t>
  </si>
  <si>
    <t>PN</t>
  </si>
  <si>
    <t>0 – 2</t>
  </si>
  <si>
    <t>0.1 – 100</t>
  </si>
  <si>
    <t>0.05 – 15</t>
  </si>
  <si>
    <t>0.02 – 30</t>
  </si>
  <si>
    <t>0.1 – 30</t>
  </si>
  <si>
    <t>0.12 – 300</t>
  </si>
  <si>
    <t>0.01 – 5</t>
  </si>
  <si>
    <t>0.04 –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</si>
</sst>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16" fontId="3" fillId="0" borderId="5" xfId="0" quotePrefix="1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1" fontId="3" fillId="0" borderId="5" xfId="0" applyNumberFormat="1" applyFont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/>
    </xf>
    <xf numFmtId="2" fontId="3" fillId="0" borderId="6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6" fontId="3" fillId="0" borderId="5" xfId="0" applyNumberFormat="1" applyFont="1" applyBorder="1" applyAlignment="1">
      <alignment horizontal="center" vertical="center" wrapText="1"/>
    </xf>
    <xf numFmtId="16" fontId="3" fillId="0" borderId="6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3" xfId="0" applyFont="1" applyBorder="1" applyAlignment="1">
      <alignment horizontal="center" textRotation="90" wrapText="1"/>
    </xf>
    <xf numFmtId="0" fontId="1" fillId="0" borderId="6" xfId="0" applyFont="1" applyBorder="1" applyAlignment="1">
      <alignment horizont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versitysystemnh.sharepoint.com/teams/WQAL/Shared%20Documents/WQAL%20Shared/Detection%20Limits/WQAL%20LT-MDLs%20USGS%20approach.xlsx" TargetMode="External"/><Relationship Id="rId1" Type="http://schemas.openxmlformats.org/officeDocument/2006/relationships/externalLinkPath" Target="https://universitysystemnh.sharepoint.com/teams/WQAL/Shared%20Documents/WQAL%20Shared/Detection%20Limits/WQAL%20LT-MDLs%20USGS%20approa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MDLs"/>
      <sheetName val="LT-MDL LRL Summary"/>
    </sheetNames>
    <sheetDataSet>
      <sheetData sheetId="0"/>
      <sheetData sheetId="1">
        <row r="2">
          <cell r="D2">
            <v>8</v>
          </cell>
          <cell r="E2">
            <v>16</v>
          </cell>
        </row>
        <row r="3">
          <cell r="D3">
            <v>2.1000000000000001E-2</v>
          </cell>
          <cell r="E3">
            <v>4.2000000000000003E-2</v>
          </cell>
        </row>
        <row r="5">
          <cell r="D5">
            <v>1.4E-2</v>
          </cell>
          <cell r="E5">
            <v>2.8000000000000001E-2</v>
          </cell>
        </row>
        <row r="6">
          <cell r="D6">
            <v>0.05</v>
          </cell>
          <cell r="E6">
            <v>0.1</v>
          </cell>
        </row>
        <row r="7">
          <cell r="D7">
            <v>0.2</v>
          </cell>
          <cell r="E7">
            <v>0.4</v>
          </cell>
        </row>
        <row r="9">
          <cell r="D9">
            <v>1.5</v>
          </cell>
          <cell r="E9">
            <v>3</v>
          </cell>
        </row>
        <row r="10">
          <cell r="D10">
            <v>6.3</v>
          </cell>
          <cell r="E10">
            <v>12.6</v>
          </cell>
        </row>
        <row r="14">
          <cell r="D14">
            <v>0.03</v>
          </cell>
          <cell r="E14">
            <v>0.06</v>
          </cell>
        </row>
        <row r="15">
          <cell r="D15">
            <v>3.0000000000000001E-3</v>
          </cell>
          <cell r="E15">
            <v>6.0000000000000001E-3</v>
          </cell>
        </row>
        <row r="16">
          <cell r="D16">
            <v>0.05</v>
          </cell>
          <cell r="E16">
            <v>0.1</v>
          </cell>
        </row>
        <row r="17">
          <cell r="D17">
            <v>0.16</v>
          </cell>
          <cell r="E17">
            <v>0.32</v>
          </cell>
        </row>
        <row r="18">
          <cell r="C18">
            <v>2.5000000000000001E-2</v>
          </cell>
        </row>
        <row r="19">
          <cell r="D19">
            <v>4.0000000000000001E-3</v>
          </cell>
          <cell r="E19">
            <v>8.0000000000000002E-3</v>
          </cell>
        </row>
        <row r="20">
          <cell r="C20">
            <v>0.02</v>
          </cell>
        </row>
        <row r="21">
          <cell r="D21">
            <v>7.4999999999999997E-2</v>
          </cell>
          <cell r="E21">
            <v>0.15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FEE7-DDD4-4FC8-A72C-631D582B712B}">
  <dimension ref="A1:G20"/>
  <sheetViews>
    <sheetView tabSelected="1" workbookViewId="0">
      <selection activeCell="I17" sqref="I17"/>
    </sheetView>
  </sheetViews>
  <sheetFormatPr baseColWidth="10" defaultColWidth="8.83203125" defaultRowHeight="15" x14ac:dyDescent="0.2"/>
  <cols>
    <col min="1" max="1" width="13" bestFit="1" customWidth="1"/>
    <col min="2" max="3" width="11.5" customWidth="1"/>
    <col min="4" max="4" width="11.83203125" customWidth="1"/>
    <col min="6" max="6" width="17.6640625" customWidth="1"/>
  </cols>
  <sheetData>
    <row r="1" spans="1:7" ht="15" customHeight="1" x14ac:dyDescent="0.2">
      <c r="A1" s="27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5" t="s">
        <v>6</v>
      </c>
    </row>
    <row r="2" spans="1:7" ht="45" customHeight="1" x14ac:dyDescent="0.2">
      <c r="A2" s="28"/>
      <c r="B2" s="30"/>
      <c r="C2" s="30"/>
      <c r="D2" s="30"/>
      <c r="E2" s="30"/>
      <c r="F2" s="30"/>
      <c r="G2" s="26"/>
    </row>
    <row r="3" spans="1:7" ht="16" x14ac:dyDescent="0.2">
      <c r="A3" s="1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2">
        <f>[1]MDLs!D3</f>
        <v>2.1000000000000001E-2</v>
      </c>
      <c r="G3" s="4">
        <f>[1]MDLs!E3</f>
        <v>4.2000000000000003E-2</v>
      </c>
    </row>
    <row r="4" spans="1:7" ht="16" x14ac:dyDescent="0.2">
      <c r="A4" s="1" t="s">
        <v>12</v>
      </c>
      <c r="B4" s="2" t="s">
        <v>13</v>
      </c>
      <c r="C4" s="2" t="s">
        <v>14</v>
      </c>
      <c r="D4" s="2" t="s">
        <v>10</v>
      </c>
      <c r="E4" s="3" t="s">
        <v>11</v>
      </c>
      <c r="F4" s="5">
        <f>[1]MDLs!D9</f>
        <v>1.5</v>
      </c>
      <c r="G4" s="6">
        <f>[1]MDLs!E9</f>
        <v>3</v>
      </c>
    </row>
    <row r="5" spans="1:7" ht="16" x14ac:dyDescent="0.2">
      <c r="A5" s="1" t="s">
        <v>15</v>
      </c>
      <c r="B5" s="2" t="s">
        <v>16</v>
      </c>
      <c r="C5" s="2" t="s">
        <v>14</v>
      </c>
      <c r="D5" s="2" t="s">
        <v>10</v>
      </c>
      <c r="E5" s="3" t="s">
        <v>11</v>
      </c>
      <c r="F5" s="5">
        <f>[1]MDLs!D2</f>
        <v>8</v>
      </c>
      <c r="G5" s="6">
        <f>[1]MDLs!E2</f>
        <v>16</v>
      </c>
    </row>
    <row r="6" spans="1:7" ht="30" x14ac:dyDescent="0.2">
      <c r="A6" s="1" t="s">
        <v>17</v>
      </c>
      <c r="B6" s="2" t="s">
        <v>18</v>
      </c>
      <c r="C6" s="2" t="s">
        <v>19</v>
      </c>
      <c r="D6" s="2" t="s">
        <v>10</v>
      </c>
      <c r="E6" s="3" t="s">
        <v>11</v>
      </c>
      <c r="F6" s="7">
        <f>[1]MDLs!D5</f>
        <v>1.4E-2</v>
      </c>
      <c r="G6" s="8">
        <f>[1]MDLs!E5</f>
        <v>2.8000000000000001E-2</v>
      </c>
    </row>
    <row r="7" spans="1:7" ht="16" x14ac:dyDescent="0.2">
      <c r="A7" s="1" t="s">
        <v>20</v>
      </c>
      <c r="B7" s="2" t="s">
        <v>21</v>
      </c>
      <c r="C7" s="2" t="s">
        <v>52</v>
      </c>
      <c r="D7" s="2" t="s">
        <v>22</v>
      </c>
      <c r="E7" s="3" t="s">
        <v>11</v>
      </c>
      <c r="F7" s="2">
        <f>[1]MDLs!D14</f>
        <v>0.03</v>
      </c>
      <c r="G7" s="9">
        <f>[1]MDLs!E14</f>
        <v>0.06</v>
      </c>
    </row>
    <row r="8" spans="1:7" ht="16" x14ac:dyDescent="0.2">
      <c r="A8" s="1" t="s">
        <v>23</v>
      </c>
      <c r="B8" s="2" t="s">
        <v>24</v>
      </c>
      <c r="C8" s="2" t="s">
        <v>53</v>
      </c>
      <c r="D8" s="2" t="s">
        <v>22</v>
      </c>
      <c r="E8" s="3" t="s">
        <v>11</v>
      </c>
      <c r="F8" s="2">
        <f>[1]MDLs!D15</f>
        <v>3.0000000000000001E-3</v>
      </c>
      <c r="G8" s="9">
        <f>[1]MDLs!E15</f>
        <v>6.0000000000000001E-3</v>
      </c>
    </row>
    <row r="9" spans="1:7" ht="16" x14ac:dyDescent="0.2">
      <c r="A9" s="1" t="s">
        <v>25</v>
      </c>
      <c r="B9" s="2" t="s">
        <v>26</v>
      </c>
      <c r="C9" s="2" t="s">
        <v>54</v>
      </c>
      <c r="D9" s="2" t="s">
        <v>22</v>
      </c>
      <c r="E9" s="3" t="s">
        <v>11</v>
      </c>
      <c r="F9" s="2">
        <f>[1]MDLs!D16</f>
        <v>0.05</v>
      </c>
      <c r="G9" s="9">
        <f>[1]MDLs!E16</f>
        <v>0.1</v>
      </c>
    </row>
    <row r="10" spans="1:7" ht="16" x14ac:dyDescent="0.2">
      <c r="A10" s="1" t="s">
        <v>27</v>
      </c>
      <c r="B10" s="2" t="s">
        <v>28</v>
      </c>
      <c r="C10" s="2" t="s">
        <v>55</v>
      </c>
      <c r="D10" s="2" t="s">
        <v>22</v>
      </c>
      <c r="E10" s="3" t="s">
        <v>11</v>
      </c>
      <c r="F10" s="2">
        <f>[1]MDLs!D17</f>
        <v>0.16</v>
      </c>
      <c r="G10" s="9">
        <f>[1]MDLs!E17</f>
        <v>0.32</v>
      </c>
    </row>
    <row r="11" spans="1:7" ht="16" x14ac:dyDescent="0.2">
      <c r="A11" s="1" t="s">
        <v>30</v>
      </c>
      <c r="B11" s="2" t="s">
        <v>31</v>
      </c>
      <c r="C11" s="2" t="s">
        <v>56</v>
      </c>
      <c r="D11" s="2" t="s">
        <v>22</v>
      </c>
      <c r="E11" s="3" t="s">
        <v>11</v>
      </c>
      <c r="F11" s="2">
        <f>[1]MDLs!C18</f>
        <v>2.5000000000000001E-2</v>
      </c>
      <c r="G11" s="4">
        <v>0.2</v>
      </c>
    </row>
    <row r="12" spans="1:7" ht="17" x14ac:dyDescent="0.2">
      <c r="A12" s="1" t="s">
        <v>32</v>
      </c>
      <c r="B12" s="2" t="s">
        <v>18</v>
      </c>
      <c r="C12" s="2" t="s">
        <v>57</v>
      </c>
      <c r="D12" s="2" t="s">
        <v>22</v>
      </c>
      <c r="E12" s="3" t="s">
        <v>11</v>
      </c>
      <c r="F12" s="2">
        <f>[1]MDLs!D19</f>
        <v>4.0000000000000001E-3</v>
      </c>
      <c r="G12" s="9">
        <f>[1]MDLs!E19</f>
        <v>8.0000000000000002E-3</v>
      </c>
    </row>
    <row r="13" spans="1:7" ht="17" x14ac:dyDescent="0.2">
      <c r="A13" s="1" t="s">
        <v>33</v>
      </c>
      <c r="B13" s="2" t="s">
        <v>34</v>
      </c>
      <c r="C13" s="2" t="s">
        <v>58</v>
      </c>
      <c r="D13" s="2" t="s">
        <v>22</v>
      </c>
      <c r="E13" s="3" t="s">
        <v>11</v>
      </c>
      <c r="F13" s="10">
        <f>[1]MDLs!C20</f>
        <v>0.02</v>
      </c>
      <c r="G13" s="11">
        <v>0.1</v>
      </c>
    </row>
    <row r="14" spans="1:7" x14ac:dyDescent="0.2">
      <c r="A14" s="1" t="s">
        <v>35</v>
      </c>
      <c r="B14" s="2" t="s">
        <v>18</v>
      </c>
      <c r="C14" s="2" t="s">
        <v>29</v>
      </c>
      <c r="D14" s="2" t="s">
        <v>10</v>
      </c>
      <c r="E14" s="3" t="s">
        <v>11</v>
      </c>
      <c r="F14" s="10">
        <f>[1]MDLs!D6</f>
        <v>0.05</v>
      </c>
      <c r="G14" s="12">
        <f>[1]MDLs!E6</f>
        <v>0.1</v>
      </c>
    </row>
    <row r="15" spans="1:7" x14ac:dyDescent="0.2">
      <c r="A15" s="1" t="s">
        <v>36</v>
      </c>
      <c r="B15" s="2" t="s">
        <v>37</v>
      </c>
      <c r="C15" s="2" t="s">
        <v>38</v>
      </c>
      <c r="D15" s="2" t="s">
        <v>10</v>
      </c>
      <c r="E15" s="3" t="s">
        <v>11</v>
      </c>
      <c r="F15" s="10">
        <f>[1]MDLs!D7</f>
        <v>0.2</v>
      </c>
      <c r="G15" s="12">
        <f>[1]MDLs!E7</f>
        <v>0.4</v>
      </c>
    </row>
    <row r="16" spans="1:7" x14ac:dyDescent="0.2">
      <c r="A16" s="1" t="s">
        <v>39</v>
      </c>
      <c r="B16" s="2" t="s">
        <v>18</v>
      </c>
      <c r="C16" s="2" t="s">
        <v>40</v>
      </c>
      <c r="D16" s="2" t="s">
        <v>10</v>
      </c>
      <c r="E16" s="3" t="s">
        <v>11</v>
      </c>
      <c r="F16" s="13">
        <f>[1]MDLs!D21</f>
        <v>7.4999999999999997E-2</v>
      </c>
      <c r="G16" s="14">
        <f>[1]MDLs!E21</f>
        <v>0.15</v>
      </c>
    </row>
    <row r="17" spans="1:7" x14ac:dyDescent="0.2">
      <c r="A17" s="1" t="s">
        <v>41</v>
      </c>
      <c r="B17" s="2" t="s">
        <v>13</v>
      </c>
      <c r="C17" s="2" t="s">
        <v>42</v>
      </c>
      <c r="D17" s="2" t="s">
        <v>10</v>
      </c>
      <c r="E17" s="3" t="s">
        <v>11</v>
      </c>
      <c r="F17" s="15">
        <f>[1]MDLs!D10</f>
        <v>6.3</v>
      </c>
      <c r="G17" s="16">
        <f>[1]MDLs!E10</f>
        <v>12.6</v>
      </c>
    </row>
    <row r="18" spans="1:7" x14ac:dyDescent="0.2">
      <c r="A18" s="1" t="s">
        <v>43</v>
      </c>
      <c r="B18" s="2" t="s">
        <v>44</v>
      </c>
      <c r="C18" s="2" t="s">
        <v>45</v>
      </c>
      <c r="D18" s="2" t="s">
        <v>46</v>
      </c>
      <c r="E18" s="17" t="s">
        <v>46</v>
      </c>
      <c r="F18" s="17" t="s">
        <v>46</v>
      </c>
      <c r="G18" s="18" t="s">
        <v>46</v>
      </c>
    </row>
    <row r="19" spans="1:7" x14ac:dyDescent="0.2">
      <c r="A19" s="1" t="s">
        <v>47</v>
      </c>
      <c r="B19" s="2" t="s">
        <v>48</v>
      </c>
      <c r="C19" s="2" t="s">
        <v>49</v>
      </c>
      <c r="D19" s="2" t="s">
        <v>10</v>
      </c>
      <c r="E19" s="19">
        <v>2</v>
      </c>
      <c r="F19" s="15">
        <v>4</v>
      </c>
      <c r="G19" s="4">
        <v>10</v>
      </c>
    </row>
    <row r="20" spans="1:7" ht="16" thickBot="1" x14ac:dyDescent="0.25">
      <c r="A20" s="20" t="s">
        <v>50</v>
      </c>
      <c r="B20" s="21" t="s">
        <v>48</v>
      </c>
      <c r="C20" s="21" t="s">
        <v>51</v>
      </c>
      <c r="D20" s="21" t="s">
        <v>10</v>
      </c>
      <c r="E20" s="22">
        <v>2</v>
      </c>
      <c r="F20" s="23">
        <v>2.4</v>
      </c>
      <c r="G20" s="24">
        <v>8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fdd908-97dc-4f84-aad8-1fede6017df4">
      <Terms xmlns="http://schemas.microsoft.com/office/infopath/2007/PartnerControls"/>
    </lcf76f155ced4ddcb4097134ff3c332f>
    <TaxCatchAll xmlns="9ee7ba50-f6ed-4afc-bfc9-39307ca7775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947CA81718D94DA1357DDF88980697" ma:contentTypeVersion="18" ma:contentTypeDescription="Create a new document." ma:contentTypeScope="" ma:versionID="8f88a17ae1ed69b101c133969f5f3daf">
  <xsd:schema xmlns:xsd="http://www.w3.org/2001/XMLSchema" xmlns:xs="http://www.w3.org/2001/XMLSchema" xmlns:p="http://schemas.microsoft.com/office/2006/metadata/properties" xmlns:ns2="befdd908-97dc-4f84-aad8-1fede6017df4" xmlns:ns3="9ee7ba50-f6ed-4afc-bfc9-39307ca77754" targetNamespace="http://schemas.microsoft.com/office/2006/metadata/properties" ma:root="true" ma:fieldsID="dc6591a1c57c263e782e6e7fd5b60dc9" ns2:_="" ns3:_="">
    <xsd:import namespace="befdd908-97dc-4f84-aad8-1fede6017df4"/>
    <xsd:import namespace="9ee7ba50-f6ed-4afc-bfc9-39307ca777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fdd908-97dc-4f84-aad8-1fede6017d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04022ad-ef34-4d1e-9200-18c9974f96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e7ba50-f6ed-4afc-bfc9-39307ca7775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bd6c6d9-5e37-4a0d-91a9-bf80c8ea5627}" ma:internalName="TaxCatchAll" ma:showField="CatchAllData" ma:web="9ee7ba50-f6ed-4afc-bfc9-39307ca777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44AEBF-8B47-4104-9C1B-B606A35EA74F}">
  <ds:schemaRefs>
    <ds:schemaRef ds:uri="http://schemas.microsoft.com/office/2006/metadata/properties"/>
    <ds:schemaRef ds:uri="http://schemas.microsoft.com/office/infopath/2007/PartnerControls"/>
    <ds:schemaRef ds:uri="befdd908-97dc-4f84-aad8-1fede6017df4"/>
    <ds:schemaRef ds:uri="9ee7ba50-f6ed-4afc-bfc9-39307ca77754"/>
  </ds:schemaRefs>
</ds:datastoreItem>
</file>

<file path=customXml/itemProps2.xml><?xml version="1.0" encoding="utf-8"?>
<ds:datastoreItem xmlns:ds="http://schemas.openxmlformats.org/officeDocument/2006/customXml" ds:itemID="{83C6F2DC-47BB-4FF7-80CD-85EC0BDBF8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65E7D8-A610-435D-A08D-7BDA86763C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fdd908-97dc-4f84-aad8-1fede6017df4"/>
    <ds:schemaRef ds:uri="9ee7ba50-f6ed-4afc-bfc9-39307ca777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LT-MDL LRL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Jody Potter</dc:creator>
  <cp:lastModifiedBy>Manuela Londoño</cp:lastModifiedBy>
  <dcterms:created xsi:type="dcterms:W3CDTF">2024-04-12T18:44:27Z</dcterms:created>
  <dcterms:modified xsi:type="dcterms:W3CDTF">2024-04-22T22:24:29Z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0x010100C7947CA81718D94DA1357DDF88980697</vt:lpwstr>
  </property>
</Properties>
</file>