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codeName="ThisWorkbook" defaultThemeVersion="124226"/>
  <bookViews>
    <workbookView xWindow="5475" yWindow="-240" windowWidth="15120" windowHeight="8010"/>
  </bookViews>
  <sheets>
    <sheet name="Formular" sheetId="1" r:id="rId1"/>
    <sheet name="Instrucțiuni" sheetId="2" r:id="rId2"/>
    <sheet name="Sheet1" sheetId="3" state="hidden" r:id="rId3"/>
  </sheets>
  <definedNames>
    <definedName name="confirmare">Sheet1!$D$48:$D$49</definedName>
    <definedName name="disciplina">Sheet1!$B$48:$B$83</definedName>
    <definedName name="forma">Sheet1!$F$44:$F$45</definedName>
    <definedName name="Limba">Sheet1!$D$6:$D$11</definedName>
    <definedName name="Limbi">Sheet1!$D$6:$D$10</definedName>
    <definedName name="Plan_cadr">Sheet1!$F$6:$G$6</definedName>
    <definedName name="Plan_cadru">Sheet1!$F$6:$F$9</definedName>
    <definedName name="Plancadru">Sheet1!$F$6:$F$21</definedName>
    <definedName name="Planul_cadru">Sheet1!$F$6:$G$6</definedName>
    <definedName name="Planuri_cadru">Sheet1!$F$6:$G$9</definedName>
    <definedName name="profil">Sheet1!$I$44:$I$49</definedName>
    <definedName name="Raion">Sheet1!$C$6:$C$40</definedName>
    <definedName name="Raion_municipiu">Sheet1!$B$6:$B$40</definedName>
    <definedName name="Schimburi">Sheet1!$B$44:$B$45</definedName>
    <definedName name="tipuri">Sheet1!$D$44:$D$45</definedName>
    <definedName name="transport">Sheet1!$F$48:$F$50</definedName>
  </definedNames>
  <calcPr calcId="125725"/>
</workbook>
</file>

<file path=xl/calcChain.xml><?xml version="1.0" encoding="utf-8"?>
<calcChain xmlns="http://schemas.openxmlformats.org/spreadsheetml/2006/main">
  <c r="H305" i="1"/>
  <c r="D305"/>
  <c r="F305"/>
  <c r="E305" l="1"/>
  <c r="C305"/>
  <c r="K305"/>
  <c r="L305"/>
  <c r="M305"/>
  <c r="J305"/>
  <c r="I305"/>
  <c r="V232"/>
  <c r="V231"/>
  <c r="U232"/>
  <c r="U231"/>
  <c r="N223" l="1"/>
  <c r="M223"/>
  <c r="L223"/>
  <c r="K223"/>
  <c r="J223"/>
  <c r="I223"/>
  <c r="H223"/>
  <c r="F223"/>
  <c r="E223"/>
  <c r="D223"/>
  <c r="C223"/>
  <c r="O222"/>
  <c r="O221"/>
  <c r="O220"/>
  <c r="O219"/>
  <c r="O223" l="1"/>
  <c r="T201"/>
  <c r="U201"/>
  <c r="V201"/>
  <c r="C354" l="1"/>
  <c r="C181"/>
  <c r="C191"/>
  <c r="S201"/>
  <c r="C201"/>
  <c r="I238" l="1"/>
  <c r="I239"/>
  <c r="I240"/>
  <c r="I241"/>
  <c r="I242"/>
  <c r="I243"/>
  <c r="I244"/>
  <c r="I245"/>
  <c r="I246"/>
  <c r="I237"/>
  <c r="P110"/>
  <c r="P111"/>
  <c r="P112"/>
  <c r="P113"/>
  <c r="P109"/>
  <c r="C180"/>
  <c r="C190"/>
  <c r="M211"/>
  <c r="U210"/>
  <c r="U211"/>
  <c r="U212"/>
  <c r="U209"/>
  <c r="R303" l="1"/>
  <c r="R304"/>
  <c r="R305"/>
  <c r="R302"/>
  <c r="T393"/>
  <c r="U394"/>
  <c r="U395"/>
  <c r="U396"/>
  <c r="U393"/>
  <c r="T394"/>
  <c r="T395"/>
  <c r="T396"/>
  <c r="C397"/>
  <c r="D397"/>
  <c r="E397"/>
  <c r="F397"/>
  <c r="G397"/>
  <c r="H397"/>
  <c r="I397"/>
  <c r="J397"/>
  <c r="K397"/>
  <c r="L397"/>
  <c r="M397"/>
  <c r="N397"/>
  <c r="O397"/>
  <c r="P397"/>
  <c r="Q397"/>
  <c r="R397"/>
  <c r="S397"/>
  <c r="B397"/>
  <c r="D385"/>
  <c r="E385"/>
  <c r="F385"/>
  <c r="G385"/>
  <c r="H385"/>
  <c r="I385"/>
  <c r="J385"/>
  <c r="K385"/>
  <c r="L385"/>
  <c r="M385"/>
  <c r="N385"/>
  <c r="O385"/>
  <c r="P385"/>
  <c r="Q385"/>
  <c r="R385"/>
  <c r="S385"/>
  <c r="T385"/>
  <c r="U385"/>
  <c r="V385"/>
  <c r="C385"/>
  <c r="C7" i="3"/>
  <c r="C8"/>
  <c r="C9"/>
  <c r="C10"/>
  <c r="C11"/>
  <c r="C12"/>
  <c r="C13"/>
  <c r="C14"/>
  <c r="C15"/>
  <c r="C16"/>
  <c r="C17"/>
  <c r="C18"/>
  <c r="C19"/>
  <c r="C20"/>
  <c r="C21"/>
  <c r="C22"/>
  <c r="C23"/>
  <c r="C24"/>
  <c r="C25"/>
  <c r="C26"/>
  <c r="C27"/>
  <c r="C28"/>
  <c r="C29"/>
  <c r="C30"/>
  <c r="C31"/>
  <c r="C32"/>
  <c r="C33"/>
  <c r="C34"/>
  <c r="C35"/>
  <c r="C36"/>
  <c r="C37"/>
  <c r="C38"/>
  <c r="C39"/>
  <c r="C40"/>
  <c r="C6"/>
  <c r="T397" i="1" l="1"/>
  <c r="U397"/>
</calcChain>
</file>

<file path=xl/sharedStrings.xml><?xml version="1.0" encoding="utf-8"?>
<sst xmlns="http://schemas.openxmlformats.org/spreadsheetml/2006/main" count="1787" uniqueCount="1140">
  <si>
    <t>Date generale</t>
  </si>
  <si>
    <t>Localitate</t>
  </si>
  <si>
    <t>Denumirea instituţiei</t>
  </si>
  <si>
    <t>Tipul instituţiei</t>
  </si>
  <si>
    <t>Telefon</t>
  </si>
  <si>
    <t>Adresa</t>
  </si>
  <si>
    <t>E-mail</t>
  </si>
  <si>
    <t>Adresa web</t>
  </si>
  <si>
    <t>Nr. de schimburi</t>
  </si>
  <si>
    <t>Tipul de proprietate</t>
  </si>
  <si>
    <t>Forma de învățămînt</t>
  </si>
  <si>
    <t>Motivul plecării cadrelor didactice</t>
  </si>
  <si>
    <t>Cadre didactice angajate pe parcursul anului</t>
  </si>
  <si>
    <t>Cadre didactice plecate din instituţie</t>
  </si>
  <si>
    <t>Matematică</t>
  </si>
  <si>
    <t>Biologie</t>
  </si>
  <si>
    <t>Chimie</t>
  </si>
  <si>
    <t>Informatică</t>
  </si>
  <si>
    <t>Cadre didactice de sprijin</t>
  </si>
  <si>
    <t>Geografie</t>
  </si>
  <si>
    <t>Psiholog școlar</t>
  </si>
  <si>
    <t>Cadre didactice angajate prin cumul</t>
  </si>
  <si>
    <t>Elevi per cadru didactic 2014-2015</t>
  </si>
  <si>
    <t>Elevi per cadru didactic 2015-2016</t>
  </si>
  <si>
    <t>Data de referință</t>
  </si>
  <si>
    <t>Procentul şcolarizării</t>
  </si>
  <si>
    <t>Transferuri în clasele primare în același raion/                            municipiu</t>
  </si>
  <si>
    <t>Transferuri în clasele primare în alt raion/                municipiu</t>
  </si>
  <si>
    <t>Plecați din clasele primare peste hotare</t>
  </si>
  <si>
    <t>Transferuri în clasele gimnaziale în același raion/                     municipiu</t>
  </si>
  <si>
    <t>Transferuri în clasele gimnaziale în alt raion/                  municipiu</t>
  </si>
  <si>
    <t>Plecați din clasele gimnaziale peste hotare</t>
  </si>
  <si>
    <t>Transferuri în clasele liceale în același raion/                 municipiu</t>
  </si>
  <si>
    <t>Transferuri în clasele liceale în alt raion/              municipiu</t>
  </si>
  <si>
    <t>Plecați din clasele liceale peste hotare</t>
  </si>
  <si>
    <t>Transferuri în clasele primare în același raion/municipiu</t>
  </si>
  <si>
    <t>Transferuri în clasele primare în alt raion/municipiu</t>
  </si>
  <si>
    <t>Veniți în clasele primare de peste hotare</t>
  </si>
  <si>
    <t>Veniți în clasele gimnaziale de peste hotare</t>
  </si>
  <si>
    <t>Veniți în clasele liceale  din școala profesională</t>
  </si>
  <si>
    <t>Veniți în clasele liceale din colegiu</t>
  </si>
  <si>
    <t>Total elevi care au abandonat şcoala</t>
  </si>
  <si>
    <t>treapta primară</t>
  </si>
  <si>
    <t>treapta gimnazială</t>
  </si>
  <si>
    <t>treapta liceală</t>
  </si>
  <si>
    <t>Numărul total de copii neşcolarizaţi</t>
  </si>
  <si>
    <t>Nr. de elevi pe clase</t>
  </si>
  <si>
    <t>Clasele</t>
  </si>
  <si>
    <t>I</t>
  </si>
  <si>
    <t>II</t>
  </si>
  <si>
    <t>IV</t>
  </si>
  <si>
    <t>V</t>
  </si>
  <si>
    <t>VI</t>
  </si>
  <si>
    <t>VII</t>
  </si>
  <si>
    <t>VIII</t>
  </si>
  <si>
    <t>IX</t>
  </si>
  <si>
    <t>X</t>
  </si>
  <si>
    <t>XI</t>
  </si>
  <si>
    <t>XII</t>
  </si>
  <si>
    <t>Sub 25</t>
  </si>
  <si>
    <t>Altele:</t>
  </si>
  <si>
    <t>Suprafața totală (metri pătrați)</t>
  </si>
  <si>
    <t>Nr de blocuri/etaje</t>
  </si>
  <si>
    <t>Nr sălilor de clasă/ din ele utilizate</t>
  </si>
  <si>
    <t>Capacitatea după proiect (nr. de locuri)</t>
  </si>
  <si>
    <t>Punct medical (metri pătrați)</t>
  </si>
  <si>
    <t xml:space="preserve">Sală de sport (nr./metri pătrați ) </t>
  </si>
  <si>
    <t>Bibliotecă (metri pătrați)</t>
  </si>
  <si>
    <t>Manuale (nr.)</t>
  </si>
  <si>
    <t>Literatură artistică (nr.)</t>
  </si>
  <si>
    <t>Laborator de chimie (nr./ metri pătrați)</t>
  </si>
  <si>
    <t>Laborator de fizică (nr./ metri pătrați)</t>
  </si>
  <si>
    <t>Laborator de biologie (nr./metri pătraţi)</t>
  </si>
  <si>
    <t>Alte laboratoare (nr./ metri pătraţi)</t>
  </si>
  <si>
    <t>Asigurare cu transport (da/nu)</t>
  </si>
  <si>
    <t>Sistem de aprovizionare cu apă (da/nu)</t>
  </si>
  <si>
    <t>Sistem de canalizare (da/nu)</t>
  </si>
  <si>
    <t>Sistem de încălzire (da/nu)</t>
  </si>
  <si>
    <t>Bloc sanitar în interior (da/nu)</t>
  </si>
  <si>
    <t>Asigurarea  condiţiilor  pentru copiii cu probleme  locomotorii (da/nu)</t>
  </si>
  <si>
    <t>Nr. elevi cl. I-IV</t>
  </si>
  <si>
    <t>2014-2015</t>
  </si>
  <si>
    <t>2015-2016</t>
  </si>
  <si>
    <t>Treapta şcolară</t>
  </si>
  <si>
    <t>Numărul elevilor ce reuşesc la toate disciplinele</t>
  </si>
  <si>
    <t>Însuşesc pe note medii</t>
  </si>
  <si>
    <t>Nu însuşesc la</t>
  </si>
  <si>
    <t xml:space="preserve">Cu situaţia şcolară neîncheiată </t>
  </si>
  <si>
    <t>Total</t>
  </si>
  <si>
    <t>Total I-IV</t>
  </si>
  <si>
    <t>Total V-IX</t>
  </si>
  <si>
    <t>Total X-XII</t>
  </si>
  <si>
    <t>Total I-XII</t>
  </si>
  <si>
    <t>Nr. de elevi absolvenţi ai clasei a IX-a</t>
  </si>
  <si>
    <t>Numărul de elevi care nu s-au prezentat la examene</t>
  </si>
  <si>
    <t>Nota medie privind situaţia şcolară pentru înv. gimnazial</t>
  </si>
  <si>
    <t>Nota medie la examenul de absolvire</t>
  </si>
  <si>
    <t>Matematica</t>
  </si>
  <si>
    <t>Limba de instruire</t>
  </si>
  <si>
    <t>Fizică</t>
  </si>
  <si>
    <t>Ecologie</t>
  </si>
  <si>
    <t>Economie</t>
  </si>
  <si>
    <t>Educaţie fizică</t>
  </si>
  <si>
    <t>Etapa</t>
  </si>
  <si>
    <t>Etapa raion/municipiu</t>
  </si>
  <si>
    <t>Etapa republică</t>
  </si>
  <si>
    <t>Locul I</t>
  </si>
  <si>
    <t>Locul II</t>
  </si>
  <si>
    <t>Locul III</t>
  </si>
  <si>
    <t>Menţiune</t>
  </si>
  <si>
    <t>Denumirea orei opţionale</t>
  </si>
  <si>
    <t>Nr. de elevi care au selectat această opţiune</t>
  </si>
  <si>
    <t>Denumirea cercului/secţiei sportive</t>
  </si>
  <si>
    <t>Parteneri</t>
  </si>
  <si>
    <t>Denumirea</t>
  </si>
  <si>
    <t>Impactul</t>
  </si>
  <si>
    <t>Buget planificat</t>
  </si>
  <si>
    <t>Buget aprobat</t>
  </si>
  <si>
    <t>Buget executat</t>
  </si>
  <si>
    <t>Nominalizarea lucrărilor efectuate</t>
  </si>
  <si>
    <t>Bunuri procurate</t>
  </si>
  <si>
    <t>Dimensiunea</t>
  </si>
  <si>
    <t>Domeniile</t>
  </si>
  <si>
    <t>Nivelul de realizare a indicatorilor</t>
  </si>
  <si>
    <t>Constatări, concluzii</t>
  </si>
  <si>
    <t>mai puțin de 50 %</t>
  </si>
  <si>
    <t>Sănătate, siguranță, protecție</t>
  </si>
  <si>
    <t>1.1 - 1.3</t>
  </si>
  <si>
    <t>Management</t>
  </si>
  <si>
    <t>Capacitate instituțională</t>
  </si>
  <si>
    <t>Curriculum/proces educațional</t>
  </si>
  <si>
    <t>Participare democratică</t>
  </si>
  <si>
    <t>2.1 - 2.3</t>
  </si>
  <si>
    <t>Incluziune educațională</t>
  </si>
  <si>
    <t>3.1 - 3.3</t>
  </si>
  <si>
    <t>Eficiență educațională</t>
  </si>
  <si>
    <t>Educație sensibilă la gen</t>
  </si>
  <si>
    <t>5.1</t>
  </si>
  <si>
    <t>Analiza SWOT</t>
  </si>
  <si>
    <t>Capacitate instituţională</t>
  </si>
  <si>
    <t>Puncte tari</t>
  </si>
  <si>
    <t>Puncte slabe</t>
  </si>
  <si>
    <t>Oportunităţi</t>
  </si>
  <si>
    <t>Curriculum/proces educaţional</t>
  </si>
  <si>
    <t>Raion/municipiu</t>
  </si>
  <si>
    <t>Funcţia</t>
  </si>
  <si>
    <t>Nr. de unităţi</t>
  </si>
  <si>
    <t xml:space="preserve"> </t>
  </si>
  <si>
    <t>Nr. total de clase</t>
  </si>
  <si>
    <t>Numărul total de elevi care au susţinut examenele cu note mai mici de 5</t>
  </si>
  <si>
    <t>Nr. de elevi în clasa a IV-a</t>
  </si>
  <si>
    <t>Nota medie privind situaţia şcolară la finele anului școlar</t>
  </si>
  <si>
    <t>Numărul de elevi care au susţinut proba de evaluare cu note mai mici de 5</t>
  </si>
  <si>
    <t>Nota medie la testarea națională</t>
  </si>
  <si>
    <t>Nota medie la proba de evaluare</t>
  </si>
  <si>
    <t xml:space="preserve">Limba și literatura maternă </t>
  </si>
  <si>
    <t>Nota medie  anuală la disciplinele la care s-a susținut proba de evaluare</t>
  </si>
  <si>
    <t>Numărul total de elevi care au susţinut proba de evaluare cu note mai mici de 5</t>
  </si>
  <si>
    <t>Procentul frecvenței</t>
  </si>
  <si>
    <t>total pe instituție</t>
  </si>
  <si>
    <t xml:space="preserve">Denumirea </t>
  </si>
  <si>
    <t>Nr. total de elevi cu CES</t>
  </si>
  <si>
    <t>Localităţi arondate</t>
  </si>
  <si>
    <t>Distanţa la care se transportă</t>
  </si>
  <si>
    <t>Unitatea de transport</t>
  </si>
  <si>
    <t>Instituţia care contractează serviciile</t>
  </si>
  <si>
    <t>Alocaţii pentru transportarea elevilor</t>
  </si>
  <si>
    <t>Surse</t>
  </si>
  <si>
    <t>Program prelungit (ore)</t>
  </si>
  <si>
    <t>Sursa de finanţare a claselor/grupelor cu program prelungit</t>
  </si>
  <si>
    <t>Total elevi alimentaţi din surse bugetare</t>
  </si>
  <si>
    <t>Suma, lei</t>
  </si>
  <si>
    <t>cl.V-IX</t>
  </si>
  <si>
    <t>cl.X-XII</t>
  </si>
  <si>
    <t>cl.I-IV</t>
  </si>
  <si>
    <t>V-IX</t>
  </si>
  <si>
    <t>X-XII</t>
  </si>
  <si>
    <t>1.</t>
  </si>
  <si>
    <t>Nr. angajați (persoane fizice)</t>
  </si>
  <si>
    <t>% reușitei</t>
  </si>
  <si>
    <t>% calității</t>
  </si>
  <si>
    <t>2.6.7. Implementarea curriculumului pentru elevii cu CES</t>
  </si>
  <si>
    <t>2.6.6. Grupe cu program prelungit</t>
  </si>
  <si>
    <t>Clasa</t>
  </si>
  <si>
    <t>Total
elevi</t>
  </si>
  <si>
    <t>Nr elevi/nr. elevi</t>
  </si>
  <si>
    <t>Ameninţări/Riscuri</t>
  </si>
  <si>
    <t>Nivel local (denumire)</t>
  </si>
  <si>
    <t>Nivel raional/municipal (denumire/locuri)</t>
  </si>
  <si>
    <t>Nivel republican (denumire/locuri)</t>
  </si>
  <si>
    <t>Treapta primară</t>
  </si>
  <si>
    <t>Treapta gimnazială</t>
  </si>
  <si>
    <t>Treapta liceală</t>
  </si>
  <si>
    <t>Total pe instituție</t>
  </si>
  <si>
    <t>din ele pe caz de boală</t>
  </si>
  <si>
    <t>Nr. de absențe</t>
  </si>
  <si>
    <t>30-34</t>
  </si>
  <si>
    <t>25-29</t>
  </si>
  <si>
    <t>Nr. elevi cl. V-VIII</t>
  </si>
  <si>
    <t>Nr. elevi cl. IX</t>
  </si>
  <si>
    <t>Nr. de elevi cl. X-XI</t>
  </si>
  <si>
    <t>Nr. de elevi cl. XII</t>
  </si>
  <si>
    <t>5.00 - 5.99</t>
  </si>
  <si>
    <t>6.00 - 6.99</t>
  </si>
  <si>
    <t>7.00 - 7.99</t>
  </si>
  <si>
    <t>8.00 - 8.99</t>
  </si>
  <si>
    <t>9.00 - 9.99</t>
  </si>
  <si>
    <t xml:space="preserve">Clasa </t>
  </si>
  <si>
    <t>Disciplina</t>
  </si>
  <si>
    <t>Nr. cadre
 didactice</t>
  </si>
  <si>
    <t>Doi</t>
  </si>
  <si>
    <t>Numărul total de copii instruiţi la domi
ciliu</t>
  </si>
  <si>
    <t>Nivel internațional (denumire/locuri)</t>
  </si>
  <si>
    <t>Superior</t>
  </si>
  <si>
    <t>Elevi per cadru didactic 2016-2017</t>
  </si>
  <si>
    <t>Personal didactic</t>
  </si>
  <si>
    <t>1.1. Evoluţia cadrelor didactice din instituţie</t>
  </si>
  <si>
    <t>1.2. Ponderea personalului didactic calificat</t>
  </si>
  <si>
    <t>1.3. Alte categorii de personal</t>
  </si>
  <si>
    <t>1.4. Evoluţia efectivelor de elevi în ultimii 3 ani</t>
  </si>
  <si>
    <t>Raport de activitate pentru anul de studii 2016 - 2017</t>
  </si>
  <si>
    <t>Total elevi</t>
  </si>
  <si>
    <t>Total elevi treapta primară</t>
  </si>
  <si>
    <t>din ei cu CES</t>
  </si>
  <si>
    <t>Total elevi treapta gimnazială</t>
  </si>
  <si>
    <t>nr. clase</t>
  </si>
  <si>
    <t>nr. elevi</t>
  </si>
  <si>
    <t xml:space="preserve">Clasa 1        </t>
  </si>
  <si>
    <t xml:space="preserve">Clasa 2        </t>
  </si>
  <si>
    <t xml:space="preserve">Clasa 3        </t>
  </si>
  <si>
    <t xml:space="preserve">Clasa 4        </t>
  </si>
  <si>
    <t xml:space="preserve">Clasa 5        </t>
  </si>
  <si>
    <t xml:space="preserve">Clasa 6        </t>
  </si>
  <si>
    <t xml:space="preserve">Clasa 7        </t>
  </si>
  <si>
    <t xml:space="preserve">Clasa 8        </t>
  </si>
  <si>
    <t xml:space="preserve">Clasa 9        </t>
  </si>
  <si>
    <t xml:space="preserve">Clasa 10        </t>
  </si>
  <si>
    <t xml:space="preserve">Clasa 11        </t>
  </si>
  <si>
    <t xml:space="preserve">Clasa 12        </t>
  </si>
  <si>
    <t>1.6. Mişcarea şi transferul elevilor</t>
  </si>
  <si>
    <t xml:space="preserve">1.5. Analiza efectivului de elevi prin constatarea tendinţelor (scădere/creştere/valori constante) pentru anii de studii 2014-2015, 2015-2016, 2016-2017 din: </t>
  </si>
  <si>
    <t>Perioada de referință</t>
  </si>
  <si>
    <t>2016-2017</t>
  </si>
  <si>
    <t>1.7. Abandonul şcolar</t>
  </si>
  <si>
    <t>1.8. Copii neşcolarizaţi</t>
  </si>
  <si>
    <t>1.9. Absenteismul</t>
  </si>
  <si>
    <t>1.11. Instruire simultană</t>
  </si>
  <si>
    <t>1.10. Instruirea la domiciliu</t>
  </si>
  <si>
    <t>2.1. Rata promovabilităţii pentru anii de studii 2014-2015, 2015-2016, 2016-2017</t>
  </si>
  <si>
    <t>nr.</t>
  </si>
  <si>
    <t>%</t>
  </si>
  <si>
    <t>din ei promovaţi</t>
  </si>
  <si>
    <t>din ei admiși la examene</t>
  </si>
  <si>
    <t>din ei absolvenți</t>
  </si>
  <si>
    <r>
      <t xml:space="preserve">1 
</t>
    </r>
    <r>
      <rPr>
        <b/>
        <sz val="9"/>
        <color theme="7" tint="-0.499984740745262"/>
        <rFont val="Times New Roman"/>
        <family val="1"/>
        <charset val="204"/>
      </rPr>
      <t>disciplină</t>
    </r>
  </si>
  <si>
    <r>
      <t xml:space="preserve">2
</t>
    </r>
    <r>
      <rPr>
        <b/>
        <sz val="9"/>
        <color theme="7" tint="-0.499984740745262"/>
        <rFont val="Times New Roman"/>
        <family val="1"/>
        <charset val="204"/>
      </rPr>
      <t>discipline</t>
    </r>
  </si>
  <si>
    <r>
      <t xml:space="preserve">3 
</t>
    </r>
    <r>
      <rPr>
        <b/>
        <sz val="9"/>
        <color theme="7" tint="-0.499984740745262"/>
        <rFont val="Times New Roman"/>
        <family val="1"/>
        <charset val="204"/>
      </rPr>
      <t xml:space="preserve">discipline </t>
    </r>
  </si>
  <si>
    <r>
      <t xml:space="preserve">4 </t>
    </r>
    <r>
      <rPr>
        <b/>
        <sz val="9"/>
        <color theme="7" tint="-0.499984740745262"/>
        <rFont val="Times New Roman"/>
        <family val="1"/>
        <charset val="204"/>
      </rPr>
      <t>şi mai multe</t>
    </r>
    <r>
      <rPr>
        <b/>
        <sz val="11"/>
        <color theme="7" tint="-0.499984740745262"/>
        <rFont val="Times New Roman"/>
        <family val="1"/>
        <charset val="204"/>
      </rPr>
      <t xml:space="preserve"> </t>
    </r>
  </si>
  <si>
    <t>2.2. Situaţia privind rezultatele la învăţătură la finele anului şcolar 2016-2017</t>
  </si>
  <si>
    <t>Anul de studii</t>
  </si>
  <si>
    <t xml:space="preserve"> 1.6.1. Elevi plecaţi</t>
  </si>
  <si>
    <t>1.6.2. Elevi veniţi</t>
  </si>
  <si>
    <t>2.5.1. Olimpiadă</t>
  </si>
  <si>
    <t>Limba și literatura bulgară</t>
  </si>
  <si>
    <t>Științe</t>
  </si>
  <si>
    <t>Istorie a românilor și universală</t>
  </si>
  <si>
    <t>Limbă rusă, școala națională</t>
  </si>
  <si>
    <t>Limbă și literatură ucraineană</t>
  </si>
  <si>
    <t>Limbă și literatură găgăuză</t>
  </si>
  <si>
    <t>Limbă străină</t>
  </si>
  <si>
    <t>2.5.2. Activități extracurriculare/extrașcolare</t>
  </si>
  <si>
    <t>2.6. Diversitatea serviciilor educaţionale oferite</t>
  </si>
  <si>
    <t>2.5. Rezultatele obţinute</t>
  </si>
  <si>
    <t>din ei elevi cu CES alimentaţi</t>
  </si>
  <si>
    <t xml:space="preserve">      din ei</t>
  </si>
  <si>
    <t>Obiective/indicatori de performanță realizate în anul de studii 2016-2017</t>
  </si>
  <si>
    <t>Obiective/indicatori de performanță  propuse pentru anul de studii 2017-2018</t>
  </si>
  <si>
    <t>4.1</t>
  </si>
  <si>
    <t>1.13. Condiții</t>
  </si>
  <si>
    <t>Personal de conducere la 15.09.2016</t>
  </si>
  <si>
    <t>2.</t>
  </si>
  <si>
    <t>3.</t>
  </si>
  <si>
    <t>4.</t>
  </si>
  <si>
    <t>5.</t>
  </si>
  <si>
    <t>Nr.crt.</t>
  </si>
  <si>
    <t>Standarde</t>
  </si>
  <si>
    <t>Limba și literatura română pentru alolingvi</t>
  </si>
  <si>
    <t>1.12.1. Repartizarea elevilor pe clase</t>
  </si>
  <si>
    <t>1.12. Resurse umane cu referire la elevi în anul de studii 2016-2017</t>
  </si>
  <si>
    <t>Suma alocaţiei extrabugetare</t>
  </si>
  <si>
    <t>Media alocației per elev, per zi</t>
  </si>
  <si>
    <t>Total elevi alimentaţi
din surse extrabugetare</t>
  </si>
  <si>
    <t>1.12.3. Repartizarea elevilor după grupurile de risc</t>
  </si>
  <si>
    <t>cl. I-IV</t>
  </si>
  <si>
    <t>cl. V-IX</t>
  </si>
  <si>
    <t>cl. X-XII</t>
  </si>
  <si>
    <t xml:space="preserve">nr. </t>
  </si>
  <si>
    <t>Raioane/municipii</t>
  </si>
  <si>
    <t>Anenii Noi</t>
  </si>
  <si>
    <t>Bălți</t>
  </si>
  <si>
    <t>Basarabeasca</t>
  </si>
  <si>
    <t>Briceni</t>
  </si>
  <si>
    <t>Cahul</t>
  </si>
  <si>
    <t>Călărași</t>
  </si>
  <si>
    <t>Cantemir</t>
  </si>
  <si>
    <t>Căușeni</t>
  </si>
  <si>
    <t>Chișinău</t>
  </si>
  <si>
    <t>Cimișlia</t>
  </si>
  <si>
    <t>Criuleni</t>
  </si>
  <si>
    <t>Dondușeni</t>
  </si>
  <si>
    <t>Drochia</t>
  </si>
  <si>
    <t>Dubăsari</t>
  </si>
  <si>
    <t>Edineț</t>
  </si>
  <si>
    <t>Fălești</t>
  </si>
  <si>
    <t>Florești</t>
  </si>
  <si>
    <t>Glodeni</t>
  </si>
  <si>
    <t>Hîncești</t>
  </si>
  <si>
    <t>Ialoveni</t>
  </si>
  <si>
    <t>Leova</t>
  </si>
  <si>
    <t>Nisporeni</t>
  </si>
  <si>
    <t>Ocnița</t>
  </si>
  <si>
    <t>Orhei</t>
  </si>
  <si>
    <t>Rezina</t>
  </si>
  <si>
    <t>Rîșcani</t>
  </si>
  <si>
    <t>Sîngerei</t>
  </si>
  <si>
    <t>Soroca</t>
  </si>
  <si>
    <t>Strășeni</t>
  </si>
  <si>
    <t>Șoldănești</t>
  </si>
  <si>
    <t>Ștefan Vodă</t>
  </si>
  <si>
    <t>Taraclia</t>
  </si>
  <si>
    <t>Ungheni</t>
  </si>
  <si>
    <t>UTA Găgăuzia</t>
  </si>
  <si>
    <t>Telenești</t>
  </si>
  <si>
    <t>Limbi</t>
  </si>
  <si>
    <t>Planuri cadru</t>
  </si>
  <si>
    <t>Planul-cadru pentru clasele I-IV. Programul educațional alternativ ”Pas cu Pas”</t>
  </si>
  <si>
    <t>2.10</t>
  </si>
  <si>
    <t>Planul-cadru pentru licee cu profil Sport</t>
  </si>
  <si>
    <t>2.11</t>
  </si>
  <si>
    <t>2.12</t>
  </si>
  <si>
    <t>3.1</t>
  </si>
  <si>
    <t>Planul-cadru pentru școală auxiliară pentru elevii cu dificultăți severe de învățare (dificultăți multiple, asociate)</t>
  </si>
  <si>
    <t>3.2</t>
  </si>
  <si>
    <t>Planul-cadru pentru școala specială pentru elevii cu deficiențe auditive</t>
  </si>
  <si>
    <t>3.3</t>
  </si>
  <si>
    <t>Planul-cadru pentru școala specială pentru elevii cu deficiențe vizuale (instruire în limba română)</t>
  </si>
  <si>
    <t>2.2</t>
  </si>
  <si>
    <t>2.3</t>
  </si>
  <si>
    <t>Planul-cadru pentru clasele I-IX/Начальная школа и гимназия с русским языком обучения</t>
  </si>
  <si>
    <t>Начальная школа и гимназия с родным языком обучения для учащихся украинской, гагаузской, болгарской национальностей</t>
  </si>
  <si>
    <t>Начальная школа и гимназия с румынским языком обучения для учащихся украинской, гагаузской, болгарской национальностей</t>
  </si>
  <si>
    <t xml:space="preserve">Planul -cadru pentru clasele I-IX bilingve/Начальная школа и гимназия с русским языком обучения для учащихся украинской, гагаузской, болгарской </t>
  </si>
  <si>
    <t>2.7</t>
  </si>
  <si>
    <t>Planul-cadru pentru învățămîntul liceal</t>
  </si>
  <si>
    <t>Учебный план для лицеев с русским языком обучения</t>
  </si>
  <si>
    <t>Planul-cadru pentru licee cu clase bilingve/Учебный план для лицеев с румынским языком обучения для учащихся русской, украинской, гагаузской, болгарской национальностей</t>
  </si>
  <si>
    <t>Planul-cadru pentru licee cu profil Arte/Учебный план для лицеев с русским языком обучения для учащихся украинской, гагаузской, болгарской национальностей</t>
  </si>
  <si>
    <r>
      <t xml:space="preserve">Planul-cadru pentru licee cu învățămînt seral (claselecu instruire în limba română)/Учебный план для лицеев с русским языком обучения, профиль </t>
    </r>
    <r>
      <rPr>
        <i/>
        <sz val="14"/>
        <color theme="1"/>
        <rFont val="Calibri"/>
        <family val="2"/>
        <scheme val="minor"/>
      </rPr>
      <t>Искусство.</t>
    </r>
  </si>
  <si>
    <r>
      <t xml:space="preserve">Planul-cadru pentru instruirea generală a deținuților minori din penitenciare, pentru clasele V-IX/Учебный план для лицеев с русским языком обучения, профиль </t>
    </r>
    <r>
      <rPr>
        <i/>
        <sz val="14"/>
        <color theme="1"/>
        <rFont val="Calibri"/>
        <family val="2"/>
        <scheme val="minor"/>
      </rPr>
      <t>Спорт</t>
    </r>
  </si>
  <si>
    <t>2.13</t>
  </si>
  <si>
    <t>Учебный план для лицеев с русским языком обучения (вечернее обучение)</t>
  </si>
  <si>
    <t>Schimburi</t>
  </si>
  <si>
    <t>Tipuri</t>
  </si>
  <si>
    <t>privat</t>
  </si>
  <si>
    <t>public</t>
  </si>
  <si>
    <t>de zi</t>
  </si>
  <si>
    <t>serală</t>
  </si>
  <si>
    <t xml:space="preserve">    Cadre didactice/manageriale cu studii superioare de masterat</t>
  </si>
  <si>
    <t xml:space="preserve">    Cadre didactice/manageriale cu studii superioare</t>
  </si>
  <si>
    <t xml:space="preserve">    Cadre didactice/manageriale cu studii superioare de licenţă</t>
  </si>
  <si>
    <t xml:space="preserve">    Cadre didactice cu studii medii de specialitate</t>
  </si>
  <si>
    <t xml:space="preserve">    Cadre didactice fără studii pedagogice</t>
  </si>
  <si>
    <t xml:space="preserve">    Cadre didactice/manageriale cu studii superioare doctorale</t>
  </si>
  <si>
    <t xml:space="preserve">    Cadrele didactice/manageriale cu gradul superior </t>
  </si>
  <si>
    <t xml:space="preserve">    Cadre didactice/manageriale cu gradul doi </t>
  </si>
  <si>
    <t xml:space="preserve">    Cadre didactice fără grad didactic </t>
  </si>
  <si>
    <t xml:space="preserve">    Cadre didactice cu norma deplină</t>
  </si>
  <si>
    <t xml:space="preserve">    Cadre didactice cu număr de ore sub norma didactică</t>
  </si>
  <si>
    <t xml:space="preserve">    Cadre didactice cu  suprasarcina didactică</t>
  </si>
  <si>
    <t>disciplina</t>
  </si>
  <si>
    <t>Limba și literatura română</t>
  </si>
  <si>
    <t>Limba și literatura română, alolingvi</t>
  </si>
  <si>
    <t>Istoria românilor și universală</t>
  </si>
  <si>
    <t>Educația moral-spirituală</t>
  </si>
  <si>
    <t>Educația civică</t>
  </si>
  <si>
    <t>Educația plastică</t>
  </si>
  <si>
    <t>Limba și literatura ucraineană</t>
  </si>
  <si>
    <t>Limba și literatura găgăuză</t>
  </si>
  <si>
    <t>Limba engleză</t>
  </si>
  <si>
    <t>Limba franceză</t>
  </si>
  <si>
    <t>Limba germană</t>
  </si>
  <si>
    <t>Limba spaniolă</t>
  </si>
  <si>
    <t>Limba italiană</t>
  </si>
  <si>
    <t>Istoria, cultura și tradițiile popoarelor ruse, ucrainene, găgăuze, bulgare, rome și altor popoare</t>
  </si>
  <si>
    <t>Educația fizică</t>
  </si>
  <si>
    <t>Literatura universală</t>
  </si>
  <si>
    <t>Educația tehnologică</t>
  </si>
  <si>
    <t>Educația muzicală</t>
  </si>
  <si>
    <t>Educația artistică de profil</t>
  </si>
  <si>
    <t>Activități compensatorii</t>
  </si>
  <si>
    <t>Învățător clase primare</t>
  </si>
  <si>
    <t xml:space="preserve">     </t>
  </si>
  <si>
    <t>confirmare</t>
  </si>
  <si>
    <t>da</t>
  </si>
  <si>
    <t>nu</t>
  </si>
  <si>
    <t>Sală de festivități (da/nu)</t>
  </si>
  <si>
    <r>
      <t xml:space="preserve"> I. Domeniul  </t>
    </r>
    <r>
      <rPr>
        <b/>
        <i/>
        <sz val="20"/>
        <color rgb="FF660066"/>
        <rFont val="Times New Roman"/>
        <family val="1"/>
        <charset val="204"/>
      </rPr>
      <t>Capacitate instituțională</t>
    </r>
  </si>
  <si>
    <t>35 și m. mult</t>
  </si>
  <si>
    <t>Elevi devianți luați la evidență în școală</t>
  </si>
  <si>
    <t>Elevi devianți luați la evidență la IPM</t>
  </si>
  <si>
    <t>Elevi orfani</t>
  </si>
  <si>
    <t>Elevi tutelați</t>
  </si>
  <si>
    <t>Elevi din familii incomplete</t>
  </si>
  <si>
    <t>Elevi la care ambii părinți sunt plecați peste hotare</t>
  </si>
  <si>
    <t>Elevi la care un părinte este plecat peste hotare</t>
  </si>
  <si>
    <t>Grupul de risc</t>
  </si>
  <si>
    <t>Elevi cu părinții plecați peste hotare ce dispun de tutelă oficială</t>
  </si>
  <si>
    <t>Elevi din familii numeroase (3 și mai mulți copii)</t>
  </si>
  <si>
    <r>
      <t xml:space="preserve">II. Domeniul  </t>
    </r>
    <r>
      <rPr>
        <b/>
        <i/>
        <sz val="20"/>
        <color rgb="FF660066"/>
        <rFont val="Times New Roman"/>
        <family val="1"/>
        <charset val="204"/>
      </rPr>
      <t>Curriculum/proces educațional</t>
    </r>
  </si>
  <si>
    <t xml:space="preserve">     2.4.1. Argumente privind nefinalizarea studiilor gimnaziale </t>
  </si>
  <si>
    <t xml:space="preserve">Discipli na </t>
  </si>
  <si>
    <t>din ei studiază în bază de PEI</t>
  </si>
  <si>
    <t>din ei studiază în baza curriculumui general</t>
  </si>
  <si>
    <r>
      <t xml:space="preserve"> III. Domeniul  </t>
    </r>
    <r>
      <rPr>
        <b/>
        <i/>
        <sz val="20"/>
        <color rgb="FF660066"/>
        <rFont val="Times New Roman"/>
        <family val="1"/>
        <charset val="204"/>
      </rPr>
      <t>Management</t>
    </r>
  </si>
  <si>
    <t>Bunuri procurate, beneficiari</t>
  </si>
  <si>
    <t>Nr. de elevi</t>
  </si>
  <si>
    <r>
      <t xml:space="preserve">IV. Nivelul de realizare a  standardelor de calitate din perspectiva </t>
    </r>
    <r>
      <rPr>
        <b/>
        <i/>
        <sz val="20"/>
        <color rgb="FF660066"/>
        <rFont val="Times New Roman"/>
        <family val="1"/>
      </rPr>
      <t>Școlii prietenoase copilului</t>
    </r>
  </si>
  <si>
    <t>din ei admiși la BAC</t>
  </si>
  <si>
    <t>Total elevi treapta liceală</t>
  </si>
  <si>
    <t>Existența (da/nu)</t>
  </si>
  <si>
    <t>Acord de colaborare (da/nu)</t>
  </si>
  <si>
    <t>Cotizația lunară (mărime)</t>
  </si>
  <si>
    <t>Suma anuală a donațiilor, lei</t>
  </si>
  <si>
    <t xml:space="preserve">     2.4.2. Corelarea performanţelor/rezultatelor elevilor şi nivelul de pregătire profesională a cadrelor  didactice (grad didactic)</t>
  </si>
  <si>
    <t>din ei studiază în baza curriculu- mului modificat</t>
  </si>
  <si>
    <t>% realizat din suma anuală</t>
  </si>
  <si>
    <t>transport</t>
  </si>
  <si>
    <t>autobus</t>
  </si>
  <si>
    <t>microbus</t>
  </si>
  <si>
    <t>alt mijloc</t>
  </si>
  <si>
    <t>2.1</t>
  </si>
  <si>
    <t>2.4</t>
  </si>
  <si>
    <t>2.5</t>
  </si>
  <si>
    <t>2.6</t>
  </si>
  <si>
    <t>2.8</t>
  </si>
  <si>
    <t>2.9</t>
  </si>
  <si>
    <t>upper (B6:B40)</t>
  </si>
  <si>
    <t>Bufet (da/nu)/ cantină (nr. de locuri)</t>
  </si>
  <si>
    <t>Teren pentru sport (metri pătrați)/ joacă (da/nu)</t>
  </si>
  <si>
    <t>Limbă și literatură rusă, şcoala alolingvă</t>
  </si>
  <si>
    <t>Limbă și literatură română, şcoala alolingvă</t>
  </si>
  <si>
    <t>Limbă și literatură română, şcoala naţională</t>
  </si>
  <si>
    <t>Rusă</t>
  </si>
  <si>
    <t>Română</t>
  </si>
  <si>
    <t>Ucraineană</t>
  </si>
  <si>
    <t>Găgăuză</t>
  </si>
  <si>
    <t>Bulgară</t>
  </si>
  <si>
    <t xml:space="preserve"> I. Domeniul  Capacitate instituțională</t>
  </si>
  <si>
    <t>Nr. cadre didactice</t>
  </si>
  <si>
    <t>Funcția</t>
  </si>
  <si>
    <t>Nr.de unități</t>
  </si>
  <si>
    <t xml:space="preserve">1.5. Analiza efectivului de elevi prin constatarea tendinţelor (scădere/ creştere/ valori constante) pentru anii de studii 2014-2015, 2015-2016, 2016-2017 din: </t>
  </si>
  <si>
    <t>Transferuri în clasele gimnaziale în același raion/municipiu</t>
  </si>
  <si>
    <t xml:space="preserve">4 şi mai multe </t>
  </si>
  <si>
    <t xml:space="preserve">            Nota medie privind situaţia şcolară la 
            finele anului școlar</t>
  </si>
  <si>
    <t xml:space="preserve">           Nota medie la proba de evaluare</t>
  </si>
  <si>
    <t xml:space="preserve">          Numărul de elevi care au susţinut proba
          de evaluare cu note mai mici de 5</t>
  </si>
  <si>
    <t xml:space="preserve">               Nota medie privind situaţia şcolară 
              pentru înv. gimnazial</t>
  </si>
  <si>
    <t xml:space="preserve">              Nota medie la examenul de absolvire</t>
  </si>
  <si>
    <t xml:space="preserve">              Numărul de elevi care au susţinut 
              examenele cu note mai mici de 5</t>
  </si>
  <si>
    <t xml:space="preserve">2.4.1. Argumente privind nefinalizarea studiilor gimnaziale </t>
  </si>
  <si>
    <t>2.4.2. Corelarea performanţelor/rezultatelor elevilor şi nivelul de pregătire profesională a cadrelor  didactice (grad didactic)</t>
  </si>
  <si>
    <r>
      <t xml:space="preserve"> III. Domeniul  </t>
    </r>
    <r>
      <rPr>
        <b/>
        <i/>
        <sz val="11"/>
        <color rgb="FF660066"/>
        <rFont val="Times New Roman"/>
        <family val="1"/>
      </rPr>
      <t>Management</t>
    </r>
  </si>
  <si>
    <r>
      <t xml:space="preserve">IV. Nivelul de realizare a  standardelor de calitate din perspectiva </t>
    </r>
    <r>
      <rPr>
        <b/>
        <i/>
        <sz val="11"/>
        <color rgb="FF660066"/>
        <rFont val="Times New Roman"/>
        <family val="1"/>
      </rPr>
      <t>Școlii prietenoase copilului</t>
    </r>
  </si>
  <si>
    <r>
      <t xml:space="preserve">II. Domeniul  </t>
    </r>
    <r>
      <rPr>
        <b/>
        <i/>
        <sz val="11"/>
        <color rgb="FF660066"/>
        <rFont val="Times New Roman"/>
        <family val="1"/>
      </rPr>
      <t>Curriculum/proces educațional</t>
    </r>
  </si>
  <si>
    <t>Variabila/domeniul</t>
  </si>
  <si>
    <t>Descrierea variabilei/domeniului</t>
  </si>
  <si>
    <t>Denumirea completă a instituției de învățământ</t>
  </si>
  <si>
    <t>Adresa poștală a instituției de învățământ</t>
  </si>
  <si>
    <t>Adresa e-mail a instituției de învățământ</t>
  </si>
  <si>
    <t>Număr de telefon al instituției de învățământ</t>
  </si>
  <si>
    <t>Valori predefinite: 34 raioane/municipii și Unitatea Teritorial Administrativă Găgăuzia</t>
  </si>
  <si>
    <t>Denumirea completă a localității</t>
  </si>
  <si>
    <t>Tipul instituției (conform Codului educației)</t>
  </si>
  <si>
    <t>Valori predefinite: 2.1; 2.2; 2.3; 2.4; 2.5; 2.6; 2.7; 2.8; 2.9; 2.10; 2.11; 2.12; 2.13; 3.1; 3.2; 3.3</t>
  </si>
  <si>
    <t>Mixtă</t>
  </si>
  <si>
    <t>Pagina web a instituției de învățământ</t>
  </si>
  <si>
    <t>Valori predefinite: public; privat</t>
  </si>
  <si>
    <t>Valori predefinite: de zi; serală</t>
  </si>
  <si>
    <t>Tineri specialiști la 15.09.2016</t>
  </si>
  <si>
    <t>Cadre didactice la 15.09.2016</t>
  </si>
  <si>
    <t>Cadre didactice/manageriale (angajați de bază)</t>
  </si>
  <si>
    <t>Succintă descriere</t>
  </si>
  <si>
    <t>Disciplina predată de nespecialiști</t>
  </si>
  <si>
    <t>Limba rusă</t>
  </si>
  <si>
    <t>Limba și literatura rusă, alolingvi</t>
  </si>
  <si>
    <t>din ele cu studii superioare</t>
  </si>
  <si>
    <t>din ele
 cu grad didactic</t>
  </si>
  <si>
    <t xml:space="preserve">   din ele cu studii superioare</t>
  </si>
  <si>
    <t>Numărul total de cadre didactice care predau o disciplină anumită</t>
  </si>
  <si>
    <t xml:space="preserve">Numai numărul de cadre didactice cu studii superioare care predau o disciplină anumită </t>
  </si>
  <si>
    <t>Nr. de nespecialiști</t>
  </si>
  <si>
    <t xml:space="preserve">Clasele </t>
  </si>
  <si>
    <t>Clasele la care se predă disciplina de către nespecialiști. Pot fi una sau mai multe clase</t>
  </si>
  <si>
    <t>Numărul total de nespecialiști care predau o disciplină distinctă</t>
  </si>
  <si>
    <t xml:space="preserve">Numărul total de unități ale funcției nondidactice sau auxiliare descrise, conform statelor de personal aprobate ale instituției </t>
  </si>
  <si>
    <t>Succnită descriere:</t>
  </si>
  <si>
    <t xml:space="preserve">   nr. clase</t>
  </si>
  <si>
    <t xml:space="preserve">   nr. elevi</t>
  </si>
  <si>
    <t>Numărul total de elevi din treapta primară</t>
  </si>
  <si>
    <t>Numărul total de elevi cu CES din treapta primară</t>
  </si>
  <si>
    <t>Numărul total de elevi din treapta gimnazială</t>
  </si>
  <si>
    <t>Numărul total de elevi cu CES din treapta gimnazială</t>
  </si>
  <si>
    <t>Numărul total de elevi din treapta liceală</t>
  </si>
  <si>
    <t>Numărul total de elevi cu CES din treapta liceală</t>
  </si>
  <si>
    <t>Numărul total de clase pentru fiecare tip de clasă</t>
  </si>
  <si>
    <t>Numărul total de elevi pentru fiecare tip de clasă</t>
  </si>
  <si>
    <t>Transferuri în clasele gimnaziale în alt raion/municipiu</t>
  </si>
  <si>
    <t>Transferuri în clasele liceale în același raion/municipiu</t>
  </si>
  <si>
    <t>Transferuri în clasele liceale în alt raion/municipiu</t>
  </si>
  <si>
    <t>1.6.1. Elevi plecaţi</t>
  </si>
  <si>
    <t>Procentul şcolarizării (I-IV)</t>
  </si>
  <si>
    <t>Procentul şcolarizării (V-IX)</t>
  </si>
  <si>
    <t>Procentul şcolarizării (X-XII)</t>
  </si>
  <si>
    <t>% școlarizării (din numărul total de elevi din treapta primară)</t>
  </si>
  <si>
    <t>% școlarizării (din numărul total de elevi din treapta liceală)</t>
  </si>
  <si>
    <t>% școlarizării (din numărul total de elevi din treapta gimnazială)</t>
  </si>
  <si>
    <t>I-IV</t>
  </si>
  <si>
    <t>Procentul şcolarizării (total pe instituție)</t>
  </si>
  <si>
    <t>dintre ei</t>
  </si>
  <si>
    <t>Numărul total de elevi exmatriculați din clasele liceale</t>
  </si>
  <si>
    <t>Numărul total de elevi transferați în clasele primare în același raion/municipiu</t>
  </si>
  <si>
    <t>Numărul total de elevi transferați în clasele primare în alt raion/municipiu</t>
  </si>
  <si>
    <t>Numărul total de elevi plecați peste hotare din clasele primare</t>
  </si>
  <si>
    <t>Numărul total de elevi transferați în clasele gimnaziale în același raion/municipiu</t>
  </si>
  <si>
    <t>Numărul total de elevi transferați în clasele gimnaziale în alt raion/municipiu</t>
  </si>
  <si>
    <t>Numărul total de elevi plecați peste hotare din clasele gimnaziale</t>
  </si>
  <si>
    <t>Numărul total de elevi transferați în clasele liceale în același raion/municipiu</t>
  </si>
  <si>
    <t>Numărul total de elevi plecați peste hotare din clasele liceale</t>
  </si>
  <si>
    <t>Transferuri în clasele primare din același raion/municipiu</t>
  </si>
  <si>
    <t>Transferuri în clasele primare din alt raion/municipiu</t>
  </si>
  <si>
    <t>Transferuri în clasele gimnaziale din același raion/            municipiu</t>
  </si>
  <si>
    <t>Transferuri în clasele gimnaziale din alt raion/                        municipiu</t>
  </si>
  <si>
    <t>Transferuri în clasele liceale din același raion/            municipiu</t>
  </si>
  <si>
    <t>Transferuri în clasele liceale din alt raion/                         municipiu</t>
  </si>
  <si>
    <t>Transferuri în clasele gimnaziale din același raion/municipiu</t>
  </si>
  <si>
    <t>Transferuri în clasele gimnaziale din alt raion/municipiu</t>
  </si>
  <si>
    <t>Transferuri în clasele liceale din același raion/municipiu</t>
  </si>
  <si>
    <t>Transferuri în clasele liceale din alt raion/municipiu</t>
  </si>
  <si>
    <t>Numărul total de elevi transferați în clasele primare din același raion/municipiu</t>
  </si>
  <si>
    <t>Numărul total de elevi transferați în clasele primare din alt raion/municipiu</t>
  </si>
  <si>
    <t>Numărul total de elevi veniți în clasele primare de peste hotare</t>
  </si>
  <si>
    <t>Numărul total de elevi veniți în clasele liceale din școala profesională</t>
  </si>
  <si>
    <t>Numărul total de elevi veniți în clasele liceale din colegiu</t>
  </si>
  <si>
    <t>Descriere textuală cu indicarea cauzelor neşcolarizării și acțiunilor întreprinse</t>
  </si>
  <si>
    <t>Numărul total de copii din treapta gimnazială neșcolarizați</t>
  </si>
  <si>
    <t>Numărul total de elevi din treapta gimnazială care au abandonat școala</t>
  </si>
  <si>
    <t>Numărul total de elevi din treapta liceală care au abandonat școala</t>
  </si>
  <si>
    <t>Nemotivate</t>
  </si>
  <si>
    <t>Motivate</t>
  </si>
  <si>
    <t>% frecvenței (din numărul total de elevi din treapta liceală)</t>
  </si>
  <si>
    <t>% frecvenței (din numărul total de elevi din treapta gimnazială)</t>
  </si>
  <si>
    <t>% frecvenței (din numărul total de elevi din treapta primară)</t>
  </si>
  <si>
    <t>Total pe treapta primară</t>
  </si>
  <si>
    <t xml:space="preserve">    din ele pe caz de boală</t>
  </si>
  <si>
    <t>Total pe treapta gimnazială</t>
  </si>
  <si>
    <t xml:space="preserve">   din ele pe caz de boală</t>
  </si>
  <si>
    <t>Total pe treapta liceală</t>
  </si>
  <si>
    <t xml:space="preserve">  din ele pe caz de boală</t>
  </si>
  <si>
    <t>Pe instituție</t>
  </si>
  <si>
    <t>Numărul de absențe pe caz de boală pe treapta liceală din cele motivate</t>
  </si>
  <si>
    <t>Numărul de absențe motivate pe treapta liceală</t>
  </si>
  <si>
    <t>Numărul de absențe nemotivate pe treapta liceală</t>
  </si>
  <si>
    <t>Numărul de absențe nemotivate pe treapta gimnazială</t>
  </si>
  <si>
    <t>Numărul de absențe motivate pe treapta gimnazială</t>
  </si>
  <si>
    <t>Numărul de absențe pe caz de boală pe treapta gimnazială din cele motivate</t>
  </si>
  <si>
    <t>Numărul total de copii instruiţi la domiciliu</t>
  </si>
  <si>
    <t>din ei</t>
  </si>
  <si>
    <t>Numărul de copii instruiţi la domiciliu din treapta primară</t>
  </si>
  <si>
    <t>Numărul de copii instruiţi la domiciliu din treapta gimnazială</t>
  </si>
  <si>
    <t>Numărul de copii instruiţi la domiciliu din treapta liceală</t>
  </si>
  <si>
    <t>Nr. total de clase (orizontal)</t>
  </si>
  <si>
    <t>Nr. total de clase (vertical)</t>
  </si>
  <si>
    <t>Sursa din care au fost obținute alocațiile pentru transportarea elevilor</t>
  </si>
  <si>
    <t>Numărul total de elevi transportați din localitatea arondată</t>
  </si>
  <si>
    <t>Numărul de elevi transportați din localitatea arondată din treapta primară</t>
  </si>
  <si>
    <t>Numărul de elevi transportați din localitatea arondată din treapta gimnazială</t>
  </si>
  <si>
    <t>Numărul de elevi transportați din localitatea arondată din treapta liceală</t>
  </si>
  <si>
    <t>Numărul total de elevi alimentați din surse bugetare</t>
  </si>
  <si>
    <t>Total elevi alimentaţi din surse extrabugetare</t>
  </si>
  <si>
    <t>Numărul total de elevi alimentați din surse extrabugetare</t>
  </si>
  <si>
    <t>Valori predefinite: da; nu</t>
  </si>
  <si>
    <t xml:space="preserve">     cl. I-IV</t>
  </si>
  <si>
    <t xml:space="preserve">     cl. V-IX</t>
  </si>
  <si>
    <t xml:space="preserve">     cl. X-XII</t>
  </si>
  <si>
    <t>Denumirea parteneriatului/proiectului</t>
  </si>
  <si>
    <t>din ei studiază în baza curriculumui general (treapta primară, treapta gimnazială, treapta liceală)</t>
  </si>
  <si>
    <t>din ei studiază în baza curriculumului modificat (treapta primară, treapta gimnazială)</t>
  </si>
  <si>
    <t>* CES - Cerințe educaționale speciale</t>
  </si>
  <si>
    <t>**PEI - Plan educațional individualizat</t>
  </si>
  <si>
    <t>Nr. de elevi pentru care a fost elaborat</t>
  </si>
  <si>
    <t>Numărul de elevi pentru care a fost elaborat curriculum la decizia școlii</t>
  </si>
  <si>
    <t>Clasa pentru care a fost elaborat curriculum-ul la decizia școlii</t>
  </si>
  <si>
    <t>Numărul de blocuri. Numărul de etaje</t>
  </si>
  <si>
    <t>Numărul total de săli de clasă. Numărul de săli de clasă utlizate din numărul total</t>
  </si>
  <si>
    <t>Numărul de locuri în instituție (elevi)</t>
  </si>
  <si>
    <t>Valori predefinite: da; nu. Numărul de locuri în cantina școlară</t>
  </si>
  <si>
    <t>Numărul de metri pătrați ai suprafeței totale a punctului medical</t>
  </si>
  <si>
    <t>Numărul de metri pătrați ai suprafeței totale a bibliotecii</t>
  </si>
  <si>
    <t>Numărul total de manuale</t>
  </si>
  <si>
    <t>Numărul total de exemplare de literatură artisitică</t>
  </si>
  <si>
    <t>Numărul de laboratoare de chimie în instituție. Numărul de metri pătrați ai suprafeței totale a laboratorului/laboratoarelor de chimie</t>
  </si>
  <si>
    <t>Numărul de laboratoare de fizică în instituție. Numărul de metri pătrați ai suprafeței totale a laboratorului/laboratoarelor de fizică</t>
  </si>
  <si>
    <t>Numărul de laboratoare de biologie în instituție. Numărul de metri pătrați ai suprafeței totale a laboratorului/laboratoarelor de biologie</t>
  </si>
  <si>
    <t>Numărul de alt tip de laboratoare în instituție. Numărul de metri pătrați ai suprafeței totale a laboratorului/laboratoarelor de alt tip</t>
  </si>
  <si>
    <t>Cabinet de informatică (nr./ nr. de stații)</t>
  </si>
  <si>
    <t>Sală de calculatoare (nr./metri pătrați)</t>
  </si>
  <si>
    <t>Succintă descriere:</t>
  </si>
  <si>
    <t>***IPM- Inspectoratul pentru minori</t>
  </si>
  <si>
    <t>Elevi cu un părinte plecat peste hotare</t>
  </si>
  <si>
    <t>Elevi cu ambii părinți plecați peste hotare</t>
  </si>
  <si>
    <t>Limbă și literatură română, şcoala naţională (Etapa raion/municipiu, Etapa republică)</t>
  </si>
  <si>
    <t>Limbă și literatură română, şcoala alolingvă (Etapa raion/municipiu, Etapa republică)</t>
  </si>
  <si>
    <t>Limbă rusă, școala națională (Etapa raion/municipiu, Etapa republică)</t>
  </si>
  <si>
    <t>Limbă și literatură rusă, şcoala alolingvă (Etapa raion/municipiu, Etapa republică)</t>
  </si>
  <si>
    <t>Limbă și literatură ucraineană (Etapa raion/municipiu, Etapa republică)</t>
  </si>
  <si>
    <t>Limba și literatura bulgară (Etapa raion/municipiu, Etapa republică)</t>
  </si>
  <si>
    <t>Limbă și literatură găgăuză (Etapa raion/municipiu, Etapa republică)</t>
  </si>
  <si>
    <t>Limbă străină (Etapa raion/municipiu, Etapa republică)</t>
  </si>
  <si>
    <t>Matematică (Etapa raion/municipiu, Etapa republică)</t>
  </si>
  <si>
    <t>Fizică (Etapa raion/municipiu, Etapa republică)</t>
  </si>
  <si>
    <t>Chimie (Etapa raion/municipiu, Etapa republică)</t>
  </si>
  <si>
    <t>Informatică (Etapa raion/municipiu, Etapa republică)</t>
  </si>
  <si>
    <t>Biologie (Etapa raion/municipiu, Etapa republică)</t>
  </si>
  <si>
    <t>Istorie a românilor și universală (Etapa raion/municipiu, Etapa republică)</t>
  </si>
  <si>
    <t>Geografie (Etapa raion/municipiu, Etapa republică)</t>
  </si>
  <si>
    <t>Ecologie (Etapa raion/municipiu, Etapa republică)</t>
  </si>
  <si>
    <t>Economie (Etapa raion/municipiu, Etapa republică)</t>
  </si>
  <si>
    <t>Educaţie fizică (Etapa raion/municipiu, Etapa republică)</t>
  </si>
  <si>
    <t>Științe (Etapa raion/municipiu, Etapa republică)</t>
  </si>
  <si>
    <t>Total (Etapa raion/municipiu, Etapa republică)</t>
  </si>
  <si>
    <t xml:space="preserve">Denumirea activității extracurriculare/extrașcolare desfășurate la nivel local </t>
  </si>
  <si>
    <t>Denumirea activității extracurriculare/extrașcolare desfășurate la nivel raional/municipal și locurile ocupate</t>
  </si>
  <si>
    <t>Denumirea activității extracurriculare/extrașcolare desfășurate la nivel republican și locurile ocupate</t>
  </si>
  <si>
    <t>Denumirea activității extracurriculare/extrașcolare desfășurate la nivel internațional și locurile ocupate</t>
  </si>
  <si>
    <t>Nr. de elevi din treapta primară care au selectat această opţiune</t>
  </si>
  <si>
    <t>Denumirea clasei la care este predată ora opțională</t>
  </si>
  <si>
    <t>Nr. de elevi care au frecventat cercul/secția sportivă</t>
  </si>
  <si>
    <t>Nr. de elevi din treapta gimnazială care au selectat această opţiune</t>
  </si>
  <si>
    <t>Denumirea clasei elevilor care  au frecventat cercul/secția sportivă</t>
  </si>
  <si>
    <t>Nr. de elevi din treapta liceală care au selectat această opţiune</t>
  </si>
  <si>
    <t>Suma totală a donațiilor pentru anul curent de studii, în lei</t>
  </si>
  <si>
    <t>Suma cheltuită din totalul donațiilor pentru anul curent de studii, în %</t>
  </si>
  <si>
    <t>Denumirea lucrărilor efectuate din donațiile anuale</t>
  </si>
  <si>
    <t>Bugetul planificat, în lei</t>
  </si>
  <si>
    <t>Bugetul aprobat, în lei</t>
  </si>
  <si>
    <t>Bugetul executat, în lei</t>
  </si>
  <si>
    <t>Suma alocată din surse extrabugetare pentru alimentație, în lei</t>
  </si>
  <si>
    <t>Valori predefinite: autobus; microbus; alt mijloc</t>
  </si>
  <si>
    <t>din ei promovaţi (nr., %)</t>
  </si>
  <si>
    <t>din ei admiși la examene (nr., %)</t>
  </si>
  <si>
    <t>din ei admiși la BAC (nr., %)</t>
  </si>
  <si>
    <t>din ei absolvenți (nr., %)</t>
  </si>
  <si>
    <t>Numărul total de elevi în clasele a IX-a</t>
  </si>
  <si>
    <t>Numărul total de elevi în clasele a V-VIII-a</t>
  </si>
  <si>
    <t>Numărul total de elevi în clasele I-IV-a</t>
  </si>
  <si>
    <t>Numărul total de elevi în clasele a X-XI-a</t>
  </si>
  <si>
    <t>Numărul total de elevi în clasele a XII-a</t>
  </si>
  <si>
    <t>Numărul elevilor promovați și % din numărul total de elevi în instituție</t>
  </si>
  <si>
    <t>Numărul elevilor promovați și % din numărul total de elevi din clasele I-IV-a</t>
  </si>
  <si>
    <t>Numărul elevilor promovați și % din numărul total de elevi din clasele a V-VIII-a</t>
  </si>
  <si>
    <t>Numărul elevilor absolvenți și % din numărul total de elevi din clasele a IX-a</t>
  </si>
  <si>
    <t>Numărul elevilor promovați și % din numărul total de elevi din clasele a X-XI-a</t>
  </si>
  <si>
    <t>Numărul elevilor la începutul anului şcolar (total, fete)</t>
  </si>
  <si>
    <t>total</t>
  </si>
  <si>
    <t>fete</t>
  </si>
  <si>
    <t>Însuşesc pe note medii: 5.00 - 5.99</t>
  </si>
  <si>
    <t>Însuşesc pe note medii: 6.00 - 6.99</t>
  </si>
  <si>
    <t>Însuşesc pe note medii: 7.00 - 7.99</t>
  </si>
  <si>
    <t>Însuşesc pe note medii: 8.00 - 8.99</t>
  </si>
  <si>
    <t>Însuşesc pe note medii: 9.00 - 9.99</t>
  </si>
  <si>
    <t>Însuşesc pe note medii: 10</t>
  </si>
  <si>
    <t xml:space="preserve">Nu însuşesc la (total, fete) </t>
  </si>
  <si>
    <t>Numărul elevilor ce reuşesc la toate disciplinele (total, fete)</t>
  </si>
  <si>
    <t>1 disciplină</t>
  </si>
  <si>
    <t>2 discipline</t>
  </si>
  <si>
    <t xml:space="preserve">3 discipline </t>
  </si>
  <si>
    <t>Cu situaţia şcolară neîncheiată (total, fete)</t>
  </si>
  <si>
    <t>Numărul de elevi care însușesc pe note medii incluse în intervalul dat inclusiv</t>
  </si>
  <si>
    <t xml:space="preserve">Numărul total de elevi în instituție care nu însușesc la 1 disciplină școlară </t>
  </si>
  <si>
    <t xml:space="preserve">Numărul total de elevi în instituție care nu însușesc la  2 disciplini școlare </t>
  </si>
  <si>
    <t>Numărul total de elevi în instituție care nu însușesc la 3 disciplini școlare</t>
  </si>
  <si>
    <t xml:space="preserve">Numărul total de elevi în instituție care nu însușesc la 4 și mai multe disciplini școlare </t>
  </si>
  <si>
    <t>Numărul total de elevi în instituție cu situația școlară neîncheiată. Numărul total de fete în instituție cu situația școlară neîncheiată</t>
  </si>
  <si>
    <t>% reușitei elevilor în instituție (din numărul total de elevi în instituție)</t>
  </si>
  <si>
    <t>% calității elevilor în instituție (din numărul total de elevi în instituție)</t>
  </si>
  <si>
    <t>Numărul total de elevi în clasa/clasele a IV-a din instituție</t>
  </si>
  <si>
    <t>Valori predefinite: 1; 2</t>
  </si>
  <si>
    <t xml:space="preserve">    Cadre didactice cu suprasarcină didactică</t>
  </si>
  <si>
    <t>10.09.2014</t>
  </si>
  <si>
    <t>10.09.2015</t>
  </si>
  <si>
    <t>10.09.2016</t>
  </si>
  <si>
    <r>
      <t xml:space="preserve">Informaţie textuală </t>
    </r>
    <r>
      <rPr>
        <u/>
        <sz val="11"/>
        <color theme="1"/>
        <rFont val="Times New Roman"/>
        <family val="1"/>
      </rPr>
      <t>succintă</t>
    </r>
    <r>
      <rPr>
        <sz val="11"/>
        <color theme="1"/>
        <rFont val="Times New Roman"/>
        <family val="1"/>
      </rPr>
      <t xml:space="preserve"> cu referire la numărul de elevi, procentul școlarizării etc. pentru treapta primară             </t>
    </r>
  </si>
  <si>
    <r>
      <t xml:space="preserve">Informaţie textuală </t>
    </r>
    <r>
      <rPr>
        <u/>
        <sz val="11"/>
        <color theme="1"/>
        <rFont val="Times New Roman"/>
        <family val="1"/>
      </rPr>
      <t>succintă</t>
    </r>
    <r>
      <rPr>
        <sz val="11"/>
        <color theme="1"/>
        <rFont val="Times New Roman"/>
        <family val="1"/>
      </rPr>
      <t xml:space="preserve"> cu referire la numărul de elevi, procentul școlarizării etc. pentru la treapta gimnazială              </t>
    </r>
  </si>
  <si>
    <r>
      <t xml:space="preserve">Informaţie textuală </t>
    </r>
    <r>
      <rPr>
        <u/>
        <sz val="11"/>
        <color theme="1"/>
        <rFont val="Times New Roman"/>
        <family val="1"/>
      </rPr>
      <t>succintă</t>
    </r>
    <r>
      <rPr>
        <sz val="11"/>
        <color theme="1"/>
        <rFont val="Times New Roman"/>
        <family val="1"/>
      </rPr>
      <t xml:space="preserve"> cu referire la numărul de elevi, procentul școlarizării etc. pentru la treapta liceală              </t>
    </r>
  </si>
  <si>
    <t>Numărul de elevi dintr-o clasă și din alta înmatriculați în clasa cu instruire simultană</t>
  </si>
  <si>
    <t>Alte centre (nr./metri pătrați)</t>
  </si>
  <si>
    <r>
      <t xml:space="preserve"> Descriere textuală </t>
    </r>
    <r>
      <rPr>
        <u/>
        <sz val="11"/>
        <rFont val="Times New Roman"/>
        <family val="1"/>
      </rPr>
      <t>succintă</t>
    </r>
    <r>
      <rPr>
        <sz val="11"/>
        <rFont val="Times New Roman"/>
        <family val="1"/>
      </rPr>
      <t xml:space="preserve"> cu indicarea altor condiţii existente şi/sau alte cabinete (logopedie, servicii psihologice, gimnastică curativă, ludotecă etc), în dependenţă de specificul instituţiei</t>
    </r>
  </si>
  <si>
    <t>Numărul total de elevi în instituție care reușesc la toate disciplinele. Numărul total de fete în instituție care reușesc la toate disciplinele</t>
  </si>
  <si>
    <t>Numărul de elevi care însușesc numai pe note de 10</t>
  </si>
  <si>
    <t>Numărul de elevi care au susţinut examenul cu note mai mici de 5</t>
  </si>
  <si>
    <t>Numărul de ore pentru fiecare grupă cu regim prelungit</t>
  </si>
  <si>
    <r>
      <t xml:space="preserve">Descriere textuală </t>
    </r>
    <r>
      <rPr>
        <u/>
        <sz val="11"/>
        <rFont val="Times New Roman"/>
        <family val="1"/>
      </rPr>
      <t>succintă</t>
    </r>
    <r>
      <rPr>
        <sz val="11"/>
        <rFont val="Times New Roman"/>
        <family val="1"/>
      </rPr>
      <t xml:space="preserve"> referitor la impactul parteneriatului/proiectului/colaborării implementate</t>
    </r>
  </si>
  <si>
    <t>Denumirea bunurilor procurate (cantitatea) din donațiile anuale</t>
  </si>
  <si>
    <t>Denumirea instituției/autorității care contractează serviciile de transport al elevilor</t>
  </si>
  <si>
    <r>
      <t xml:space="preserve">Informație textuală </t>
    </r>
    <r>
      <rPr>
        <u/>
        <sz val="11"/>
        <rFont val="Times New Roman"/>
        <family val="1"/>
      </rPr>
      <t>succintă</t>
    </r>
  </si>
  <si>
    <r>
      <t xml:space="preserve">Descriere textuală </t>
    </r>
    <r>
      <rPr>
        <u/>
        <sz val="11"/>
        <rFont val="Times New Roman"/>
        <family val="1"/>
      </rPr>
      <t>succintă</t>
    </r>
  </si>
  <si>
    <r>
      <t xml:space="preserve">Descriere textuală </t>
    </r>
    <r>
      <rPr>
        <u/>
        <sz val="11"/>
        <rFont val="Times New Roman"/>
        <family val="1"/>
      </rPr>
      <t>succintă</t>
    </r>
    <r>
      <rPr>
        <sz val="11"/>
        <rFont val="Times New Roman"/>
        <family val="1"/>
      </rPr>
      <t xml:space="preserve">: Puncte tari; Puncte slabe; Oportunități; Amenințări/Riscuri cu privire la </t>
    </r>
    <r>
      <rPr>
        <i/>
        <sz val="11"/>
        <rFont val="Times New Roman"/>
        <family val="1"/>
      </rPr>
      <t>Management</t>
    </r>
  </si>
  <si>
    <r>
      <t xml:space="preserve">Descriere textuală </t>
    </r>
    <r>
      <rPr>
        <u/>
        <sz val="11"/>
        <rFont val="Times New Roman"/>
        <family val="1"/>
      </rPr>
      <t>succintă</t>
    </r>
    <r>
      <rPr>
        <sz val="11"/>
        <rFont val="Times New Roman"/>
        <family val="1"/>
      </rPr>
      <t xml:space="preserve">: Puncte tari; Puncte slabe; Oportunități; Amenințări/Riscuri cu privire la </t>
    </r>
    <r>
      <rPr>
        <i/>
        <sz val="11"/>
        <rFont val="Times New Roman"/>
        <family val="1"/>
      </rPr>
      <t>Curriculum/proces educațional</t>
    </r>
  </si>
  <si>
    <r>
      <t xml:space="preserve">Descriere textuală </t>
    </r>
    <r>
      <rPr>
        <u/>
        <sz val="11"/>
        <rFont val="Times New Roman"/>
        <family val="1"/>
      </rPr>
      <t>succintă</t>
    </r>
    <r>
      <rPr>
        <sz val="11"/>
        <rFont val="Times New Roman"/>
        <family val="1"/>
      </rPr>
      <t xml:space="preserve">: Puncte tari; Puncte slabe; Oportunități; Amenințări/Riscuri cu privire la </t>
    </r>
    <r>
      <rPr>
        <i/>
        <sz val="11"/>
        <rFont val="Times New Roman"/>
        <family val="1"/>
      </rPr>
      <t>Capacitatea instituțională</t>
    </r>
  </si>
  <si>
    <t>Denumirea bunurilor procurate din bugetul executat (cantitatea) și numărul beneficiarilor</t>
  </si>
  <si>
    <t>Denumirea grupei</t>
  </si>
  <si>
    <t>t</t>
  </si>
  <si>
    <t>2.6.4. Curriculum la decizia școlii</t>
  </si>
  <si>
    <t>Nr. de elevi pentru care a fost organizat</t>
  </si>
  <si>
    <t>2.6.5. Alte servicii educaţionale</t>
  </si>
  <si>
    <t>Calculatoare (nr. pentru elevi/ elevi la 1 calculator)</t>
  </si>
  <si>
    <t>Calculatoare (nr. pentru cadre didactice/nr. pentru manageri)</t>
  </si>
  <si>
    <t>Nr. de elevi în grupa cu program prelungit</t>
  </si>
  <si>
    <t>Clasa/clasele din care sunt elevii care frecventează grupa cu regim prelungit (pot fi grupe mixte, cu elevi din mai multe clase)</t>
  </si>
  <si>
    <t>Numărul total de elevi care frecventează grupa cu regim prelungit, conform cererilor aprobate</t>
  </si>
  <si>
    <t>Numărul de elevi din instituție pentru care a fost organizat serviciul educațional</t>
  </si>
  <si>
    <t>Clasa/clasele din care sunt elevii pentru care a fost organizat serviciul educațional</t>
  </si>
  <si>
    <t>Sursa din care au fost obținute alocațiile pentru finanțarea grupei cu regim prelungit</t>
  </si>
  <si>
    <t>Suma destinată finanțării grupei cu regim prelungit, în lei</t>
  </si>
  <si>
    <t>Transferuri în clasele liceale cu schimbarea profilului în același raion/municipiu</t>
  </si>
  <si>
    <t>Transferuri în clasele liceale cu schimbarea profilului în alt raion/municipiu</t>
  </si>
  <si>
    <t>Numărul total de elevi transferați în clasele liceale în alt raion/municipiu</t>
  </si>
  <si>
    <t>Numărul total de elevi transferați în clasele liceale cu schimbarea profilului în același raion/municipiu</t>
  </si>
  <si>
    <t>Numărul total de elevi transferați în clasele liceale cu schimbarea profilului în alt raion/municipiu</t>
  </si>
  <si>
    <t>Numărul total de elevi transferați în clasele liceale cu schimbarea profilului din același raion/municipiu</t>
  </si>
  <si>
    <t>Numărul total de elevi transferați în clasele liceale cu schimbarea profilului din alt raion/municipiu</t>
  </si>
  <si>
    <t>Numărul total de elevi veniți în clasele gimnaziale de peste hotare</t>
  </si>
  <si>
    <t>Numărul total de elevi transferați în clasele liceale din același raion/municipiu</t>
  </si>
  <si>
    <t>Numărul total de elevi transferați în clasele liceale din alt raion/municipiu</t>
  </si>
  <si>
    <t>Numărul total de elevi transferați în clasele gimnaziale din alt raion/municipiu</t>
  </si>
  <si>
    <t>Numărul total de elevi transferați în clasele gimnaziale din același raion/municipiu</t>
  </si>
  <si>
    <r>
      <t xml:space="preserve">Informație textuală </t>
    </r>
    <r>
      <rPr>
        <u/>
        <sz val="11"/>
        <rFont val="Times New Roman"/>
        <family val="1"/>
      </rPr>
      <t>succintă</t>
    </r>
    <r>
      <rPr>
        <sz val="11"/>
        <rFont val="Times New Roman"/>
        <family val="1"/>
      </rPr>
      <t xml:space="preserve"> cu indicarea activităților întreprinse în vederea diminuării numărului elevilor din grupurile de risc</t>
    </r>
  </si>
  <si>
    <t>Transferuri în clasele liceale cu schimbarea profilului din același raion/municipiu</t>
  </si>
  <si>
    <t>Transferuri în clasele liceale cu schimbarea profilului din altraion/municipiu</t>
  </si>
  <si>
    <t>Limba de instruire (conform Codului educației)</t>
  </si>
  <si>
    <t>Transferuri în clasele liceale cu schimbarea profilului  în același raion/                 municipiu</t>
  </si>
  <si>
    <t>Transferuri în clasele liceale cu schimbarea profilului  în alt raion/                 municipiu</t>
  </si>
  <si>
    <t>Exmatriculați pe motivul nereușitei școlare</t>
  </si>
  <si>
    <t>Exmatriculați din clasele liceale din diferite motive</t>
  </si>
  <si>
    <t>Transferuri în clasele liceale cu schimbarea profilului din același raion/            municipiu</t>
  </si>
  <si>
    <t>Transferuri în clasele liceale cu schimbarea profilului din alt raion/                         municipiu</t>
  </si>
  <si>
    <t>Numărul de elevi din clasele liceale exmatriculați pe motivul nereușitei școlare</t>
  </si>
  <si>
    <r>
      <t xml:space="preserve">ATENȚIE!!!  Formularul este destinat pentru prelucrarea informațiilor de ordin statistic și general. Includerea și prelucrarea ulterioară a datelor cu caracter personal poate fi sancționată în condiţiile prevăzute de Legea nr.133 din 08.07.2011 privind </t>
    </r>
    <r>
      <rPr>
        <b/>
        <i/>
        <sz val="14"/>
        <color rgb="FFFF0000"/>
        <rFont val="Calibri"/>
        <family val="2"/>
        <scheme val="minor"/>
      </rPr>
      <t>Protecţia datelor cu caracter personal</t>
    </r>
  </si>
  <si>
    <t>Vă rugăm să completaţi câmpurile de culoare roz din foaia 'Formular'  a acestui document (indicată în bara de etichete) în următorul mod: 
- roz de o nuanță deschisă - date textuale;
- roz de o nuanță mai închisă - număr întreg, real sau procent, după caz.</t>
  </si>
  <si>
    <t>Total cadre didactice fără studii pedagogice, numărul și % din numărul total de cadre didactice angajate de bază</t>
  </si>
  <si>
    <t>Total cadre didactice fără grad didactic, numărul și % din numărul total de cadre didactice angajate de bază</t>
  </si>
  <si>
    <t>Total cadre didactice cu norma deplină, numărul și % din numărul total de cadre didactice angajate de bază</t>
  </si>
  <si>
    <t>Total cadre didactice cu număr de ore sub norma didactică, numărul și % din numărul total de cadre didactice angajate de bază</t>
  </si>
  <si>
    <t>Total cadre didactice cu suprasarcină didactică, numărul și % din numărul total de cadre didactice angajate de bază</t>
  </si>
  <si>
    <t>Total cadre didactice de sprijin, numărul și % din numărul total de cadre didactice angajate de bază</t>
  </si>
  <si>
    <t>Total psihologi școlari, numărul și % din numărul total de cadre didactice angajate de bază</t>
  </si>
  <si>
    <t>Total cadre didactice angajate prin cumul, numărul și % din numărul total de cadre didactice (inclusiv manageriale) necesare în instituție</t>
  </si>
  <si>
    <t>Numărul de absențe nemotivate pe treapta primară</t>
  </si>
  <si>
    <t>Numărul de absențe motivate pe treapta primară</t>
  </si>
  <si>
    <t xml:space="preserve">Numărul de absențe pe caz de boală pe treapta primară din cele motivate </t>
  </si>
  <si>
    <r>
      <t xml:space="preserve">Descriere textuală </t>
    </r>
    <r>
      <rPr>
        <u/>
        <sz val="11"/>
        <color theme="1"/>
        <rFont val="Times New Roman"/>
        <family val="1"/>
      </rPr>
      <t>succintă</t>
    </r>
    <r>
      <rPr>
        <sz val="11"/>
        <color theme="1"/>
        <rFont val="Times New Roman"/>
        <family val="1"/>
      </rPr>
      <t xml:space="preserve"> cu indicarea cauzelor abandonului şcolar și acțiunilor întreprinse</t>
    </r>
  </si>
  <si>
    <t>Total personal de conducere la data de 15.09.2016, numărul și % din total angajați</t>
  </si>
  <si>
    <t>Total tineri specialiști la data de 15.09.2016, numărul și % din total angajați</t>
  </si>
  <si>
    <t>Numărul total de persoane angajate la funcții nondidactice și auxiliare</t>
  </si>
  <si>
    <t>Valori predefinite: da; nu. Numărul de metri pătrați ai suprafeței totale a centrului de resurse pentru educația incluzivă</t>
  </si>
  <si>
    <t>Centru de resurse pentru educația incluzivă ((da/nu)/metri pătrați)</t>
  </si>
  <si>
    <t>Numărul total de elevi în instituție (se calculează automat)</t>
  </si>
  <si>
    <t>% școlarizării (din numărul total de elevi în instituție), se calculează automat</t>
  </si>
  <si>
    <t>Numărul total de elevi care au abandonat școala (se calculează automat)</t>
  </si>
  <si>
    <t>Numărul total de copii neșcolarizați (se calculează automat)</t>
  </si>
  <si>
    <t>% frecvenței (din numărul total de elevi în instituție), se calculează automat</t>
  </si>
  <si>
    <t>Numărul de absențe nemotivate pe  instituție (se calculează automat)</t>
  </si>
  <si>
    <t>Numărul de absențe motivate pe  instituție (se calculează automat)</t>
  </si>
  <si>
    <t>Numărul de absențe pe caz de boală pe instituție din cele motivate (se calculează automat)</t>
  </si>
  <si>
    <r>
      <t xml:space="preserve">Informație textuală </t>
    </r>
    <r>
      <rPr>
        <u/>
        <sz val="11"/>
        <color theme="1"/>
        <rFont val="Times New Roman"/>
        <family val="1"/>
      </rPr>
      <t>succintă</t>
    </r>
    <r>
      <rPr>
        <sz val="11"/>
        <color theme="1"/>
        <rFont val="Times New Roman"/>
        <family val="1"/>
      </rPr>
      <t xml:space="preserve"> cu indicarea cauzelor și factorilor determinanți de absenteism (se calculează automat)</t>
    </r>
  </si>
  <si>
    <t>Numărul total de copii instruiţi la domiciliu pe instituție (se calculează automat)</t>
  </si>
  <si>
    <t>Numărul de elevi total în clasa cu instruire simultană (se calculează automat)</t>
  </si>
  <si>
    <t>Elevi devianți, pe trepte de școlaritate, care au fost luați pe parcursul anului de studii la evidență în școală, număr și % (din numărul total de elevi în instituție). Numărul total se calculează automat</t>
  </si>
  <si>
    <t>Elevi devianți, pe trepte de școlaritate, care au fost luați pe parcursul anului de studii la evidență la IPM***, număr și % (din numărul total de elevi în instituție). Numărul total se calculează automat</t>
  </si>
  <si>
    <t>Elevi orfani, pe trepte de școlaritate, număr și % (din numărul total de elevi în instituție). Numărul total se calculează automat. Numărul total se calculează automat</t>
  </si>
  <si>
    <t>Elevi tutelați, pe trepte de școlaritate, număr și % (din numărul total de elevi în instituție). Numărul total se calculează automat</t>
  </si>
  <si>
    <t>Elevi din familii numeroase (3 și mai mulți copii), pe trepte de școlaritate, număr și % (din numărul total de elevi în instituție). Numărul total se calculează automat</t>
  </si>
  <si>
    <t>Elevi din familii incomplete, pe trepte de școlaritate, număr și % (din numărul total de elevi în instituție). Numărul total se calculează automat</t>
  </si>
  <si>
    <t>Elevi cu ambii părinți plecați peste hotare, pe trepte de școlaritate, număr și % (din numărul total de elevi în instituție). Numărul total se calculează automat</t>
  </si>
  <si>
    <t>Elevi cu un părinte plecat peste hotare, pe trepte de școlaritate, număr și % (din numărul total de elevi în instituție). Numărul total se calculează automat</t>
  </si>
  <si>
    <t>Elevi cu părinții plecați peste hotare ce dispun de tutelă oficială, pe trepte de școlaritate, număr și % (din numărul total de elevi în instituție). Numărul total se calculează automat</t>
  </si>
  <si>
    <t>Calcutoare (nr. pentru elevi/ elevi la 1 calculator)</t>
  </si>
  <si>
    <t>Calcutoare (nr. pentru cadre didactice/nr. pentru manageri)</t>
  </si>
  <si>
    <t>Numărul de calculatoare destinate pentru cadre didactice. Numărul de calculatoare destinate pentru cadre manageriale</t>
  </si>
  <si>
    <t>2.6.7. Implementarea curriculumului pentru elevii cu CES*</t>
  </si>
  <si>
    <t>din ei studiază în bază de PEI** (treapta primară, treapta gimnazială, treapta liceală)</t>
  </si>
  <si>
    <t>Numărul de elevi cu CES* din instituție care studiază în bază de PEI**, repartizat pe trepte de școlaritate</t>
  </si>
  <si>
    <t>Numărul total de elevi cu CES* în instituție repartizat pe trepte de școlaritate</t>
  </si>
  <si>
    <t>Numărul de elevi cu CES* din instituție care studiază în bază de curriculum general, repartizat pe trepte de școlaritate</t>
  </si>
  <si>
    <t>Numărul de elevi cu CES* alimentați din surse bugetare din numărul total de elevi alimentați din surse bugetare</t>
  </si>
  <si>
    <t>din ei elevi cu CES* alimentaţi</t>
  </si>
  <si>
    <t>din ei cu CES*</t>
  </si>
  <si>
    <t xml:space="preserve">      din ei cu CES*</t>
  </si>
  <si>
    <t>Nota medie la examenul de absolvire la Limba și literatura română pentru alolingvi</t>
  </si>
  <si>
    <t xml:space="preserve">              Numărul de elevi care au susţinut 
              examenul cu note mai mici de 5</t>
  </si>
  <si>
    <t xml:space="preserve">Numărul de elevi care au susţinut examenul la Limba și literatura română pentru alolingvi cu note mai mici de 5 </t>
  </si>
  <si>
    <t>Nota medie la examenul de absolvire la Matematică</t>
  </si>
  <si>
    <t xml:space="preserve">Numărul de elevi care au susţinut examenul la Matematică cu note mai mici de 5 </t>
  </si>
  <si>
    <t>Nota medie la examenul de absolvire la Limba de instruire</t>
  </si>
  <si>
    <t xml:space="preserve">Numărul de elevi care au susţinut examenul la Limba de instruire cu note mai mici de 5 </t>
  </si>
  <si>
    <t>Nota medie anuală la disciplinile de examen</t>
  </si>
  <si>
    <t>Nota medie la examenele de absolvire</t>
  </si>
  <si>
    <t>Numărul total de elevi care nu s-au prezentat la examene de absolvire</t>
  </si>
  <si>
    <t>Numărul total de elevi care au susţinut examenele de absolvire cu note mai mici de 5 (la cel puțin o disciplină de examen)</t>
  </si>
  <si>
    <t>Nota medie la proba de evaluare la Limba și literatura română pentru alolingvi</t>
  </si>
  <si>
    <t xml:space="preserve">Numărul de elevi care au susţinut proba de evaluare la Limba și literatura română pentru alolingvi cu note mai mici de 5 </t>
  </si>
  <si>
    <t>Nota medie la proba de evaluare la Matematică</t>
  </si>
  <si>
    <t xml:space="preserve">Numărul de elevi care au susţinut proba de evaluare la Matematică cu note mai mici de 5 </t>
  </si>
  <si>
    <t>Nota medie la proba de evaluare la Limba de instruire</t>
  </si>
  <si>
    <t xml:space="preserve">Numărul de elevi care au susţinut proba de evaluare la Limba de instruire cu note mai mici de 5 </t>
  </si>
  <si>
    <t>Nota medie anuală la disciplinile la care s-a susținut proba de evaluare</t>
  </si>
  <si>
    <t>Numărul total de elevi care au susţinut proba de evaluare cu note mai mici de 5 (la cel puțin o disciplină la care s-a susținut proba de evaluare)</t>
  </si>
  <si>
    <r>
      <t xml:space="preserve">Total cadre didactice (inclusiv manageriale) cu studii superioare doctorale, numărul și % din numărul total de cadre didactice angajate de bază. </t>
    </r>
    <r>
      <rPr>
        <u/>
        <sz val="11"/>
        <rFont val="Times New Roman"/>
        <family val="1"/>
      </rPr>
      <t>Fiecare cadru didactic (angajat de bază) se include o singură dată la categoria de studii de cel mai înalt grad deținut</t>
    </r>
  </si>
  <si>
    <t>Total cadre didactice (inclusiv manageriale) cu studii superioare de masterat, numărul și % din numărul total de cadre didactice angajate de bază. Fiecare cadru didactic (angajat de bază) se include o singură dată la categoria de studii de cel mai înalt grad deținut</t>
  </si>
  <si>
    <t>Total cadre didactice (inclusiv manageriale) cu studii superioare de licenţă, numărul și % din numărul total de cadre didactice angajate de bază. Fiecare cadru didactic (angajat de bază) se include o singură dată la categoria de studii de cel mai înalt grad deținut</t>
  </si>
  <si>
    <t>Total cadre didactice cu studii medii de specialitate, numărul și % din numărul total de cadre didactice angajate de bază. Fiecare cadru didactic (angajat de bază) se include o singură dată la categoria de studii de cel mai înalt grad deținut</t>
  </si>
  <si>
    <t>Numărul total de copii din treapta primară neșcolarizați</t>
  </si>
  <si>
    <t>Numărul  total de absențe pe treapta primară</t>
  </si>
  <si>
    <t>Numărul  total de absențe pe treapta liceală</t>
  </si>
  <si>
    <t>Numărul total de absențe pe treapta gimnazială</t>
  </si>
  <si>
    <t>Numărul total de absențe pe instituție (se calculează automat)</t>
  </si>
  <si>
    <r>
      <t xml:space="preserve">Informație textuală </t>
    </r>
    <r>
      <rPr>
        <u/>
        <sz val="11"/>
        <color theme="1"/>
        <rFont val="Times New Roman"/>
        <family val="1"/>
      </rPr>
      <t>succintă</t>
    </r>
    <r>
      <rPr>
        <sz val="11"/>
        <color theme="1"/>
        <rFont val="Times New Roman"/>
        <family val="1"/>
      </rPr>
      <t xml:space="preserve"> cu privire la indicarea motivului în cazul în care nr. de elevi în clasă depășește nr. de 35</t>
    </r>
  </si>
  <si>
    <t>Numărul de metri pătrați ai suprafeței totale a terenului pentru sport. Valori predefinite: da; nu.</t>
  </si>
  <si>
    <t>Numărul de săli de sport în instituție. Numărul de metri pătrați ai suprafeței totale a sălii/sălilor de sport</t>
  </si>
  <si>
    <t>Sală de lectură (nr. de locuri/nr. calculatoare)</t>
  </si>
  <si>
    <t>Numărul de locuri în sala de lectură. Numărul de calculatoare în sala de lectură</t>
  </si>
  <si>
    <t>Sală de lectură (nr. de locuri/nr. de calculatoare)</t>
  </si>
  <si>
    <t>Numărul de cabinete de informatică. Numărul de stații în cabinetul/cabinetele de informatică</t>
  </si>
  <si>
    <t>Numărul de săli de calculatoare în instituție. Numărul de metri pătrați ai suprafeței totale a sălii/sălilor de calculatoare</t>
  </si>
  <si>
    <t>Numărul de calculatoare destinate pentru elevi. Numărul de elevi la 1 calculator conform Standardelor numerice minime de dotare a școlilor primare, gimnaziilor și liceelor cu mijloace TIC, aprobate prin ord. ME nr. 581 din 24.06.2015 (din numărul total de calculatoare destinat pentru elevi)</t>
  </si>
  <si>
    <t>Numărul de table interactive în instituție. Numărul de proiectoare în instituție</t>
  </si>
  <si>
    <t>Numărul alte centre în instituție. Numărul de metri pătrați ai suprafeței totale a centrului/centrelor</t>
  </si>
  <si>
    <t>Nr. de table interactive/proiectoare</t>
  </si>
  <si>
    <t>Valori predefinite: da; nu. Numărul de calculatoare conectate la rețeaua Internet din numărul total de calculatoare în instituție</t>
  </si>
  <si>
    <t>Conectare la Internet (da/nu)/nr. de calculatoare conectate</t>
  </si>
  <si>
    <t>Numărul elevilor admiși și % din numărul total de elevi din clasele a IX-a</t>
  </si>
  <si>
    <t>Numărul elevilor admiși și % din numărul total de elevi din clasele a XII-a</t>
  </si>
  <si>
    <r>
      <t xml:space="preserve">Numărul de Locuri </t>
    </r>
    <r>
      <rPr>
        <i/>
        <sz val="11"/>
        <rFont val="Times New Roman"/>
        <family val="1"/>
      </rPr>
      <t>I, II, III și Menţiune</t>
    </r>
    <r>
      <rPr>
        <sz val="11"/>
        <rFont val="Times New Roman"/>
        <family val="1"/>
      </rPr>
      <t xml:space="preserve"> 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și literatură română, şcoala naţională.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</si>
  <si>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t>
    </r>
    <r>
      <rPr>
        <sz val="11"/>
        <rFont val="Times New Roman"/>
        <family val="1"/>
      </rPr>
      <t xml:space="preserve"> 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și literatură română, şcoala alolingvă. </t>
    </r>
    <r>
      <rPr>
        <sz val="11"/>
        <rFont val="Times New Roman"/>
        <family val="1"/>
      </rPr>
      <t xml:space="preserve">Numărul </t>
    </r>
    <r>
      <rPr>
        <i/>
        <sz val="11"/>
        <rFont val="Times New Roman"/>
        <family val="1"/>
      </rPr>
      <t xml:space="preserve">Total </t>
    </r>
    <r>
      <rPr>
        <sz val="11"/>
        <rFont val="Times New Roman"/>
        <family val="1"/>
      </rPr>
      <t>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</si>
  <si>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rusă, şcoala naţională.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</si>
  <si>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t>
    </r>
    <r>
      <rPr>
        <sz val="11"/>
        <rFont val="Times New Roman"/>
        <family val="1"/>
      </rPr>
      <t xml:space="preserve"> 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și literatură ucraineană.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</si>
  <si>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și literatură rusă, şcoala alolingvă.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</si>
  <si>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și literatură bulgară. </t>
    </r>
    <r>
      <rPr>
        <sz val="11"/>
        <rFont val="Times New Roman"/>
        <family val="1"/>
      </rPr>
      <t xml:space="preserve">Numărul </t>
    </r>
    <r>
      <rPr>
        <i/>
        <sz val="11"/>
        <rFont val="Times New Roman"/>
        <family val="1"/>
      </rPr>
      <t xml:space="preserve">Total </t>
    </r>
    <r>
      <rPr>
        <sz val="11"/>
        <rFont val="Times New Roman"/>
        <family val="1"/>
      </rPr>
      <t>se calculează automat</t>
    </r>
  </si>
  <si>
    <r>
      <t xml:space="preserve">Numărul de Locuri </t>
    </r>
    <r>
      <rPr>
        <i/>
        <sz val="11"/>
        <rFont val="Times New Roman"/>
        <family val="1"/>
      </rPr>
      <t xml:space="preserve">I, II, III </t>
    </r>
    <r>
      <rPr>
        <sz val="11"/>
        <rFont val="Times New Roman"/>
        <family val="1"/>
      </rPr>
      <t xml:space="preserve">și </t>
    </r>
    <r>
      <rPr>
        <i/>
        <sz val="11"/>
        <rFont val="Times New Roman"/>
        <family val="1"/>
      </rPr>
      <t xml:space="preserve">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și literatură găgăuză.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</si>
  <si>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 xml:space="preserve">și </t>
    </r>
    <r>
      <rPr>
        <i/>
        <sz val="11"/>
        <rFont val="Times New Roman"/>
        <family val="1"/>
      </rPr>
      <t xml:space="preserve">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Limbă  străină.  </t>
    </r>
    <r>
      <rPr>
        <sz val="11"/>
        <rFont val="Times New Roman"/>
        <family val="1"/>
      </rPr>
      <t xml:space="preserve">Numărul </t>
    </r>
    <r>
      <rPr>
        <i/>
        <sz val="11"/>
        <rFont val="Times New Roman"/>
        <family val="1"/>
      </rPr>
      <t>Total</t>
    </r>
    <r>
      <rPr>
        <b/>
        <sz val="11"/>
        <rFont val="Times New Roman"/>
        <family val="1"/>
      </rPr>
      <t xml:space="preserve"> </t>
    </r>
    <r>
      <rPr>
        <sz val="11"/>
        <rFont val="Times New Roman"/>
        <family val="1"/>
      </rPr>
      <t>se calculează automat</t>
    </r>
  </si>
  <si>
    <r>
      <t xml:space="preserve">Numărul de Locuri </t>
    </r>
    <r>
      <rPr>
        <i/>
        <sz val="11"/>
        <rFont val="Times New Roman"/>
        <family val="1"/>
      </rPr>
      <t xml:space="preserve">I, II, III </t>
    </r>
    <r>
      <rPr>
        <sz val="11"/>
        <rFont val="Times New Roman"/>
        <family val="1"/>
      </rPr>
      <t xml:space="preserve">și </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Matematică. </t>
    </r>
    <r>
      <rPr>
        <sz val="11"/>
        <rFont val="Times New Roman"/>
        <family val="1"/>
      </rPr>
      <t xml:space="preserve">Numărul </t>
    </r>
    <r>
      <rPr>
        <i/>
        <sz val="11"/>
        <rFont val="Times New Roman"/>
        <family val="1"/>
      </rPr>
      <t xml:space="preserve">Total </t>
    </r>
    <r>
      <rPr>
        <sz val="11"/>
        <rFont val="Times New Roman"/>
        <family val="1"/>
      </rPr>
      <t>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</si>
  <si>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Fizică. </t>
    </r>
    <r>
      <rPr>
        <sz val="11"/>
        <rFont val="Times New Roman"/>
        <family val="1"/>
      </rPr>
      <t xml:space="preserve">Numărul </t>
    </r>
    <r>
      <rPr>
        <i/>
        <sz val="11"/>
        <rFont val="Times New Roman"/>
        <family val="1"/>
      </rPr>
      <t xml:space="preserve">Total </t>
    </r>
    <r>
      <rPr>
        <sz val="11"/>
        <rFont val="Times New Roman"/>
        <family val="1"/>
      </rPr>
      <t>se calculează automat</t>
    </r>
  </si>
  <si>
    <r>
      <t xml:space="preserve">Numărul de Locuri </t>
    </r>
    <r>
      <rPr>
        <i/>
        <sz val="11"/>
        <rFont val="Times New Roman"/>
        <family val="1"/>
      </rPr>
      <t xml:space="preserve">I, II, III,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Chimie.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</si>
  <si>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u/>
        <sz val="11"/>
        <rFont val="Times New Roman"/>
        <family val="1"/>
      </rPr>
      <t>și</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Informatică. </t>
    </r>
    <r>
      <rPr>
        <sz val="11"/>
        <rFont val="Times New Roman"/>
        <family val="1"/>
      </rPr>
      <t>Numărul</t>
    </r>
    <r>
      <rPr>
        <b/>
        <sz val="11"/>
        <rFont val="Times New Roman"/>
        <family val="1"/>
      </rPr>
      <t xml:space="preserve">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</si>
  <si>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 xml:space="preserve">și </t>
    </r>
    <r>
      <rPr>
        <i/>
        <sz val="11"/>
        <rFont val="Times New Roman"/>
        <family val="1"/>
      </rPr>
      <t xml:space="preserve">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Biologie.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</si>
  <si>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Istoria românilor și universală.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</si>
  <si>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 xml:space="preserve">și </t>
    </r>
    <r>
      <rPr>
        <i/>
        <sz val="11"/>
        <rFont val="Times New Roman"/>
        <family val="1"/>
      </rPr>
      <t xml:space="preserve">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Geografie.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</si>
  <si>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Ecologie.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</si>
  <si>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Economie. </t>
    </r>
    <r>
      <rPr>
        <sz val="11"/>
        <rFont val="Times New Roman"/>
        <family val="1"/>
      </rPr>
      <t xml:space="preserve">Numărul </t>
    </r>
    <r>
      <rPr>
        <i/>
        <sz val="11"/>
        <rFont val="Times New Roman"/>
        <family val="1"/>
      </rPr>
      <t>Total</t>
    </r>
    <r>
      <rPr>
        <sz val="11"/>
        <rFont val="Times New Roman"/>
        <family val="1"/>
      </rPr>
      <t xml:space="preserve"> se calculează automat</t>
    </r>
  </si>
  <si>
    <r>
      <t xml:space="preserve">Numărul de Locuri </t>
    </r>
    <r>
      <rPr>
        <i/>
        <sz val="11"/>
        <rFont val="Times New Roman"/>
        <family val="1"/>
      </rPr>
      <t xml:space="preserve">I, II, III </t>
    </r>
    <r>
      <rPr>
        <sz val="11"/>
        <rFont val="Times New Roman"/>
        <family val="1"/>
      </rPr>
      <t>și</t>
    </r>
    <r>
      <rPr>
        <i/>
        <sz val="11"/>
        <rFont val="Times New Roman"/>
        <family val="1"/>
      </rPr>
      <t xml:space="preserve"> Menţiune</t>
    </r>
    <r>
      <rPr>
        <sz val="11"/>
        <rFont val="Times New Roman"/>
        <family val="1"/>
      </rPr>
      <t xml:space="preserve"> 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Educaţie fizică. </t>
    </r>
    <r>
      <rPr>
        <sz val="11"/>
        <rFont val="Times New Roman"/>
        <family val="1"/>
      </rPr>
      <t>Numărul</t>
    </r>
    <r>
      <rPr>
        <b/>
        <sz val="11"/>
        <rFont val="Times New Roman"/>
        <family val="1"/>
      </rPr>
      <t xml:space="preserve"> </t>
    </r>
    <r>
      <rPr>
        <i/>
        <sz val="11"/>
        <rFont val="Times New Roman"/>
        <family val="1"/>
      </rPr>
      <t>Total</t>
    </r>
    <r>
      <rPr>
        <sz val="11"/>
        <rFont val="Times New Roman"/>
        <family val="1"/>
      </rPr>
      <t xml:space="preserve"> se calculează automat</t>
    </r>
  </si>
  <si>
    <r>
      <t xml:space="preserve">Numărul total de Locuri </t>
    </r>
    <r>
      <rPr>
        <i/>
        <sz val="11"/>
        <rFont val="Times New Roman"/>
        <family val="1"/>
      </rPr>
      <t>I, II, III, Menţiune</t>
    </r>
    <r>
      <rPr>
        <sz val="11"/>
        <rFont val="Times New Roman"/>
        <family val="1"/>
      </rPr>
      <t xml:space="preserve"> repartizat pe etape:</t>
    </r>
    <r>
      <rPr>
        <i/>
        <sz val="11"/>
        <rFont val="Times New Roman"/>
        <family val="1"/>
      </rPr>
      <t xml:space="preserve"> raion/municipiu și republică (se calculează automat)</t>
    </r>
  </si>
  <si>
    <r>
      <t xml:space="preserve">Numărul de Locuri </t>
    </r>
    <r>
      <rPr>
        <i/>
        <sz val="11"/>
        <rFont val="Times New Roman"/>
        <family val="1"/>
      </rPr>
      <t xml:space="preserve">I, II, III </t>
    </r>
    <r>
      <rPr>
        <sz val="11"/>
        <rFont val="Times New Roman"/>
        <family val="1"/>
      </rPr>
      <t xml:space="preserve">și </t>
    </r>
    <r>
      <rPr>
        <i/>
        <sz val="11"/>
        <rFont val="Times New Roman"/>
        <family val="1"/>
      </rPr>
      <t xml:space="preserve">Menţiune </t>
    </r>
    <r>
      <rPr>
        <sz val="11"/>
        <rFont val="Times New Roman"/>
        <family val="1"/>
      </rPr>
      <t>repartizat pe etape:</t>
    </r>
    <r>
      <rPr>
        <i/>
        <sz val="11"/>
        <rFont val="Times New Roman"/>
        <family val="1"/>
      </rPr>
      <t xml:space="preserve"> raion/municipiu și republică </t>
    </r>
    <r>
      <rPr>
        <sz val="11"/>
        <rFont val="Times New Roman"/>
        <family val="1"/>
      </rPr>
      <t xml:space="preserve">la disciplina </t>
    </r>
    <r>
      <rPr>
        <b/>
        <sz val="11"/>
        <rFont val="Times New Roman"/>
        <family val="1"/>
      </rPr>
      <t xml:space="preserve">Științe. </t>
    </r>
    <r>
      <rPr>
        <sz val="11"/>
        <rFont val="Times New Roman"/>
        <family val="1"/>
      </rPr>
      <t xml:space="preserve">Numărul </t>
    </r>
    <r>
      <rPr>
        <i/>
        <sz val="11"/>
        <rFont val="Times New Roman"/>
        <family val="1"/>
      </rPr>
      <t>Total</t>
    </r>
    <r>
      <rPr>
        <sz val="11"/>
        <rFont val="Times New Roman"/>
        <family val="1"/>
      </rPr>
      <t xml:space="preserve"> se calculează automat</t>
    </r>
  </si>
  <si>
    <t>Numărul de elevi cu CES* din instituție care studiază în bază de curriculum modificat, repartizat pe trepte de școlaritate</t>
  </si>
  <si>
    <t>Cotizația de aderare (mărime)</t>
  </si>
  <si>
    <t>Suma anuală alocată pentru transportarea elevilor din localitatea arondată, în lei</t>
  </si>
  <si>
    <t>Conectare la Internet ((da/nu)/nr. de calculatoare conectate)</t>
  </si>
  <si>
    <t>Elevi din familii social-vulnerabile</t>
  </si>
  <si>
    <t>Elevi din familii social-vulnerabile, pe trepte de școlaritate, număr și % (din numărul total de elevi în instituție). Numărul total se calculează automat</t>
  </si>
  <si>
    <t>Nr. de elevi în instituţie la 31.05</t>
  </si>
  <si>
    <t>31.05.2016</t>
  </si>
  <si>
    <t>31.05.2017</t>
  </si>
  <si>
    <t>Total
personal didactic la 31.05</t>
  </si>
  <si>
    <t>Cadre didactice plecate din instituţie pe parcursul anului</t>
  </si>
  <si>
    <t>Personal de conducere la 31.05.2017</t>
  </si>
  <si>
    <t>Cadre didactice la 31.05.2017</t>
  </si>
  <si>
    <t>Tineri specialiști la 31.05.2017</t>
  </si>
  <si>
    <t>Posturi vacante la 31.05.2017</t>
  </si>
  <si>
    <t xml:space="preserve">Cadre didactice necesare la data de 31.05.2017, numărul și % din total necesar </t>
  </si>
  <si>
    <t>Total tineri specialiști la data de 31.05.2017, numărul și % din total angajați</t>
  </si>
  <si>
    <t>Total personal de conducere la data de 31.05.2017, numărul și % din total angajați</t>
  </si>
  <si>
    <r>
      <t>1.2. Ponderea personalului didactic calificat (</t>
    </r>
    <r>
      <rPr>
        <b/>
        <i/>
        <u/>
        <sz val="11"/>
        <color rgb="FF660066"/>
        <rFont val="Times New Roman"/>
        <family val="1"/>
      </rPr>
      <t>situația la 31.05.2016</t>
    </r>
    <r>
      <rPr>
        <b/>
        <i/>
        <sz val="11"/>
        <color rgb="FF660066"/>
        <rFont val="Times New Roman"/>
        <family val="1"/>
      </rPr>
      <t>)</t>
    </r>
  </si>
  <si>
    <r>
      <t xml:space="preserve">Analiză </t>
    </r>
    <r>
      <rPr>
        <u/>
        <sz val="11"/>
        <rFont val="Times New Roman"/>
        <family val="1"/>
      </rPr>
      <t>succintă</t>
    </r>
    <r>
      <rPr>
        <sz val="11"/>
        <rFont val="Times New Roman"/>
        <family val="1"/>
      </rPr>
      <t xml:space="preserve"> a situației academice a elevilor după caz prin raportare la descriptori sau note, cauzele nereușitei etc. </t>
    </r>
  </si>
  <si>
    <r>
      <t xml:space="preserve">Calificativul </t>
    </r>
    <r>
      <rPr>
        <b/>
        <i/>
        <sz val="11"/>
        <color theme="7" tint="-0.499984740745262"/>
        <rFont val="Times New Roman"/>
        <family val="1"/>
      </rPr>
      <t>Foarte bine</t>
    </r>
  </si>
  <si>
    <r>
      <t xml:space="preserve">Calificativul </t>
    </r>
    <r>
      <rPr>
        <b/>
        <i/>
        <sz val="11"/>
        <color theme="7" tint="-0.499984740745262"/>
        <rFont val="Times New Roman"/>
        <family val="1"/>
      </rPr>
      <t>Bine</t>
    </r>
  </si>
  <si>
    <r>
      <t xml:space="preserve">Calificativul </t>
    </r>
    <r>
      <rPr>
        <b/>
        <i/>
        <sz val="11"/>
        <color theme="7" tint="-0.499984740745262"/>
        <rFont val="Times New Roman"/>
        <family val="1"/>
      </rPr>
      <t>Suficient</t>
    </r>
  </si>
  <si>
    <t>Calificative</t>
  </si>
  <si>
    <t>Note medii</t>
  </si>
  <si>
    <t>Foarte bine</t>
  </si>
  <si>
    <t>Suficient</t>
  </si>
  <si>
    <t>Distanța la care se transportă elevii din localitatea arondată, în km</t>
  </si>
  <si>
    <t>Numărul elevilor la începutul anului şcolar (10.09)</t>
  </si>
  <si>
    <t>Descriere textuală succintă cu indicarea motivelor plecării, necesarului de cadre pe discipline etc.</t>
  </si>
  <si>
    <t>Numărul total de elevi la 10.09.2016 în instituție. Numărul total de fete la început de an școlar în instituție</t>
  </si>
  <si>
    <r>
      <t>Descriere textuală</t>
    </r>
    <r>
      <rPr>
        <u/>
        <sz val="11"/>
        <color theme="1"/>
        <rFont val="Times New Roman"/>
        <family val="1"/>
      </rPr>
      <t xml:space="preserve"> succintă</t>
    </r>
    <r>
      <rPr>
        <sz val="11"/>
        <color theme="1"/>
        <rFont val="Times New Roman"/>
        <family val="1"/>
      </rPr>
      <t>: dacă ponderea personalului calificat și cu grad didactic urmează o tendinţă ascendentă sau descendentă în ultimii trei ani (numeric și procentual)</t>
    </r>
  </si>
  <si>
    <t>din ei (treapta primară, treapta gimnazială, treapta liceală)</t>
  </si>
  <si>
    <t>Nr. total de elevi cu CES*</t>
  </si>
  <si>
    <t>Numărul total de elevi cu CES* în instituție</t>
  </si>
  <si>
    <t>Numărul total de elevi în instituție la data de 31.05.2017</t>
  </si>
  <si>
    <r>
      <t xml:space="preserve">Nr. de elevi ai clasei a II-a cu un nivel de performanță </t>
    </r>
    <r>
      <rPr>
        <i/>
        <sz val="11"/>
        <rFont val="Times New Roman"/>
        <family val="1"/>
      </rPr>
      <t>Foarte bun</t>
    </r>
  </si>
  <si>
    <r>
      <t xml:space="preserve">Nr. de elevi ai clasei a II-a cu un nivel de performanță </t>
    </r>
    <r>
      <rPr>
        <i/>
        <sz val="11"/>
        <rFont val="Times New Roman"/>
        <family val="1"/>
      </rPr>
      <t>Bun</t>
    </r>
  </si>
  <si>
    <r>
      <t xml:space="preserve">Nr. de elevi ai clasei a II-a cu un nivel de performanță </t>
    </r>
    <r>
      <rPr>
        <i/>
        <sz val="11"/>
        <rFont val="Times New Roman"/>
        <family val="1"/>
      </rPr>
      <t>Suficient</t>
    </r>
  </si>
  <si>
    <t>Notă: Datele pentru elevii din clasa I-i și din clasele care studiază după Programul Pas cu Pas  nu se vor introduce la media notelor, % reușitei și % calității</t>
  </si>
  <si>
    <r>
      <t xml:space="preserve">Numărul </t>
    </r>
    <r>
      <rPr>
        <i/>
        <sz val="11"/>
        <rFont val="Times New Roman"/>
        <family val="1"/>
      </rPr>
      <t xml:space="preserve">Total </t>
    </r>
    <r>
      <rPr>
        <sz val="11"/>
        <rFont val="Times New Roman"/>
        <family val="1"/>
      </rPr>
      <t>de elevi în instituție care nu însușesc (se calculează automat). Numărul total de fete în instituție care nu însușesc din numărul total de elevi în instituție care nu însușesc</t>
    </r>
  </si>
  <si>
    <t>Nr. de elevi ai clasei a IX-a admiși la examenele de absolvire</t>
  </si>
  <si>
    <t>Numărul total de elevi ai cl. a IX-a</t>
  </si>
  <si>
    <t>Nr. de elevi ai clasei a IX-a neadmiși la examenele de absolvire</t>
  </si>
  <si>
    <t>Numărul de elevi care au susținut examenele de absolvire</t>
  </si>
  <si>
    <t>Numărul total de elevi ai clasei/claselor a IX-a din instituție</t>
  </si>
  <si>
    <t>Numărul de elevi ai clasei/claselor a IX-a din instituție admiși la examenele de absolvire a gimnaziului</t>
  </si>
  <si>
    <t>Numărul de elevi ai clasei/claselor a IX-a din instituție neadmiși la examenele de absolvire a gimnaziului</t>
  </si>
  <si>
    <t>% elevilor care au susținut examenele de absolvire</t>
  </si>
  <si>
    <t>Numărul total de elevi din instituție care au susținut examenele de absolvire</t>
  </si>
  <si>
    <t>% elevilor din instituție care au susținut examenele de absolvire din numărul total de elevi admiși la examenele de absolvire din instituție</t>
  </si>
  <si>
    <t>Veniți în clasele liceale de peste hotare</t>
  </si>
  <si>
    <t>Numărul total de elevi veniți în clasele liceale de peste hotare</t>
  </si>
  <si>
    <t>Total cadre didactice (inclusiv cumularzii) la data de 15.09.2016, numărul și % din total angajați</t>
  </si>
  <si>
    <t>Total cadre didactice (inclusiv cumularzii) angajate pe parcursul anului curent de studii, numărul și % din total necesar</t>
  </si>
  <si>
    <t>Total cadre didactice (inclusiv cumularzii) la data de 31.05.2017, numărul și % din total angajați</t>
  </si>
  <si>
    <t>Total cadre didactice (inclusiv cumularzii) plecate pe parcursul anului de studii 2016-2017, numărul și % din total angajați</t>
  </si>
  <si>
    <r>
      <t xml:space="preserve">Total cadre didactice (inclusiv manageriale) cu studii superioare </t>
    </r>
    <r>
      <rPr>
        <b/>
        <sz val="11"/>
        <rFont val="Times New Roman"/>
        <family val="1"/>
      </rPr>
      <t>ante-Bologna</t>
    </r>
    <r>
      <rPr>
        <sz val="11"/>
        <rFont val="Times New Roman"/>
        <family val="1"/>
      </rPr>
      <t>, numărul și % din numărul total de cadre didactice angajate de bază. Fiecare cadru didactic (angajat de bază) se include o singură dată la categoria de studii de cel mai înalt grad deținut</t>
    </r>
  </si>
  <si>
    <t>Numărul de elevi per cadru didactic în anul de studii 2014-2015. Numărul de elevi se împarte la numărul total de cadre didactice, inclusiv cumularzi</t>
  </si>
  <si>
    <t>Numărul de elevi per cadru didactic în anul de studii 2015-2016. Numărul de elevi se împarte la numărul total de cadre didactice, inclusiv cumularzi</t>
  </si>
  <si>
    <t>Numărul de elevi per cadru didactic în anul de studii 2016-2017. Numărul de elevi se împarte la numărul total de cadre didactice, inclusiv cumularzi</t>
  </si>
  <si>
    <t xml:space="preserve">Principalele categorii de cheltuieli din bugetul executat și numărul beneficiarilor </t>
  </si>
  <si>
    <t>Total cadre didactice necesare la 15.09.2016</t>
  </si>
  <si>
    <t>Total cadre didactice/de conducere la 15.09.2016</t>
  </si>
  <si>
    <t>Total cadre didactice inclusiv manageriale și cumularzi la data de 15.09.2016, numărul și % din total necesar</t>
  </si>
  <si>
    <t xml:space="preserve">Total cadre didactice necesare la data de 15.09.2016, numărul și % din total necesar </t>
  </si>
  <si>
    <t>Total  cadre didactice/de conducere la 31.05.2017</t>
  </si>
  <si>
    <t>Total cadre didactice/de conducere la 31.05.2017</t>
  </si>
  <si>
    <t>Numărul elevilor absolvenți și % din numărul total de elevi din clasele a XII-a (se indică numai pentru anii precedenți de studii)</t>
  </si>
  <si>
    <t>Nota medie la examenul de absolvire la Istoria românilor și universală</t>
  </si>
  <si>
    <t xml:space="preserve">Numărul de elevi care au susţinut examenul la Istoria românilor și universală cu note mai mici de 5 </t>
  </si>
  <si>
    <t>Principalele categorii de cheltuieli, beneficiari</t>
  </si>
  <si>
    <t>Principalele categorii de cheltuieli</t>
  </si>
  <si>
    <t>Principalele categorii de cheltuieli din bugetul executat</t>
  </si>
  <si>
    <t>Denumirea bunurilor procurate din bugetul executat (cantitatea)</t>
  </si>
  <si>
    <r>
      <t xml:space="preserve">Analiză </t>
    </r>
    <r>
      <rPr>
        <u/>
        <sz val="11"/>
        <rFont val="Times New Roman"/>
        <family val="1"/>
      </rPr>
      <t>succintă</t>
    </r>
    <r>
      <rPr>
        <sz val="11"/>
        <rFont val="Times New Roman"/>
        <family val="1"/>
      </rPr>
      <t xml:space="preserve"> a cauzelor neexecutării bugetului aprobat </t>
    </r>
  </si>
  <si>
    <t xml:space="preserve">Pentru informații suplimentare rugăm să Vă adresați la Inspectoratul Școlar Național:
- E-mail: inspectorat@edu.md;
- Ghețiu Adelina, tel. 022 106943, 079022365
- Gîrneț Tatiana, tel. 022 106944, 069079315;
- Duca Diana, tel. 022 106117, 068513236.
</t>
  </si>
  <si>
    <t>Tipul Planului-cadru</t>
  </si>
  <si>
    <r>
      <t xml:space="preserve">Total cadre didactice (inclusiv manageriale) - angajați de bază, numărul (se calculează automat la sumarea cadrelor didactice/manageriale repartizate conform studiilor deținute) și %. </t>
    </r>
    <r>
      <rPr>
        <u/>
        <sz val="11"/>
        <rFont val="Times New Roman"/>
        <family val="1"/>
      </rPr>
      <t>Atenție!</t>
    </r>
    <r>
      <rPr>
        <sz val="11"/>
        <rFont val="Times New Roman"/>
        <family val="1"/>
      </rPr>
      <t xml:space="preserve"> Numărul total de cadre didactice (angajați de bază) corespunde cu numărul de cadre în sumă pe categoriile: studii, grade didactice/manageriale, normă didactică.
 % se calculează din numărul total de cadre didactice (inclusiv manageriale) necesare în instituție</t>
    </r>
  </si>
  <si>
    <t>Nr. de elevi cl. 
X-XI</t>
  </si>
  <si>
    <r>
      <t xml:space="preserve">Instrucțiuni privind completarea </t>
    </r>
    <r>
      <rPr>
        <b/>
        <i/>
        <sz val="14"/>
        <color indexed="8"/>
        <rFont val="Calibri"/>
        <family val="2"/>
        <charset val="204"/>
      </rPr>
      <t>formularului Raportului de activitate pentru anul de studii 2016-2017</t>
    </r>
  </si>
  <si>
    <r>
      <t xml:space="preserve">Total cadre didactice inclusiv manageriale și cumularzi  la 31.05.2017, numărul și % din total necesar. </t>
    </r>
    <r>
      <rPr>
        <u/>
        <sz val="11"/>
        <rFont val="Times New Roman"/>
        <family val="1"/>
      </rPr>
      <t>Atenție!</t>
    </r>
    <r>
      <rPr>
        <sz val="11"/>
        <rFont val="Times New Roman"/>
        <family val="1"/>
      </rPr>
      <t xml:space="preserve"> Numărul total de angajați va corespunde cu suma dintre: </t>
    </r>
    <r>
      <rPr>
        <b/>
        <i/>
        <sz val="11"/>
        <color theme="7" tint="-0.499984740745262"/>
        <rFont val="Times New Roman"/>
        <family val="1"/>
      </rPr>
      <t>Cadre didactice (angajați de bază)</t>
    </r>
    <r>
      <rPr>
        <sz val="11"/>
        <rFont val="Times New Roman"/>
        <family val="1"/>
      </rPr>
      <t xml:space="preserve"> și </t>
    </r>
    <r>
      <rPr>
        <b/>
        <i/>
        <sz val="11"/>
        <color theme="7" tint="-0.499984740745262"/>
        <rFont val="Times New Roman"/>
        <family val="1"/>
      </rPr>
      <t xml:space="preserve">Cadre didactice angajate prin cumul </t>
    </r>
    <r>
      <rPr>
        <sz val="11"/>
        <rFont val="Times New Roman"/>
        <family val="1"/>
      </rPr>
      <t>din</t>
    </r>
    <r>
      <rPr>
        <i/>
        <sz val="11"/>
        <rFont val="Times New Roman"/>
        <family val="1"/>
      </rPr>
      <t xml:space="preserve"> Tabelul 1.2</t>
    </r>
  </si>
  <si>
    <t>3.1. Dimensiunea financiară</t>
  </si>
  <si>
    <t>3.1.1. Gestionarea finanțelor în anul bugetar 2016</t>
  </si>
  <si>
    <t>3.1.2. Educația incluzivă</t>
  </si>
  <si>
    <t>3.2. Alimentația elevilor</t>
  </si>
  <si>
    <t>3.3. Transportarea elevilor</t>
  </si>
  <si>
    <t>3.4. Parteneriate/colaborări</t>
  </si>
  <si>
    <t>3.4.1. Proiecte implementate</t>
  </si>
  <si>
    <t xml:space="preserve">    3.1. Dimensiunea financiară</t>
  </si>
  <si>
    <t xml:space="preserve">    3.1.1. Gestionarea finanțelor în anul bugetar 2016</t>
  </si>
  <si>
    <t xml:space="preserve">    3.1.2. Educația incluzivă</t>
  </si>
  <si>
    <t xml:space="preserve">     3.2. Alimentația elevilor</t>
  </si>
  <si>
    <t xml:space="preserve">    3.3. Transportarea elevilor</t>
  </si>
  <si>
    <t xml:space="preserve">    3.4. Parteneriate/colaborări</t>
  </si>
  <si>
    <t>3.4.2. Interacțiunea cu Organizațiile Obștești (OO)</t>
  </si>
  <si>
    <t>****OO- Organizație Obștească (Asociație Obștească, Fundație, etc.)</t>
  </si>
  <si>
    <t>3.4.2. Interacțiunea cu Organizațiile Obștești (OO****)</t>
  </si>
  <si>
    <t>Denumirea Organizației Obștești</t>
  </si>
  <si>
    <t>Denumirea OO****</t>
  </si>
  <si>
    <t>Cont bancar al OO**** (da/nu)</t>
  </si>
  <si>
    <t>Denumirea OO</t>
  </si>
  <si>
    <t>Cont bancar al OO (da/nu)</t>
  </si>
  <si>
    <t>Suma achitată lunar de către membrii organizației obștești, în lei</t>
  </si>
  <si>
    <t>Suma unică achitată de către membrii Organizației Obștești la aderarea în organizație, în lei</t>
  </si>
  <si>
    <t>Instituții de învățământ primar, gimnazial, liceal și special</t>
  </si>
  <si>
    <t>Forma de învățământ</t>
  </si>
  <si>
    <t>Cadre didactice de vârstă pensionară la 15.09.2016</t>
  </si>
  <si>
    <t>Fondatorul instituției/în subordinea cui se află instituția</t>
  </si>
  <si>
    <t>Fondator/Autoritatea administrativă</t>
  </si>
  <si>
    <t>Cadre didactice cu 1-2 ani până la pensie la 15.09.2016</t>
  </si>
  <si>
    <t>Cadre didactice cu 1-2 ani până la pensie la 31.05.2017</t>
  </si>
  <si>
    <t>Cadre didactice de vârstă pensionară la 31.05.2017</t>
  </si>
  <si>
    <t>Total cadre didactice (inclusiv cumularzii) cu cu 1-2 ani până la pensie la 31.05.2017, numărul și % din total angajați</t>
  </si>
  <si>
    <t>Total cadre didactice (inclusiv cumularzii) de vârstă pensionară la 31.05.2017, numărul și % din total angajați</t>
  </si>
  <si>
    <t xml:space="preserve">   a) învăţământul primar </t>
  </si>
  <si>
    <t xml:space="preserve">   b) înăţământul gimnazial </t>
  </si>
  <si>
    <t xml:space="preserve">  c) învăţământul liceal </t>
  </si>
  <si>
    <t>Exmatriculați pe motivul săvârșirii abaterilor disciplinare</t>
  </si>
  <si>
    <t>Numărul elevilor la sfârşitul anului şcolar  (31.05)</t>
  </si>
  <si>
    <t>Rezultatele şcolare la testarea națională în învățământul primar</t>
  </si>
  <si>
    <t>2.4. Rezultatele şcolare obţinute la absolvirea învățământului gimnazial pentru anii de studii 2015-2016, 2016-2017</t>
  </si>
  <si>
    <t>2.3. Rezultatele şcolare obţinute în învățământul primar pentru anii de studii 2015-2016, 2016-2017</t>
  </si>
  <si>
    <t>2.6.1. Învățământ primar</t>
  </si>
  <si>
    <t>2.6.2. Învățământ gimnazial</t>
  </si>
  <si>
    <t>2.6.3. Învățământ liceal</t>
  </si>
  <si>
    <t>Real</t>
  </si>
  <si>
    <t>Umanist</t>
  </si>
  <si>
    <t>Sport</t>
  </si>
  <si>
    <t>Arte</t>
  </si>
  <si>
    <t>Teologic</t>
  </si>
  <si>
    <t>Alt profil</t>
  </si>
  <si>
    <t>Total elevi X-XII</t>
  </si>
  <si>
    <t>Total clase X-XII</t>
  </si>
  <si>
    <t xml:space="preserve">Total clase X-XII </t>
  </si>
  <si>
    <t xml:space="preserve">Total elevi X-XII </t>
  </si>
  <si>
    <t>Total cadre didactice (inclusiv cumularzii) cu 1-2 ani până la pensie la 15.09.2016, numărul și % din total angajați</t>
  </si>
  <si>
    <t xml:space="preserve">    Cadre didactice/manageriale cu gradul întâi </t>
  </si>
  <si>
    <t>Cadre didactice, școala primară</t>
  </si>
  <si>
    <t>Cadre didactice, ciclul I și II (gimnaziu - liceu)</t>
  </si>
  <si>
    <t xml:space="preserve">Total cadre didactice care predau în școala primară, numărul și % din numărul total de cadre didactice angajate de bază </t>
  </si>
  <si>
    <t>Total cadre didactice care predau în clase de gimnaziu-liceu, numărul și % din numărul total de cadre didactice angajate de bază</t>
  </si>
  <si>
    <t xml:space="preserve">Numărul de cadre didactice care predau o disciplină anumită ce dețin gradul didactic: Superior, Întâi, Doi </t>
  </si>
  <si>
    <t xml:space="preserve">   din ele cu grad didactic (Superior, Întâi, Doi)</t>
  </si>
  <si>
    <t>Bine</t>
  </si>
  <si>
    <t>Întâi</t>
  </si>
  <si>
    <t>Nr. de blocuri/etaje</t>
  </si>
  <si>
    <t>Nr. sălilor de clasă/ din ele utilizate</t>
  </si>
  <si>
    <t>Limbă și literatura bulgară</t>
  </si>
  <si>
    <t>Total cadre didactice (inclusiv cumularzii) de vârstă pensionară la 15.09.2016, numărul și % din total angajați</t>
  </si>
  <si>
    <t>Valori predefinite: disciplinele de studiu din Planul-cadru. Ultimele 5 rânduri pot fi completate cu alte disciplini care nu se regăsesc printre valorile predefinite</t>
  </si>
  <si>
    <t>Toate disciplinele predate de către nespecialiști. Pentru fiecare disciplină distinctă se utilizează rând separat</t>
  </si>
  <si>
    <t>Funcții nondidactice și auxiliare conform statelor de personal aprobate ale instituției. Fiecare funcție distinctă în rând separat</t>
  </si>
  <si>
    <t xml:space="preserve">   c) învăţământul liceal </t>
  </si>
  <si>
    <t>Numărul de elevi din clasele liceale exmatriculați pe motivul săvârșirii abaterilor disciplinare</t>
  </si>
  <si>
    <t>Denumirea clasei în care are loc instruirea simultană (ex. cl. I, III; cl. II, IV). Dacă sunt mai multe clase cu instruire simultană se indică în rânduri separate</t>
  </si>
  <si>
    <t>Numărul total de clase din instituție (conform rețelei de clase aprobate) repartizat pe tipuri de clase (câte clase de I-i, câte clase de a II-a etc.), se calculează automat</t>
  </si>
  <si>
    <t>Numărul total de clase din instituție repartizat pe categorii de număr de elevi  (câte clase în total cu un număr de elevi de 35 și mai mult, câte clase în total cu un număr de elevi de la 30 pînă la 34 etc.), se calculează automat</t>
  </si>
  <si>
    <t>Numărul de metri pătrați ai suprafeței totale a instituției de învățământ</t>
  </si>
  <si>
    <t>Nota medie privind situaţia şcolară pentru învățământul primar la Matematică</t>
  </si>
  <si>
    <t>Nota medie privind situaţia şcolară pentru învățământul gimnazial la Limba și literatura română pentru alolingvi</t>
  </si>
  <si>
    <t>Nota medie privind situaţia şcolară pentru învățământul primar la Limba de instruire</t>
  </si>
  <si>
    <t>Nota medie privind situaţia şcolară pentru învățământul gimnazial la Matematică</t>
  </si>
  <si>
    <t>Nota medie privind situaţia şcolară pentru învățământul gimnazial la Limba de instruire</t>
  </si>
  <si>
    <t>Nota medie privind situaţia şcolară pentru învățământul gimnazial la Istoria românilor și universală</t>
  </si>
  <si>
    <t>Denumirea orei opţionale predată în treapta primară. Pentru fiecare oră opțională distinctă se utilizează rând separat</t>
  </si>
  <si>
    <t>Denumirea cercului/secţiei sportive organizat pentru elevii din treapta primară. Pentru fiecare cerc/secție sportivă distinctă se utilizează rând separat</t>
  </si>
  <si>
    <t>Denumirea orei opţionale predată în treapta gimnazială. Pentru fiecare oră opțională distinctă se utilizează rând separat</t>
  </si>
  <si>
    <t>Denumirea cercului/secţiei sportive organizat pentru elevii din treapta gimnazială. Pentru fiecare cerc/secție sportivă distinctă se utilizează rând separat</t>
  </si>
  <si>
    <t>Denumirea orei opţionale predată în treapta liceală. Pentru fiecare oră opțională distinctă se utilizează rând separat</t>
  </si>
  <si>
    <t>Denumirea cercului/secţiei sportive organizat pentru elevii din treapta liceală. Pentru fiecare cerc/secție sportivă distinctă se utilizează rând separat</t>
  </si>
  <si>
    <t>Denumirea curriculum-ului la decizia școlii. Pentru fiecare curriculum la decizia școlii elaborat se utilizează rând separat</t>
  </si>
  <si>
    <t>Denumirea serviciului educațional organizat. Pentru fiecare serviciu educațional distinct se utilizează rând separat</t>
  </si>
  <si>
    <t>Denumirea grupei cu regim prelungit. Pentru fiecare grupă cu regim prelungit distinctă se utilizează rând separat</t>
  </si>
  <si>
    <t>Denumirea localității arondate. Pentru fiecare localitate se utilizează rând separat</t>
  </si>
  <si>
    <t>Indicarea partenerilor. Pentru fiecare partener se utilizează rând separat</t>
  </si>
  <si>
    <t>Numărul total de elevi din treapta primară care au abandonat școala</t>
  </si>
  <si>
    <t>Numărul de clase cu 35 elevi și mai mult. Se completează numai pentru tipul de clasă în care sunt 35 și mai mulți elevi. Pot fi și mai multe clase de același tip</t>
  </si>
  <si>
    <t>Numărul de clase cu numărul de elevi între 30 și 34. Se completează numai pentru tipul de clasă în care sunt de la 30 până la 34 elevi. Pot fi și mai multe clase de același tip</t>
  </si>
  <si>
    <t>Numărul de clase cu numărul de elevi între 25 și 29. Se completează numai la tipul de clasă în care sunt de la 25 până la 29 elevi. Pot fi și mai multe clase de același tip</t>
  </si>
  <si>
    <t>Numărul de clase cu numărul de elevi sub 25. Se completează numai la tipul de clasă în care sunt sub 25 elevi. Pot fi și mai multe clase de același tip</t>
  </si>
  <si>
    <r>
      <t xml:space="preserve">Numărul total de elevi la 31.05.2017 în instituție. Atenție! Numărul total de elevi pentru clasele I-XII corespunde cu </t>
    </r>
    <r>
      <rPr>
        <i/>
        <sz val="11"/>
        <rFont val="Times New Roman"/>
        <family val="1"/>
      </rPr>
      <t>Total</t>
    </r>
    <r>
      <rPr>
        <sz val="11"/>
        <rFont val="Times New Roman"/>
        <family val="1"/>
      </rPr>
      <t xml:space="preserve"> elevi din </t>
    </r>
    <r>
      <rPr>
        <i/>
        <sz val="11"/>
        <rFont val="Times New Roman"/>
        <family val="1"/>
      </rPr>
      <t xml:space="preserve">Tabelul 1.4. </t>
    </r>
    <r>
      <rPr>
        <sz val="11"/>
        <rFont val="Times New Roman"/>
        <family val="1"/>
      </rPr>
      <t xml:space="preserve">(numai pentru data de 31.05.2017) și cu Total elevi din </t>
    </r>
    <r>
      <rPr>
        <i/>
        <sz val="11"/>
        <rFont val="Times New Roman"/>
        <family val="1"/>
      </rPr>
      <t xml:space="preserve">Tabelul 1.12.2. </t>
    </r>
    <r>
      <rPr>
        <sz val="11"/>
        <rFont val="Times New Roman"/>
        <family val="1"/>
      </rPr>
      <t>Numărul total de fete la sfârșit de an școlar în instituție</t>
    </r>
  </si>
  <si>
    <t>Numărul elevilor la sfârşitul anului şcolar (total, fete)</t>
  </si>
  <si>
    <t>Nota medie privind situaţia şcolară pentru învățământul primar la Limba și literatura română pentru alolingvi</t>
  </si>
  <si>
    <t>Nr. elevi/nr. elevi</t>
  </si>
  <si>
    <t xml:space="preserve">    Cadre didactice (angajați de bază)</t>
  </si>
  <si>
    <t>Rezultatele şcolare pentru disciplinele de examene de absolvire a învățământului gimanzial</t>
  </si>
  <si>
    <t>Nota medie  anuală la disciplinile de examen</t>
  </si>
  <si>
    <t xml:space="preserve">Total cadrele didactice (inclusiv manageriale) cu gradul superior, numărul și % din numărul total de cadre didactice angajate de bază. În cazul când se deține și grad didactic și managerial, cadrul didactic se include o singură dată </t>
  </si>
  <si>
    <t xml:space="preserve">Total cadre didactice (inclusiv manageriale) cu gradul întâi, numărul și % din numărul total de cadre didactice angajate de bază. În cazul când se deține și grad didactic și managerial, cadrul didactic se include o singură dată </t>
  </si>
  <si>
    <t xml:space="preserve">Total cadre didactice (inclusiv manageriale) cu gradul doi, numărul și % din numărul total de cadre didactice angajate de bază. În cazul când se deține și grad didactic și managerial, cadrul didactic se include o singură dată </t>
  </si>
  <si>
    <t>Suma medie alocată pentru alimentație din surse bugetare pentru un elev pe zi, în lei</t>
  </si>
  <si>
    <t>Suma medie alocată pentru alimentație din surse extrabugetare pentru un elev pe zi, în lei</t>
  </si>
  <si>
    <t>Total clase</t>
  </si>
  <si>
    <t>Clasa X</t>
  </si>
  <si>
    <t>Clasa XI</t>
  </si>
  <si>
    <t>Clasa XII</t>
  </si>
  <si>
    <t>Pentru determinarea nivelului de realizare a indicatorilor se va consulta  lucrarea Institutului de Științe ale Educației ”Standardele de calitate ale instituțiilor de învățământ general și instrumentele de evaluare aferente acestora”, Chișinău, 2015, pag.8-32.</t>
  </si>
  <si>
    <t>1.12.2. Repartizarea elevilor din clasele liceale pe profiluri</t>
  </si>
  <si>
    <t>profil</t>
  </si>
  <si>
    <t>Clasa X, total clase</t>
  </si>
  <si>
    <t>Clasa X, total elevi</t>
  </si>
  <si>
    <t>Clasa XI, total clase</t>
  </si>
  <si>
    <t>Clasa XI, total elevi</t>
  </si>
  <si>
    <t>Clasa XII, total clase</t>
  </si>
  <si>
    <t>Clasa XII, total elevi</t>
  </si>
  <si>
    <t>Numărul total de clase de a X-a pe profiluri (Valori predefinite: Umanist, Real, Arte, Sport, Teologic, Alt profil) din instituție</t>
  </si>
  <si>
    <t>Numărul total de elevi în clasa a X-a pe profiluri (Valori predefinite: Umanist, Real, Arte, Sport, Teologic, Alt profil) din instituție</t>
  </si>
  <si>
    <t>Numărul total de elevi în clasa a XII-a pe profiluri (Valori predefinite: Umanist, Real, Arte, Sport, Teologic, Alt profil) din instituție</t>
  </si>
  <si>
    <t>Numărul total de clase de a XII-a pe profiluri (Valori predefinite: Umanist, Real, Arte, Sport, Teologic, Alt profil) din instituție</t>
  </si>
  <si>
    <t>Numărul total de elevi în clasa a XI-a pe profiluri (Valori predefinite: Umanist, Real, Arte, Sport, Teologic, Alt profil) din instituție</t>
  </si>
  <si>
    <t>Numărul total de clase de a XI-a pe profiluri (Valori predefinite: Umanist, Real, Arte, Sport, Teologic, Alt profil) din instituție</t>
  </si>
  <si>
    <t>Numărul total de clase liceale în instituție. Se calculează automat</t>
  </si>
  <si>
    <t>Numărul total de elevi în clasele liceale în instituție. Se calculează automat</t>
  </si>
  <si>
    <r>
      <t xml:space="preserve">Anexa 1 la Dispoziția Ministerului Educației nr. </t>
    </r>
    <r>
      <rPr>
        <i/>
        <u/>
        <sz val="12"/>
        <color theme="7" tint="-0.499984740745262"/>
        <rFont val="Calibri"/>
        <family val="2"/>
        <scheme val="minor"/>
      </rPr>
      <t>471</t>
    </r>
    <r>
      <rPr>
        <i/>
        <sz val="12"/>
        <color theme="7" tint="-0.499984740745262"/>
        <rFont val="Calibri"/>
        <family val="2"/>
        <charset val="204"/>
        <scheme val="minor"/>
      </rPr>
      <t xml:space="preserve">_ din </t>
    </r>
    <r>
      <rPr>
        <i/>
        <u/>
        <sz val="12"/>
        <color theme="7" tint="-0.499984740745262"/>
        <rFont val="Calibri"/>
        <family val="2"/>
        <scheme val="minor"/>
      </rPr>
      <t>04.10.</t>
    </r>
    <r>
      <rPr>
        <i/>
        <sz val="12"/>
        <color theme="7" tint="-0.499984740745262"/>
        <rFont val="Calibri"/>
        <family val="2"/>
        <charset val="204"/>
        <scheme val="minor"/>
      </rPr>
      <t>2016</t>
    </r>
  </si>
  <si>
    <t>Instituția Publică Liceul Teoretic ”Spiru Haret”</t>
  </si>
  <si>
    <t>str. Maria Cebotari, 53</t>
  </si>
  <si>
    <t>spiruharet1964@gmail.com</t>
  </si>
  <si>
    <t>CHIȘINĂU</t>
  </si>
  <si>
    <t>(022)226011; (022)221397</t>
  </si>
  <si>
    <t>www.spiruharet/md</t>
  </si>
  <si>
    <t>60 / 5</t>
  </si>
  <si>
    <t xml:space="preserve"> 1 / 1</t>
  </si>
  <si>
    <t>Consiliu Municipal Chișinău</t>
  </si>
  <si>
    <t xml:space="preserve">Instituția Publică </t>
  </si>
  <si>
    <t>Bibliotecar</t>
  </si>
  <si>
    <t>Laborant</t>
  </si>
  <si>
    <t>Secretar</t>
  </si>
  <si>
    <t>Contabil</t>
  </si>
  <si>
    <t>Asistent medical</t>
  </si>
  <si>
    <t>Îngrijitor de cabinete</t>
  </si>
  <si>
    <t>Paznic</t>
  </si>
  <si>
    <t>Măturător</t>
  </si>
  <si>
    <t>Muncitor</t>
  </si>
  <si>
    <t>Electrician</t>
  </si>
  <si>
    <t>tenis de masă</t>
  </si>
  <si>
    <t xml:space="preserve">clubul de lectură </t>
  </si>
  <si>
    <t>secția de fotbal</t>
  </si>
  <si>
    <t>spre cunoaștere</t>
  </si>
  <si>
    <t xml:space="preserve">chimie </t>
  </si>
  <si>
    <t>chimia experimentală</t>
  </si>
  <si>
    <t xml:space="preserve">sigma </t>
  </si>
  <si>
    <t>matematica distractivă</t>
  </si>
  <si>
    <t>AO ”Spiru Haret”</t>
  </si>
  <si>
    <t>2000 lei</t>
  </si>
  <si>
    <t>150 lei</t>
  </si>
  <si>
    <t>Rechizite de birou</t>
  </si>
  <si>
    <t>Mobilier</t>
  </si>
  <si>
    <t>Repație curentă</t>
  </si>
  <si>
    <t>Salariul de bază, premii</t>
  </si>
  <si>
    <t>Contribuții și prime de asigurări obligatorii</t>
  </si>
  <si>
    <t>Principalele categorii de cheltuieli, beneficiari, K4</t>
  </si>
  <si>
    <t>Indemnizații pentru incapacitatea temporară de muncă</t>
  </si>
  <si>
    <t>Servicii comunale</t>
  </si>
  <si>
    <t>2221 / 2222</t>
  </si>
  <si>
    <t>Servicii de transport</t>
  </si>
  <si>
    <t>Servicii de reparații curente</t>
  </si>
  <si>
    <t>Alte servicii</t>
  </si>
  <si>
    <t>Reparații capitale ale clădirilor</t>
  </si>
  <si>
    <t>Procurarea mijloacelor fixe</t>
  </si>
  <si>
    <t>Procurarea altor mijloace fixe</t>
  </si>
  <si>
    <t>Procurarea medicamentelor</t>
  </si>
  <si>
    <t>Procurarea uneltelor,sculelor si inventarului de producere si gosp.</t>
  </si>
  <si>
    <t>Procurarea materialelor pentru scopuri didactice</t>
  </si>
  <si>
    <t>Procurarea materialelor de uz gospodăresc</t>
  </si>
  <si>
    <t>Procurarea materialelor de construcții</t>
  </si>
  <si>
    <t>Procurarea altor materiale</t>
  </si>
</sst>
</file>

<file path=xl/styles.xml><?xml version="1.0" encoding="utf-8"?>
<styleSheet xmlns="http://schemas.openxmlformats.org/spreadsheetml/2006/main">
  <numFmts count="2">
    <numFmt numFmtId="164" formatCode="0.0"/>
    <numFmt numFmtId="165" formatCode="0.0%"/>
  </numFmts>
  <fonts count="79">
    <font>
      <sz val="11"/>
      <color theme="1"/>
      <name val="Calibri"/>
      <family val="2"/>
      <charset val="204"/>
      <scheme val="minor"/>
    </font>
    <font>
      <sz val="11"/>
      <color theme="1"/>
      <name val="Calibri"/>
      <family val="2"/>
      <charset val="204"/>
      <scheme val="minor"/>
    </font>
    <font>
      <sz val="11"/>
      <color theme="0"/>
      <name val="Calibri"/>
      <family val="2"/>
      <charset val="204"/>
      <scheme val="minor"/>
    </font>
    <font>
      <b/>
      <sz val="28"/>
      <color theme="0"/>
      <name val="Times New Roman"/>
      <family val="1"/>
      <charset val="204"/>
    </font>
    <font>
      <b/>
      <sz val="11"/>
      <color theme="1"/>
      <name val="Times New Roman"/>
      <family val="1"/>
      <charset val="204"/>
    </font>
    <font>
      <i/>
      <sz val="11"/>
      <color theme="1"/>
      <name val="Calibri"/>
      <family val="2"/>
      <charset val="204"/>
      <scheme val="minor"/>
    </font>
    <font>
      <b/>
      <i/>
      <sz val="14"/>
      <color theme="1"/>
      <name val="Times New Roman"/>
      <family val="1"/>
      <charset val="204"/>
    </font>
    <font>
      <b/>
      <sz val="14"/>
      <color theme="1"/>
      <name val="Times New Roman"/>
      <family val="1"/>
      <charset val="204"/>
    </font>
    <font>
      <b/>
      <sz val="11"/>
      <color indexed="8"/>
      <name val="Times New Roman"/>
      <family val="1"/>
      <charset val="204"/>
    </font>
    <font>
      <sz val="9"/>
      <color indexed="8"/>
      <name val="Calibri"/>
      <family val="2"/>
    </font>
    <font>
      <b/>
      <sz val="11"/>
      <color rgb="FF00B050"/>
      <name val="Calibri"/>
      <family val="2"/>
      <charset val="204"/>
      <scheme val="minor"/>
    </font>
    <font>
      <b/>
      <i/>
      <sz val="11"/>
      <color theme="1"/>
      <name val="Times New Roman"/>
      <family val="1"/>
      <charset val="204"/>
    </font>
    <font>
      <sz val="11"/>
      <color theme="1"/>
      <name val="Times New Roman"/>
      <family val="1"/>
      <charset val="204"/>
    </font>
    <font>
      <b/>
      <i/>
      <sz val="11"/>
      <color theme="1"/>
      <name val="Calibri"/>
      <family val="2"/>
      <charset val="204"/>
      <scheme val="minor"/>
    </font>
    <font>
      <i/>
      <sz val="11"/>
      <color rgb="FF0070C0"/>
      <name val="Calibri"/>
      <family val="2"/>
      <charset val="204"/>
      <scheme val="minor"/>
    </font>
    <font>
      <b/>
      <sz val="16"/>
      <color theme="0"/>
      <name val="Times New Roman"/>
      <family val="1"/>
      <charset val="204"/>
    </font>
    <font>
      <i/>
      <sz val="11"/>
      <color theme="1"/>
      <name val="Calibri"/>
      <family val="2"/>
      <charset val="204"/>
    </font>
    <font>
      <b/>
      <sz val="11"/>
      <color theme="1"/>
      <name val="Calibri"/>
      <family val="2"/>
      <charset val="204"/>
      <scheme val="minor"/>
    </font>
    <font>
      <b/>
      <sz val="11"/>
      <color theme="7" tint="-0.499984740745262"/>
      <name val="Times New Roman"/>
      <family val="1"/>
      <charset val="204"/>
    </font>
    <font>
      <b/>
      <sz val="11"/>
      <color theme="7" tint="-0.499984740745262"/>
      <name val="Calibri"/>
      <family val="2"/>
      <charset val="204"/>
      <scheme val="minor"/>
    </font>
    <font>
      <sz val="11"/>
      <color theme="7" tint="-0.499984740745262"/>
      <name val="Calibri"/>
      <family val="2"/>
      <charset val="204"/>
      <scheme val="minor"/>
    </font>
    <font>
      <sz val="11"/>
      <color theme="7" tint="-0.499984740745262"/>
      <name val="Times New Roman"/>
      <family val="1"/>
    </font>
    <font>
      <b/>
      <sz val="11"/>
      <color theme="7" tint="-0.499984740745262"/>
      <name val="Times New Roman"/>
      <family val="1"/>
    </font>
    <font>
      <b/>
      <sz val="10"/>
      <color theme="7" tint="-0.499984740745262"/>
      <name val="Times New Roman"/>
      <family val="1"/>
    </font>
    <font>
      <b/>
      <sz val="9"/>
      <color theme="7" tint="-0.499984740745262"/>
      <name val="Times New Roman"/>
      <family val="1"/>
      <charset val="204"/>
    </font>
    <font>
      <i/>
      <sz val="11"/>
      <color theme="7" tint="-0.499984740745262"/>
      <name val="Calibri"/>
      <family val="2"/>
      <charset val="204"/>
      <scheme val="minor"/>
    </font>
    <font>
      <b/>
      <sz val="10"/>
      <color theme="7" tint="-0.499984740745262"/>
      <name val="Times New Roman"/>
      <family val="1"/>
      <charset val="204"/>
    </font>
    <font>
      <sz val="11"/>
      <color theme="7" tint="-0.499984740745262"/>
      <name val="Times New Roman"/>
      <family val="1"/>
      <charset val="204"/>
    </font>
    <font>
      <b/>
      <i/>
      <sz val="11"/>
      <color theme="7" tint="-0.499984740745262"/>
      <name val="Times New Roman"/>
      <family val="1"/>
      <charset val="204"/>
    </font>
    <font>
      <b/>
      <sz val="14"/>
      <color theme="7" tint="-0.499984740745262"/>
      <name val="Calibri"/>
      <family val="2"/>
      <charset val="204"/>
      <scheme val="minor"/>
    </font>
    <font>
      <sz val="14"/>
      <color theme="1"/>
      <name val="Calibri"/>
      <family val="2"/>
      <charset val="204"/>
      <scheme val="minor"/>
    </font>
    <font>
      <i/>
      <sz val="14"/>
      <color theme="1"/>
      <name val="Calibri"/>
      <family val="2"/>
      <scheme val="minor"/>
    </font>
    <font>
      <i/>
      <sz val="11"/>
      <color theme="7" tint="-0.499984740745262"/>
      <name val="Times New Roman"/>
      <family val="1"/>
    </font>
    <font>
      <b/>
      <sz val="11"/>
      <color rgb="FF660066"/>
      <name val="Times New Roman"/>
      <family val="1"/>
    </font>
    <font>
      <sz val="11"/>
      <color rgb="FF660066"/>
      <name val="Times New Roman"/>
      <family val="1"/>
    </font>
    <font>
      <b/>
      <sz val="20"/>
      <color rgb="FF660066"/>
      <name val="Times New Roman"/>
      <family val="1"/>
    </font>
    <font>
      <b/>
      <sz val="20"/>
      <color rgb="FF660066"/>
      <name val="Times New Roman"/>
      <family val="1"/>
      <charset val="204"/>
    </font>
    <font>
      <b/>
      <i/>
      <sz val="20"/>
      <color rgb="FF660066"/>
      <name val="Times New Roman"/>
      <family val="1"/>
      <charset val="204"/>
    </font>
    <font>
      <b/>
      <i/>
      <sz val="14"/>
      <color rgb="FF660066"/>
      <name val="Times New Roman"/>
      <family val="1"/>
      <charset val="204"/>
    </font>
    <font>
      <sz val="11"/>
      <color rgb="FF660066"/>
      <name val="Calibri"/>
      <family val="2"/>
      <charset val="204"/>
      <scheme val="minor"/>
    </font>
    <font>
      <i/>
      <sz val="11"/>
      <color rgb="FF660066"/>
      <name val="Times New Roman"/>
      <family val="1"/>
    </font>
    <font>
      <i/>
      <sz val="12"/>
      <color theme="7" tint="-0.499984740745262"/>
      <name val="Calibri"/>
      <family val="2"/>
      <charset val="204"/>
      <scheme val="minor"/>
    </font>
    <font>
      <b/>
      <sz val="10"/>
      <color rgb="FF660066"/>
      <name val="Times New Roman"/>
      <family val="1"/>
    </font>
    <font>
      <b/>
      <sz val="11"/>
      <color rgb="FF660066"/>
      <name val="Times New Roman"/>
      <family val="1"/>
      <charset val="204"/>
    </font>
    <font>
      <sz val="11"/>
      <color rgb="FF660066"/>
      <name val="Calibri"/>
      <family val="2"/>
    </font>
    <font>
      <b/>
      <i/>
      <sz val="12"/>
      <color rgb="FF660066"/>
      <name val="Times New Roman"/>
      <family val="1"/>
      <charset val="204"/>
    </font>
    <font>
      <b/>
      <i/>
      <sz val="20"/>
      <color rgb="FF660066"/>
      <name val="Times New Roman"/>
      <family val="1"/>
    </font>
    <font>
      <b/>
      <sz val="9"/>
      <color rgb="FF660066"/>
      <name val="Times New Roman"/>
      <family val="1"/>
    </font>
    <font>
      <sz val="11"/>
      <color theme="1"/>
      <name val="Times New Roman"/>
      <family val="1"/>
    </font>
    <font>
      <b/>
      <i/>
      <sz val="11"/>
      <color theme="7" tint="-0.499984740745262"/>
      <name val="Times New Roman"/>
      <family val="1"/>
    </font>
    <font>
      <b/>
      <i/>
      <sz val="12"/>
      <color theme="7" tint="-0.499984740745262"/>
      <name val="Times New Roman"/>
      <family val="1"/>
      <charset val="204"/>
    </font>
    <font>
      <b/>
      <i/>
      <sz val="14"/>
      <color theme="7" tint="-0.499984740745262"/>
      <name val="Times New Roman"/>
      <family val="1"/>
      <charset val="204"/>
    </font>
    <font>
      <sz val="12"/>
      <color theme="1"/>
      <name val="Calibri"/>
      <family val="2"/>
      <charset val="204"/>
      <scheme val="minor"/>
    </font>
    <font>
      <b/>
      <i/>
      <sz val="11"/>
      <color rgb="FF660066"/>
      <name val="Times New Roman"/>
      <family val="1"/>
    </font>
    <font>
      <b/>
      <sz val="14"/>
      <color rgb="FF660066"/>
      <name val="Times New Roman"/>
      <family val="1"/>
      <charset val="204"/>
    </font>
    <font>
      <b/>
      <sz val="12"/>
      <color rgb="FF660066"/>
      <name val="Times New Roman"/>
      <family val="1"/>
      <charset val="204"/>
    </font>
    <font>
      <b/>
      <sz val="11"/>
      <color theme="1"/>
      <name val="Calibri"/>
      <family val="2"/>
      <scheme val="minor"/>
    </font>
    <font>
      <sz val="11"/>
      <name val="Times New Roman"/>
      <family val="1"/>
    </font>
    <font>
      <b/>
      <sz val="14"/>
      <color rgb="FF660066"/>
      <name val="Times New Roman"/>
      <family val="1"/>
    </font>
    <font>
      <b/>
      <sz val="11"/>
      <color theme="5" tint="-0.249977111117893"/>
      <name val="Times New Roman"/>
      <family val="1"/>
    </font>
    <font>
      <i/>
      <sz val="11"/>
      <name val="Times New Roman"/>
      <family val="1"/>
    </font>
    <font>
      <b/>
      <sz val="10"/>
      <color indexed="8"/>
      <name val="Calibri"/>
      <family val="2"/>
      <charset val="204"/>
    </font>
    <font>
      <b/>
      <sz val="11"/>
      <name val="Times New Roman"/>
      <family val="1"/>
    </font>
    <font>
      <u/>
      <sz val="11"/>
      <color theme="1"/>
      <name val="Times New Roman"/>
      <family val="1"/>
    </font>
    <font>
      <u/>
      <sz val="11"/>
      <name val="Times New Roman"/>
      <family val="1"/>
    </font>
    <font>
      <b/>
      <sz val="14"/>
      <color rgb="FFFF0000"/>
      <name val="Calibri"/>
      <family val="2"/>
      <scheme val="minor"/>
    </font>
    <font>
      <b/>
      <i/>
      <sz val="14"/>
      <color rgb="FFFF0000"/>
      <name val="Calibri"/>
      <family val="2"/>
      <scheme val="minor"/>
    </font>
    <font>
      <b/>
      <sz val="11"/>
      <color rgb="FF660066"/>
      <name val="Calibri"/>
      <family val="2"/>
      <scheme val="minor"/>
    </font>
    <font>
      <sz val="11"/>
      <color rgb="FFFF0000"/>
      <name val="Calibri"/>
      <family val="2"/>
      <charset val="204"/>
      <scheme val="minor"/>
    </font>
    <font>
      <b/>
      <i/>
      <u/>
      <sz val="11"/>
      <color rgb="FF660066"/>
      <name val="Times New Roman"/>
      <family val="1"/>
    </font>
    <font>
      <b/>
      <sz val="14"/>
      <color indexed="8"/>
      <name val="Calibri"/>
      <family val="2"/>
      <charset val="204"/>
    </font>
    <font>
      <b/>
      <i/>
      <sz val="14"/>
      <color indexed="8"/>
      <name val="Calibri"/>
      <family val="2"/>
      <charset val="204"/>
    </font>
    <font>
      <i/>
      <sz val="12"/>
      <color theme="1"/>
      <name val="Calibri"/>
      <family val="2"/>
      <charset val="204"/>
      <scheme val="minor"/>
    </font>
    <font>
      <b/>
      <i/>
      <sz val="12"/>
      <color rgb="FF660066"/>
      <name val="Times New Roman"/>
      <family val="1"/>
    </font>
    <font>
      <b/>
      <sz val="12"/>
      <color theme="7" tint="-0.499984740745262"/>
      <name val="Times New Roman"/>
      <family val="1"/>
    </font>
    <font>
      <sz val="12"/>
      <color theme="1"/>
      <name val="Times New Roman"/>
      <family val="1"/>
    </font>
    <font>
      <i/>
      <u/>
      <sz val="12"/>
      <color theme="7" tint="-0.499984740745262"/>
      <name val="Calibri"/>
      <family val="2"/>
      <scheme val="minor"/>
    </font>
    <font>
      <u/>
      <sz val="11"/>
      <color theme="10"/>
      <name val="Calibri"/>
      <family val="2"/>
      <charset val="204"/>
    </font>
    <font>
      <b/>
      <sz val="11"/>
      <color rgb="FF660066"/>
      <name val="Calibri"/>
      <family val="2"/>
      <charset val="204"/>
      <scheme val="minor"/>
    </font>
  </fonts>
  <fills count="14">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8"/>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rgb="FFFF5050"/>
        <bgColor indexed="64"/>
      </patternFill>
    </fill>
    <fill>
      <patternFill patternType="solid">
        <fgColor theme="5" tint="-0.499984740745262"/>
        <bgColor indexed="64"/>
      </patternFill>
    </fill>
    <fill>
      <patternFill patternType="solid">
        <fgColor indexed="9"/>
        <bgColor indexed="64"/>
      </patternFill>
    </fill>
    <fill>
      <patternFill patternType="solid">
        <fgColor theme="7" tint="-0.249977111117893"/>
        <bgColor indexed="64"/>
      </patternFill>
    </fill>
  </fills>
  <borders count="8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auto="1"/>
      </right>
      <top style="medium">
        <color auto="1"/>
      </top>
      <bottom/>
      <diagonal/>
    </border>
    <border>
      <left style="medium">
        <color auto="1"/>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style="medium">
        <color auto="1"/>
      </right>
      <top style="medium">
        <color auto="1"/>
      </top>
      <bottom style="medium">
        <color auto="1"/>
      </bottom>
      <diagonal/>
    </border>
    <border>
      <left style="medium">
        <color indexed="64"/>
      </left>
      <right/>
      <top style="medium">
        <color indexed="64"/>
      </top>
      <bottom style="medium">
        <color indexed="64"/>
      </bottom>
      <diagonal/>
    </border>
    <border>
      <left/>
      <right/>
      <top style="medium">
        <color auto="1"/>
      </top>
      <bottom style="medium">
        <color auto="1"/>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style="thin">
        <color auto="1"/>
      </left>
      <right/>
      <top style="medium">
        <color auto="1"/>
      </top>
      <bottom/>
      <diagonal/>
    </border>
    <border>
      <left style="thin">
        <color indexed="64"/>
      </left>
      <right/>
      <top/>
      <bottom/>
      <diagonal/>
    </border>
    <border>
      <left/>
      <right style="thin">
        <color indexed="64"/>
      </right>
      <top/>
      <bottom/>
      <diagonal/>
    </border>
    <border>
      <left style="thin">
        <color indexed="64"/>
      </left>
      <right/>
      <top style="medium">
        <color indexed="64"/>
      </top>
      <bottom style="medium">
        <color indexed="64"/>
      </bottom>
      <diagonal/>
    </border>
    <border>
      <left style="thin">
        <color indexed="64"/>
      </left>
      <right/>
      <top/>
      <bottom style="medium">
        <color indexed="64"/>
      </bottom>
      <diagonal/>
    </border>
    <border>
      <left style="hair">
        <color indexed="64"/>
      </left>
      <right style="thin">
        <color indexed="64"/>
      </right>
      <top/>
      <bottom style="hair">
        <color indexed="64"/>
      </bottom>
      <diagonal/>
    </border>
    <border>
      <left/>
      <right style="medium">
        <color indexed="64"/>
      </right>
      <top style="thin">
        <color indexed="64"/>
      </top>
      <bottom/>
      <diagonal/>
    </border>
  </borders>
  <cellStyleXfs count="6">
    <xf numFmtId="0" fontId="0" fillId="0" borderId="0"/>
    <xf numFmtId="0" fontId="2" fillId="2" borderId="0" applyNumberFormat="0" applyBorder="0" applyAlignment="0" applyProtection="0"/>
    <xf numFmtId="0" fontId="1" fillId="3" borderId="0" applyNumberFormat="0" applyBorder="0" applyAlignment="0" applyProtection="0"/>
    <xf numFmtId="0" fontId="2" fillId="4" borderId="0" applyNumberFormat="0" applyBorder="0" applyAlignment="0" applyProtection="0"/>
    <xf numFmtId="9" fontId="1" fillId="0" borderId="0" applyFont="0" applyFill="0" applyBorder="0" applyAlignment="0" applyProtection="0"/>
    <xf numFmtId="0" fontId="77" fillId="0" borderId="0" applyNumberFormat="0" applyFill="0" applyBorder="0" applyAlignment="0" applyProtection="0">
      <alignment vertical="top"/>
      <protection locked="0"/>
    </xf>
  </cellStyleXfs>
  <cellXfs count="1346">
    <xf numFmtId="0" fontId="0" fillId="0" borderId="0" xfId="0"/>
    <xf numFmtId="0" fontId="7" fillId="0" borderId="0" xfId="0" applyFont="1" applyAlignment="1">
      <alignment horizontal="center" vertical="center"/>
    </xf>
    <xf numFmtId="0" fontId="6" fillId="0" borderId="0" xfId="0" applyFont="1" applyBorder="1" applyAlignment="1">
      <alignment horizontal="center" vertical="center"/>
    </xf>
    <xf numFmtId="0" fontId="7" fillId="0" borderId="0" xfId="0" applyFont="1" applyBorder="1" applyAlignment="1">
      <alignment horizontal="center" vertical="center"/>
    </xf>
    <xf numFmtId="0" fontId="6" fillId="0" borderId="0" xfId="0" applyFont="1" applyBorder="1" applyAlignment="1">
      <alignment horizontal="left" vertical="center"/>
    </xf>
    <xf numFmtId="0" fontId="0" fillId="0" borderId="0" xfId="0" applyFill="1" applyBorder="1"/>
    <xf numFmtId="14" fontId="8" fillId="0" borderId="0" xfId="0" applyNumberFormat="1" applyFont="1" applyFill="1" applyBorder="1"/>
    <xf numFmtId="0" fontId="9" fillId="0" borderId="0" xfId="0" applyFont="1" applyFill="1" applyBorder="1"/>
    <xf numFmtId="0" fontId="9" fillId="0" borderId="0" xfId="0" applyFont="1" applyBorder="1"/>
    <xf numFmtId="0" fontId="6" fillId="0" borderId="0" xfId="0" applyFont="1" applyAlignment="1">
      <alignment horizontal="left"/>
    </xf>
    <xf numFmtId="0" fontId="0" fillId="0" borderId="0" xfId="0" applyFill="1" applyBorder="1" applyAlignment="1">
      <alignment vertical="top" wrapText="1"/>
    </xf>
    <xf numFmtId="0" fontId="4" fillId="0" borderId="0" xfId="0" applyFont="1" applyFill="1" applyBorder="1" applyAlignment="1">
      <alignment vertical="center" wrapText="1"/>
    </xf>
    <xf numFmtId="0" fontId="4" fillId="0" borderId="0" xfId="0" applyFont="1" applyFill="1" applyBorder="1" applyAlignment="1">
      <alignment vertical="center"/>
    </xf>
    <xf numFmtId="0" fontId="5" fillId="0" borderId="0" xfId="0" applyFont="1" applyBorder="1" applyAlignment="1">
      <alignment horizontal="left"/>
    </xf>
    <xf numFmtId="0" fontId="0" fillId="0" borderId="0" xfId="0" applyFill="1" applyBorder="1" applyAlignment="1">
      <alignment vertical="top"/>
    </xf>
    <xf numFmtId="0" fontId="5" fillId="0" borderId="0" xfId="0" applyFont="1" applyFill="1" applyBorder="1" applyAlignment="1">
      <alignment horizontal="center" vertical="top"/>
    </xf>
    <xf numFmtId="0" fontId="0" fillId="0" borderId="0" xfId="0" applyAlignment="1"/>
    <xf numFmtId="0" fontId="5" fillId="0" borderId="0" xfId="0" applyFont="1" applyAlignment="1">
      <alignment vertical="center"/>
    </xf>
    <xf numFmtId="0" fontId="0" fillId="0" borderId="0" xfId="0" applyBorder="1" applyAlignment="1">
      <alignment vertical="top" wrapText="1"/>
    </xf>
    <xf numFmtId="0" fontId="4" fillId="0" borderId="0" xfId="0" applyFont="1" applyBorder="1" applyAlignment="1">
      <alignment vertical="center" wrapText="1"/>
    </xf>
    <xf numFmtId="0" fontId="0" fillId="0" borderId="0" xfId="0" applyBorder="1" applyAlignment="1"/>
    <xf numFmtId="0" fontId="12" fillId="0" borderId="0" xfId="0" applyFont="1"/>
    <xf numFmtId="0" fontId="14" fillId="0" borderId="0" xfId="0" applyFont="1"/>
    <xf numFmtId="0" fontId="5" fillId="0" borderId="0" xfId="0" applyFont="1" applyBorder="1" applyAlignment="1">
      <alignment horizontal="center" vertical="center"/>
    </xf>
    <xf numFmtId="0" fontId="13" fillId="0" borderId="0" xfId="0" applyFont="1"/>
    <xf numFmtId="0" fontId="13" fillId="0" borderId="0" xfId="0" applyFont="1" applyAlignment="1">
      <alignment horizontal="center" wrapText="1"/>
    </xf>
    <xf numFmtId="0" fontId="0" fillId="0" borderId="0" xfId="0" applyFill="1" applyBorder="1" applyAlignment="1"/>
    <xf numFmtId="0" fontId="0" fillId="0" borderId="0" xfId="0" applyFill="1"/>
    <xf numFmtId="0" fontId="6" fillId="0" borderId="0" xfId="2" applyNumberFormat="1" applyFont="1" applyFill="1" applyBorder="1" applyAlignment="1">
      <alignment horizontal="center" vertical="center"/>
    </xf>
    <xf numFmtId="0" fontId="12" fillId="0" borderId="0" xfId="0" applyFont="1" applyFill="1"/>
    <xf numFmtId="0" fontId="0" fillId="0" borderId="0" xfId="0" applyFill="1" applyBorder="1" applyAlignment="1">
      <alignment horizontal="left" vertical="top"/>
    </xf>
    <xf numFmtId="0" fontId="11" fillId="0" borderId="0" xfId="0" applyFont="1" applyBorder="1" applyAlignment="1">
      <alignment horizontal="center" vertical="center"/>
    </xf>
    <xf numFmtId="0" fontId="11" fillId="0" borderId="0" xfId="0" applyFont="1" applyBorder="1" applyAlignment="1">
      <alignment horizontal="center" vertical="center" wrapText="1"/>
    </xf>
    <xf numFmtId="0" fontId="12" fillId="0" borderId="0" xfId="0" applyFont="1" applyBorder="1" applyAlignment="1">
      <alignment vertical="justify"/>
    </xf>
    <xf numFmtId="0" fontId="12" fillId="0" borderId="0" xfId="0" applyFont="1" applyBorder="1" applyAlignment="1">
      <alignment horizontal="left" vertical="justify"/>
    </xf>
    <xf numFmtId="0" fontId="12" fillId="0" borderId="0" xfId="0" applyFont="1" applyBorder="1" applyAlignment="1">
      <alignment vertical="justify" wrapText="1"/>
    </xf>
    <xf numFmtId="0" fontId="12" fillId="0" borderId="0" xfId="0" applyFont="1" applyBorder="1" applyAlignment="1">
      <alignment horizontal="center" vertical="justify" wrapText="1"/>
    </xf>
    <xf numFmtId="0" fontId="0" fillId="0" borderId="0" xfId="0" applyAlignment="1">
      <alignment horizontal="center"/>
    </xf>
    <xf numFmtId="0" fontId="6" fillId="0" borderId="0" xfId="2" applyFont="1" applyFill="1" applyBorder="1" applyAlignment="1">
      <alignment vertical="center"/>
    </xf>
    <xf numFmtId="0" fontId="5" fillId="0" borderId="0" xfId="0" applyFont="1" applyBorder="1" applyAlignment="1"/>
    <xf numFmtId="0" fontId="5" fillId="0" borderId="0" xfId="0" applyFont="1" applyFill="1" applyBorder="1" applyAlignment="1"/>
    <xf numFmtId="0" fontId="5" fillId="0" borderId="0" xfId="0" applyFont="1" applyFill="1" applyBorder="1" applyAlignment="1">
      <alignment horizontal="center" vertical="top" wrapText="1"/>
    </xf>
    <xf numFmtId="0" fontId="4" fillId="0" borderId="0" xfId="0" applyFont="1" applyFill="1" applyBorder="1" applyAlignment="1">
      <alignment horizontal="left" vertical="center"/>
    </xf>
    <xf numFmtId="1" fontId="17" fillId="0" borderId="0" xfId="0" applyNumberFormat="1" applyFont="1" applyFill="1" applyBorder="1" applyAlignment="1">
      <alignment horizontal="center" vertical="top" wrapText="1"/>
    </xf>
    <xf numFmtId="49" fontId="0" fillId="0" borderId="0" xfId="0" applyNumberFormat="1" applyFill="1" applyBorder="1" applyAlignment="1">
      <alignment horizontal="center" vertical="top" wrapText="1"/>
    </xf>
    <xf numFmtId="0" fontId="5" fillId="0" borderId="0" xfId="0" applyFont="1" applyBorder="1" applyAlignment="1">
      <alignment horizontal="center"/>
    </xf>
    <xf numFmtId="0" fontId="0" fillId="0" borderId="0" xfId="0" applyBorder="1" applyAlignment="1">
      <alignment horizontal="center"/>
    </xf>
    <xf numFmtId="0" fontId="16" fillId="0" borderId="0" xfId="2" applyFont="1" applyFill="1" applyBorder="1" applyAlignment="1">
      <alignment horizontal="center" vertical="center"/>
    </xf>
    <xf numFmtId="0" fontId="21" fillId="0" borderId="0" xfId="0" applyFont="1" applyAlignment="1"/>
    <xf numFmtId="0" fontId="20" fillId="0" borderId="0" xfId="0" applyFont="1"/>
    <xf numFmtId="0" fontId="25" fillId="0" borderId="0" xfId="0" applyFont="1" applyBorder="1" applyAlignment="1">
      <alignment horizontal="center"/>
    </xf>
    <xf numFmtId="0" fontId="20" fillId="0" borderId="0" xfId="0" applyFont="1" applyFill="1" applyBorder="1" applyAlignment="1">
      <alignment vertical="top" wrapText="1"/>
    </xf>
    <xf numFmtId="0" fontId="4" fillId="0" borderId="27" xfId="0" applyFont="1" applyBorder="1" applyAlignment="1">
      <alignment vertical="center"/>
    </xf>
    <xf numFmtId="0" fontId="18" fillId="0" borderId="35" xfId="0" applyFont="1" applyBorder="1" applyAlignment="1">
      <alignment horizontal="left" vertical="center"/>
    </xf>
    <xf numFmtId="0" fontId="18" fillId="0" borderId="37" xfId="0" applyFont="1" applyBorder="1" applyAlignment="1">
      <alignment horizontal="left" vertical="center"/>
    </xf>
    <xf numFmtId="0" fontId="18" fillId="0" borderId="71" xfId="0" applyFont="1" applyBorder="1"/>
    <xf numFmtId="0" fontId="25" fillId="0" borderId="0" xfId="0" applyFont="1" applyBorder="1" applyAlignment="1">
      <alignment horizontal="center" vertical="center"/>
    </xf>
    <xf numFmtId="0" fontId="0" fillId="0" borderId="0" xfId="0" applyBorder="1"/>
    <xf numFmtId="1" fontId="23" fillId="0" borderId="42" xfId="0" applyNumberFormat="1" applyFont="1" applyFill="1" applyBorder="1" applyAlignment="1" applyProtection="1">
      <alignment horizontal="center" vertical="center" wrapText="1"/>
    </xf>
    <xf numFmtId="0" fontId="30" fillId="0" borderId="0" xfId="0" applyFont="1"/>
    <xf numFmtId="0" fontId="29" fillId="0" borderId="0" xfId="0" applyNumberFormat="1" applyFont="1" applyFill="1" applyBorder="1" applyAlignment="1">
      <alignment vertical="top" wrapText="1"/>
    </xf>
    <xf numFmtId="49" fontId="30" fillId="0" borderId="0" xfId="0" applyNumberFormat="1" applyFont="1"/>
    <xf numFmtId="49" fontId="30" fillId="0" borderId="4" xfId="0" applyNumberFormat="1" applyFont="1" applyBorder="1"/>
    <xf numFmtId="0" fontId="30" fillId="0" borderId="4" xfId="0" applyFont="1" applyBorder="1"/>
    <xf numFmtId="0" fontId="18" fillId="0" borderId="41" xfId="0" applyFont="1" applyBorder="1" applyAlignment="1">
      <alignment horizontal="center" vertical="center" wrapText="1"/>
    </xf>
    <xf numFmtId="0" fontId="18" fillId="0" borderId="42" xfId="0" applyFont="1" applyBorder="1" applyAlignment="1">
      <alignment horizontal="center" vertical="center" wrapText="1"/>
    </xf>
    <xf numFmtId="0" fontId="32" fillId="0" borderId="0" xfId="0" applyFont="1" applyAlignment="1"/>
    <xf numFmtId="1" fontId="33" fillId="8" borderId="34" xfId="0" applyNumberFormat="1" applyFont="1" applyFill="1" applyBorder="1" applyAlignment="1">
      <alignment horizontal="center" vertical="top"/>
    </xf>
    <xf numFmtId="1" fontId="33" fillId="8" borderId="36" xfId="0" applyNumberFormat="1" applyFont="1" applyFill="1" applyBorder="1" applyAlignment="1">
      <alignment horizontal="center" vertical="top"/>
    </xf>
    <xf numFmtId="1" fontId="33" fillId="8" borderId="42" xfId="0" applyNumberFormat="1" applyFont="1" applyFill="1" applyBorder="1" applyAlignment="1">
      <alignment horizontal="center" vertical="top"/>
    </xf>
    <xf numFmtId="1" fontId="33" fillId="8" borderId="12" xfId="0" applyNumberFormat="1" applyFont="1" applyFill="1" applyBorder="1" applyAlignment="1">
      <alignment horizontal="center" vertical="center"/>
    </xf>
    <xf numFmtId="1" fontId="33" fillId="8" borderId="2" xfId="0" applyNumberFormat="1" applyFont="1" applyFill="1" applyBorder="1" applyAlignment="1">
      <alignment horizontal="center" vertical="center"/>
    </xf>
    <xf numFmtId="1" fontId="33" fillId="8" borderId="31" xfId="0" applyNumberFormat="1" applyFont="1" applyFill="1" applyBorder="1" applyAlignment="1">
      <alignment horizontal="center" vertical="center"/>
    </xf>
    <xf numFmtId="1" fontId="33" fillId="8" borderId="35" xfId="0" applyNumberFormat="1" applyFont="1" applyFill="1" applyBorder="1" applyAlignment="1">
      <alignment horizontal="center" vertical="top"/>
    </xf>
    <xf numFmtId="1" fontId="33" fillId="8" borderId="11" xfId="0" applyNumberFormat="1" applyFont="1" applyFill="1" applyBorder="1" applyAlignment="1">
      <alignment horizontal="center" vertical="top"/>
    </xf>
    <xf numFmtId="1" fontId="33" fillId="8" borderId="33" xfId="0" applyNumberFormat="1" applyFont="1" applyFill="1" applyBorder="1" applyAlignment="1">
      <alignment horizontal="center" vertical="top"/>
    </xf>
    <xf numFmtId="1" fontId="33" fillId="8" borderId="10" xfId="0" applyNumberFormat="1" applyFont="1" applyFill="1" applyBorder="1" applyAlignment="1">
      <alignment horizontal="center" vertical="top"/>
    </xf>
    <xf numFmtId="1" fontId="33" fillId="8" borderId="37" xfId="0" applyNumberFormat="1" applyFont="1" applyFill="1" applyBorder="1" applyAlignment="1">
      <alignment horizontal="center" vertical="top"/>
    </xf>
    <xf numFmtId="1" fontId="33" fillId="8" borderId="18" xfId="0" applyNumberFormat="1" applyFont="1" applyFill="1" applyBorder="1" applyAlignment="1">
      <alignment horizontal="center" vertical="top"/>
    </xf>
    <xf numFmtId="1" fontId="33" fillId="8" borderId="20" xfId="0" applyNumberFormat="1" applyFont="1" applyFill="1" applyBorder="1" applyAlignment="1">
      <alignment horizontal="center" vertical="top"/>
    </xf>
    <xf numFmtId="1" fontId="33" fillId="8" borderId="1" xfId="0" applyNumberFormat="1" applyFont="1" applyFill="1" applyBorder="1" applyAlignment="1">
      <alignment horizontal="center" vertical="top"/>
    </xf>
    <xf numFmtId="1" fontId="33" fillId="8" borderId="71" xfId="0" applyNumberFormat="1" applyFont="1" applyFill="1" applyBorder="1" applyAlignment="1">
      <alignment horizontal="center" vertical="top"/>
    </xf>
    <xf numFmtId="1" fontId="33" fillId="8" borderId="21" xfId="0" applyNumberFormat="1" applyFont="1" applyFill="1" applyBorder="1" applyAlignment="1">
      <alignment horizontal="center" vertical="top"/>
    </xf>
    <xf numFmtId="1" fontId="33" fillId="8" borderId="70" xfId="0" applyNumberFormat="1" applyFont="1" applyFill="1" applyBorder="1" applyAlignment="1">
      <alignment horizontal="center" vertical="top"/>
    </xf>
    <xf numFmtId="1" fontId="33" fillId="8" borderId="30" xfId="0" applyNumberFormat="1" applyFont="1" applyFill="1" applyBorder="1" applyAlignment="1">
      <alignment horizontal="center" vertical="top"/>
    </xf>
    <xf numFmtId="1" fontId="33" fillId="8" borderId="41" xfId="0" applyNumberFormat="1" applyFont="1" applyFill="1" applyBorder="1" applyAlignment="1">
      <alignment horizontal="center" vertical="top"/>
    </xf>
    <xf numFmtId="1" fontId="33" fillId="8" borderId="29" xfId="0" applyNumberFormat="1" applyFont="1" applyFill="1" applyBorder="1" applyAlignment="1">
      <alignment horizontal="center" vertical="top"/>
    </xf>
    <xf numFmtId="0" fontId="44" fillId="0" borderId="0" xfId="0" applyFont="1" applyFill="1" applyBorder="1" applyAlignment="1">
      <alignment horizontal="center"/>
    </xf>
    <xf numFmtId="0" fontId="44" fillId="0" borderId="0" xfId="0" applyFont="1" applyBorder="1" applyAlignment="1">
      <alignment horizontal="center"/>
    </xf>
    <xf numFmtId="1" fontId="33" fillId="8" borderId="12" xfId="0" applyNumberFormat="1" applyFont="1" applyFill="1" applyBorder="1" applyAlignment="1">
      <alignment vertical="center"/>
    </xf>
    <xf numFmtId="1" fontId="33" fillId="8" borderId="33" xfId="0" applyNumberFormat="1" applyFont="1" applyFill="1" applyBorder="1" applyAlignment="1">
      <alignment vertical="center"/>
    </xf>
    <xf numFmtId="1" fontId="33" fillId="8" borderId="10" xfId="0" applyNumberFormat="1" applyFont="1" applyFill="1" applyBorder="1" applyAlignment="1">
      <alignment vertical="center"/>
    </xf>
    <xf numFmtId="1" fontId="33" fillId="8" borderId="2" xfId="0" applyNumberFormat="1" applyFont="1" applyFill="1" applyBorder="1" applyAlignment="1">
      <alignment vertical="center"/>
    </xf>
    <xf numFmtId="1" fontId="33" fillId="8" borderId="20" xfId="0" applyNumberFormat="1" applyFont="1" applyFill="1" applyBorder="1" applyAlignment="1">
      <alignment vertical="center"/>
    </xf>
    <xf numFmtId="1" fontId="33" fillId="8" borderId="1" xfId="0" applyNumberFormat="1" applyFont="1" applyFill="1" applyBorder="1" applyAlignment="1">
      <alignment vertical="center"/>
    </xf>
    <xf numFmtId="1" fontId="33" fillId="8" borderId="22" xfId="0" applyNumberFormat="1" applyFont="1" applyFill="1" applyBorder="1" applyAlignment="1">
      <alignment vertical="center"/>
    </xf>
    <xf numFmtId="1" fontId="33" fillId="8" borderId="38" xfId="0" applyNumberFormat="1" applyFont="1" applyFill="1" applyBorder="1" applyAlignment="1">
      <alignment vertical="center"/>
    </xf>
    <xf numFmtId="1" fontId="33" fillId="8" borderId="24" xfId="0" applyNumberFormat="1" applyFont="1" applyFill="1" applyBorder="1" applyAlignment="1">
      <alignment vertical="center"/>
    </xf>
    <xf numFmtId="1" fontId="33" fillId="8" borderId="31" xfId="0" applyNumberFormat="1" applyFont="1" applyFill="1" applyBorder="1" applyAlignment="1">
      <alignment vertical="center"/>
    </xf>
    <xf numFmtId="1" fontId="33" fillId="8" borderId="41" xfId="0" applyNumberFormat="1" applyFont="1" applyFill="1" applyBorder="1" applyAlignment="1">
      <alignment vertical="center"/>
    </xf>
    <xf numFmtId="1" fontId="33" fillId="8" borderId="29" xfId="0" applyNumberFormat="1" applyFont="1" applyFill="1" applyBorder="1" applyAlignment="1">
      <alignment vertical="center"/>
    </xf>
    <xf numFmtId="1" fontId="33" fillId="8" borderId="12" xfId="0" applyNumberFormat="1" applyFont="1" applyFill="1" applyBorder="1" applyAlignment="1">
      <alignment horizontal="center" vertical="center" wrapText="1"/>
    </xf>
    <xf numFmtId="1" fontId="33" fillId="8" borderId="35" xfId="0" applyNumberFormat="1" applyFont="1" applyFill="1" applyBorder="1" applyAlignment="1">
      <alignment horizontal="center" vertical="center"/>
    </xf>
    <xf numFmtId="1" fontId="33" fillId="8" borderId="13" xfId="0" applyNumberFormat="1" applyFont="1" applyFill="1" applyBorder="1" applyAlignment="1">
      <alignment horizontal="center" vertical="center"/>
    </xf>
    <xf numFmtId="1" fontId="33" fillId="8" borderId="31" xfId="0" applyNumberFormat="1" applyFont="1" applyFill="1" applyBorder="1" applyAlignment="1">
      <alignment horizontal="center" vertical="center" wrapText="1"/>
    </xf>
    <xf numFmtId="1" fontId="33" fillId="8" borderId="70" xfId="0" applyNumberFormat="1" applyFont="1" applyFill="1" applyBorder="1" applyAlignment="1">
      <alignment horizontal="center" vertical="center"/>
    </xf>
    <xf numFmtId="1" fontId="33" fillId="8" borderId="32" xfId="0" applyNumberFormat="1" applyFont="1" applyFill="1" applyBorder="1" applyAlignment="1">
      <alignment horizontal="center" vertical="center"/>
    </xf>
    <xf numFmtId="1" fontId="33" fillId="8" borderId="33" xfId="0" applyNumberFormat="1" applyFont="1" applyFill="1" applyBorder="1" applyAlignment="1">
      <alignment horizontal="center" vertical="center"/>
    </xf>
    <xf numFmtId="1" fontId="33" fillId="8" borderId="9" xfId="0" applyNumberFormat="1" applyFont="1" applyFill="1" applyBorder="1" applyAlignment="1">
      <alignment horizontal="center" vertical="center"/>
    </xf>
    <xf numFmtId="1" fontId="33" fillId="8" borderId="34" xfId="0" applyNumberFormat="1" applyFont="1" applyFill="1" applyBorder="1" applyAlignment="1">
      <alignment horizontal="center" vertical="center"/>
    </xf>
    <xf numFmtId="1" fontId="33" fillId="8" borderId="41" xfId="0" applyNumberFormat="1" applyFont="1" applyFill="1" applyBorder="1" applyAlignment="1">
      <alignment horizontal="center" vertical="center"/>
    </xf>
    <xf numFmtId="1" fontId="33" fillId="8" borderId="28" xfId="0" applyNumberFormat="1" applyFont="1" applyFill="1" applyBorder="1" applyAlignment="1">
      <alignment horizontal="center" vertical="center"/>
    </xf>
    <xf numFmtId="1" fontId="33" fillId="8" borderId="42" xfId="0" applyNumberFormat="1" applyFont="1" applyFill="1" applyBorder="1" applyAlignment="1">
      <alignment horizontal="center" vertical="center"/>
    </xf>
    <xf numFmtId="1" fontId="33" fillId="8" borderId="60" xfId="0" applyNumberFormat="1" applyFont="1" applyFill="1" applyBorder="1" applyAlignment="1">
      <alignment horizontal="center" vertical="center"/>
    </xf>
    <xf numFmtId="1" fontId="33" fillId="8" borderId="51" xfId="0" applyNumberFormat="1" applyFont="1" applyFill="1" applyBorder="1" applyAlignment="1">
      <alignment horizontal="center" vertical="top"/>
    </xf>
    <xf numFmtId="1" fontId="33" fillId="8" borderId="52" xfId="0" applyNumberFormat="1" applyFont="1" applyFill="1" applyBorder="1" applyAlignment="1">
      <alignment horizontal="center" vertical="top"/>
    </xf>
    <xf numFmtId="1" fontId="33" fillId="8" borderId="73" xfId="0" applyNumberFormat="1" applyFont="1" applyFill="1" applyBorder="1" applyAlignment="1">
      <alignment horizontal="center" vertical="top" wrapText="1"/>
    </xf>
    <xf numFmtId="1" fontId="43" fillId="8" borderId="14" xfId="0" applyNumberFormat="1" applyFont="1" applyFill="1" applyBorder="1" applyAlignment="1">
      <alignment horizontal="center" vertical="center"/>
    </xf>
    <xf numFmtId="1" fontId="43" fillId="8" borderId="18" xfId="0" applyNumberFormat="1" applyFont="1" applyFill="1" applyBorder="1" applyAlignment="1">
      <alignment horizontal="center" vertical="center"/>
    </xf>
    <xf numFmtId="1" fontId="43" fillId="8" borderId="30" xfId="0" applyNumberFormat="1" applyFont="1" applyFill="1" applyBorder="1" applyAlignment="1">
      <alignment horizontal="center" vertical="center"/>
    </xf>
    <xf numFmtId="1" fontId="33" fillId="8" borderId="20" xfId="0" applyNumberFormat="1" applyFont="1" applyFill="1" applyBorder="1" applyAlignment="1">
      <alignment horizontal="center" vertical="center"/>
    </xf>
    <xf numFmtId="1" fontId="33" fillId="8" borderId="36" xfId="0" applyNumberFormat="1" applyFont="1" applyFill="1" applyBorder="1" applyAlignment="1">
      <alignment horizontal="center" vertical="center"/>
    </xf>
    <xf numFmtId="1" fontId="33" fillId="8" borderId="20" xfId="0" applyNumberFormat="1" applyFont="1" applyFill="1" applyBorder="1" applyAlignment="1">
      <alignment horizontal="center" vertical="center" wrapText="1"/>
    </xf>
    <xf numFmtId="1" fontId="43" fillId="8" borderId="45" xfId="0" applyNumberFormat="1" applyFont="1" applyFill="1" applyBorder="1" applyAlignment="1">
      <alignment horizontal="center" vertical="center"/>
    </xf>
    <xf numFmtId="9" fontId="43" fillId="8" borderId="17" xfId="0" applyNumberFormat="1" applyFont="1" applyFill="1" applyBorder="1" applyAlignment="1">
      <alignment horizontal="center" vertical="center"/>
    </xf>
    <xf numFmtId="0" fontId="39" fillId="8" borderId="46" xfId="0" applyFont="1" applyFill="1" applyBorder="1"/>
    <xf numFmtId="1" fontId="43" fillId="8" borderId="16" xfId="0" applyNumberFormat="1" applyFont="1" applyFill="1" applyBorder="1" applyAlignment="1">
      <alignment horizontal="center" vertical="center"/>
    </xf>
    <xf numFmtId="0" fontId="39" fillId="8" borderId="25" xfId="0" applyFont="1" applyFill="1" applyBorder="1"/>
    <xf numFmtId="10" fontId="43" fillId="8" borderId="17" xfId="0" applyNumberFormat="1" applyFont="1" applyFill="1" applyBorder="1" applyAlignment="1">
      <alignment horizontal="center" vertical="center"/>
    </xf>
    <xf numFmtId="10" fontId="43" fillId="8" borderId="65" xfId="0" applyNumberFormat="1" applyFont="1" applyFill="1" applyBorder="1" applyAlignment="1">
      <alignment horizontal="center" vertical="center"/>
    </xf>
    <xf numFmtId="1" fontId="43" fillId="8" borderId="20" xfId="0" applyNumberFormat="1" applyFont="1" applyFill="1" applyBorder="1" applyAlignment="1">
      <alignment horizontal="center" vertical="center"/>
    </xf>
    <xf numFmtId="9" fontId="43" fillId="8" borderId="4" xfId="0" applyNumberFormat="1" applyFont="1" applyFill="1" applyBorder="1" applyAlignment="1">
      <alignment horizontal="center" vertical="center"/>
    </xf>
    <xf numFmtId="0" fontId="39" fillId="8" borderId="36" xfId="0" applyFont="1" applyFill="1" applyBorder="1"/>
    <xf numFmtId="1" fontId="43" fillId="8" borderId="3" xfId="0" applyNumberFormat="1" applyFont="1" applyFill="1" applyBorder="1" applyAlignment="1">
      <alignment horizontal="center" vertical="center"/>
    </xf>
    <xf numFmtId="0" fontId="39" fillId="8" borderId="1" xfId="0" applyFont="1" applyFill="1" applyBorder="1"/>
    <xf numFmtId="10" fontId="43" fillId="8" borderId="4" xfId="0" applyNumberFormat="1" applyFont="1" applyFill="1" applyBorder="1" applyAlignment="1">
      <alignment horizontal="center" vertical="center"/>
    </xf>
    <xf numFmtId="10" fontId="43" fillId="8" borderId="19" xfId="0" applyNumberFormat="1" applyFont="1" applyFill="1" applyBorder="1" applyAlignment="1">
      <alignment horizontal="center" vertical="center"/>
    </xf>
    <xf numFmtId="1" fontId="43" fillId="8" borderId="41" xfId="0" applyNumberFormat="1" applyFont="1" applyFill="1" applyBorder="1" applyAlignment="1">
      <alignment horizontal="center" vertical="center"/>
    </xf>
    <xf numFmtId="9" fontId="43" fillId="8" borderId="28" xfId="0" applyNumberFormat="1" applyFont="1" applyFill="1" applyBorder="1" applyAlignment="1">
      <alignment horizontal="center" vertical="center"/>
    </xf>
    <xf numFmtId="0" fontId="39" fillId="8" borderId="42" xfId="0" applyFont="1" applyFill="1" applyBorder="1"/>
    <xf numFmtId="1" fontId="43" fillId="8" borderId="44" xfId="0" applyNumberFormat="1" applyFont="1" applyFill="1" applyBorder="1" applyAlignment="1">
      <alignment horizontal="center" vertical="center"/>
    </xf>
    <xf numFmtId="0" fontId="39" fillId="8" borderId="29" xfId="0" applyFont="1" applyFill="1" applyBorder="1"/>
    <xf numFmtId="10" fontId="43" fillId="8" borderId="28" xfId="0" applyNumberFormat="1" applyFont="1" applyFill="1" applyBorder="1" applyAlignment="1">
      <alignment horizontal="center" vertical="center"/>
    </xf>
    <xf numFmtId="1" fontId="39" fillId="8" borderId="41" xfId="0" applyNumberFormat="1" applyFont="1" applyFill="1" applyBorder="1" applyAlignment="1">
      <alignment horizontal="center" vertical="center"/>
    </xf>
    <xf numFmtId="1" fontId="39" fillId="8" borderId="42" xfId="0" applyNumberFormat="1" applyFont="1" applyFill="1" applyBorder="1" applyAlignment="1">
      <alignment horizontal="center" vertical="center"/>
    </xf>
    <xf numFmtId="1" fontId="43" fillId="8" borderId="46" xfId="0" applyNumberFormat="1" applyFont="1" applyFill="1" applyBorder="1" applyAlignment="1">
      <alignment horizontal="center" vertical="center"/>
    </xf>
    <xf numFmtId="1" fontId="39" fillId="8" borderId="45" xfId="0" applyNumberFormat="1" applyFont="1" applyFill="1" applyBorder="1" applyAlignment="1">
      <alignment horizontal="center" vertical="center"/>
    </xf>
    <xf numFmtId="1" fontId="39" fillId="8" borderId="46" xfId="0" applyNumberFormat="1" applyFont="1" applyFill="1" applyBorder="1" applyAlignment="1">
      <alignment horizontal="center" vertical="center"/>
    </xf>
    <xf numFmtId="1" fontId="43" fillId="8" borderId="36" xfId="0" applyNumberFormat="1" applyFont="1" applyFill="1" applyBorder="1" applyAlignment="1">
      <alignment horizontal="center" vertical="center"/>
    </xf>
    <xf numFmtId="1" fontId="43" fillId="8" borderId="4" xfId="0" applyNumberFormat="1" applyFont="1" applyFill="1" applyBorder="1" applyAlignment="1">
      <alignment horizontal="center" vertical="center"/>
    </xf>
    <xf numFmtId="1" fontId="39" fillId="8" borderId="20" xfId="0" applyNumberFormat="1" applyFont="1" applyFill="1" applyBorder="1" applyAlignment="1">
      <alignment horizontal="center" vertical="center"/>
    </xf>
    <xf numFmtId="1" fontId="39" fillId="8" borderId="4" xfId="0" applyNumberFormat="1" applyFont="1" applyFill="1" applyBorder="1" applyAlignment="1">
      <alignment horizontal="center" vertical="center"/>
    </xf>
    <xf numFmtId="1" fontId="39" fillId="8" borderId="36" xfId="0" applyNumberFormat="1" applyFont="1" applyFill="1" applyBorder="1" applyAlignment="1">
      <alignment horizontal="center" vertical="center"/>
    </xf>
    <xf numFmtId="1" fontId="39" fillId="8" borderId="3" xfId="0" applyNumberFormat="1" applyFont="1" applyFill="1" applyBorder="1" applyAlignment="1">
      <alignment horizontal="center" vertical="center"/>
    </xf>
    <xf numFmtId="1" fontId="39" fillId="8" borderId="44" xfId="0" applyNumberFormat="1" applyFont="1" applyFill="1" applyBorder="1" applyAlignment="1">
      <alignment horizontal="center" vertical="center"/>
    </xf>
    <xf numFmtId="1" fontId="39" fillId="8" borderId="28" xfId="0" applyNumberFormat="1" applyFont="1" applyFill="1" applyBorder="1" applyAlignment="1">
      <alignment horizontal="center" vertical="center"/>
    </xf>
    <xf numFmtId="164" fontId="33" fillId="8" borderId="66" xfId="0" applyNumberFormat="1" applyFont="1" applyFill="1" applyBorder="1" applyAlignment="1">
      <alignment horizontal="center" vertical="center"/>
    </xf>
    <xf numFmtId="164" fontId="33" fillId="8" borderId="9" xfId="0" applyNumberFormat="1" applyFont="1" applyFill="1" applyBorder="1" applyAlignment="1">
      <alignment horizontal="center" vertical="center"/>
    </xf>
    <xf numFmtId="1" fontId="33" fillId="8" borderId="10" xfId="0" applyNumberFormat="1" applyFont="1" applyFill="1" applyBorder="1" applyAlignment="1">
      <alignment horizontal="center" vertical="center"/>
    </xf>
    <xf numFmtId="164" fontId="33" fillId="8" borderId="33" xfId="0" applyNumberFormat="1" applyFont="1" applyFill="1" applyBorder="1" applyAlignment="1">
      <alignment horizontal="center" vertical="center"/>
    </xf>
    <xf numFmtId="9" fontId="33" fillId="8" borderId="12" xfId="0" applyNumberFormat="1" applyFont="1" applyFill="1" applyBorder="1" applyAlignment="1">
      <alignment horizontal="center" vertical="center"/>
    </xf>
    <xf numFmtId="164" fontId="33" fillId="8" borderId="35" xfId="0" applyNumberFormat="1" applyFont="1" applyFill="1" applyBorder="1" applyAlignment="1">
      <alignment horizontal="center" vertical="center"/>
    </xf>
    <xf numFmtId="164" fontId="33" fillId="8" borderId="12" xfId="0" applyNumberFormat="1" applyFont="1" applyFill="1" applyBorder="1" applyAlignment="1">
      <alignment horizontal="center" vertical="center"/>
    </xf>
    <xf numFmtId="164" fontId="33" fillId="8" borderId="44" xfId="0" applyNumberFormat="1" applyFont="1" applyFill="1" applyBorder="1" applyAlignment="1">
      <alignment horizontal="center" vertical="center"/>
    </xf>
    <xf numFmtId="164" fontId="33" fillId="8" borderId="28" xfId="0" applyNumberFormat="1" applyFont="1" applyFill="1" applyBorder="1" applyAlignment="1">
      <alignment horizontal="center" vertical="center"/>
    </xf>
    <xf numFmtId="1" fontId="33" fillId="8" borderId="29" xfId="0" applyNumberFormat="1" applyFont="1" applyFill="1" applyBorder="1" applyAlignment="1">
      <alignment horizontal="center" vertical="center"/>
    </xf>
    <xf numFmtId="164" fontId="33" fillId="8" borderId="41" xfId="0" applyNumberFormat="1" applyFont="1" applyFill="1" applyBorder="1" applyAlignment="1">
      <alignment horizontal="center" vertical="center"/>
    </xf>
    <xf numFmtId="9" fontId="33" fillId="8" borderId="31" xfId="0" applyNumberFormat="1" applyFont="1" applyFill="1" applyBorder="1" applyAlignment="1">
      <alignment horizontal="center" vertical="center"/>
    </xf>
    <xf numFmtId="164" fontId="33" fillId="8" borderId="70" xfId="0" applyNumberFormat="1" applyFont="1" applyFill="1" applyBorder="1" applyAlignment="1">
      <alignment horizontal="center" vertical="center"/>
    </xf>
    <xf numFmtId="164" fontId="33" fillId="8" borderId="31" xfId="0" applyNumberFormat="1" applyFont="1" applyFill="1" applyBorder="1" applyAlignment="1">
      <alignment horizontal="center" vertical="center"/>
    </xf>
    <xf numFmtId="1" fontId="21" fillId="8" borderId="19" xfId="0" applyNumberFormat="1" applyFont="1" applyFill="1" applyBorder="1" applyAlignment="1">
      <alignment horizontal="center" vertical="center"/>
    </xf>
    <xf numFmtId="9" fontId="33" fillId="8" borderId="35" xfId="0" applyNumberFormat="1" applyFont="1" applyFill="1" applyBorder="1" applyAlignment="1">
      <alignment horizontal="center" vertical="center"/>
    </xf>
    <xf numFmtId="9" fontId="33" fillId="8" borderId="70" xfId="0" applyNumberFormat="1" applyFont="1" applyFill="1" applyBorder="1" applyAlignment="1">
      <alignment horizontal="center" vertical="center"/>
    </xf>
    <xf numFmtId="0" fontId="21" fillId="0" borderId="0" xfId="0" applyFont="1"/>
    <xf numFmtId="1" fontId="21" fillId="8" borderId="72" xfId="0" applyNumberFormat="1" applyFont="1" applyFill="1" applyBorder="1" applyAlignment="1">
      <alignment horizontal="center" vertical="center"/>
    </xf>
    <xf numFmtId="1" fontId="21" fillId="8" borderId="65" xfId="0" applyNumberFormat="1" applyFont="1" applyFill="1" applyBorder="1" applyAlignment="1">
      <alignment horizontal="center" vertical="center"/>
    </xf>
    <xf numFmtId="1" fontId="21" fillId="8" borderId="37" xfId="0" applyNumberFormat="1" applyFont="1" applyFill="1" applyBorder="1" applyAlignment="1">
      <alignment horizontal="center" vertical="center"/>
    </xf>
    <xf numFmtId="1" fontId="21" fillId="8" borderId="70" xfId="0" applyNumberFormat="1" applyFont="1" applyFill="1" applyBorder="1" applyAlignment="1">
      <alignment horizontal="center" vertical="center"/>
    </xf>
    <xf numFmtId="1" fontId="21" fillId="8" borderId="32" xfId="0" applyNumberFormat="1" applyFont="1" applyFill="1" applyBorder="1" applyAlignment="1">
      <alignment horizontal="center" vertical="center"/>
    </xf>
    <xf numFmtId="1" fontId="21" fillId="8" borderId="60" xfId="0" applyNumberFormat="1" applyFont="1" applyFill="1" applyBorder="1" applyAlignment="1">
      <alignment horizontal="center" vertical="center"/>
    </xf>
    <xf numFmtId="1" fontId="21" fillId="8" borderId="51" xfId="0" applyNumberFormat="1" applyFont="1" applyFill="1" applyBorder="1" applyAlignment="1">
      <alignment horizontal="center" vertical="center"/>
    </xf>
    <xf numFmtId="1" fontId="21" fillId="8" borderId="52" xfId="0" applyNumberFormat="1" applyFont="1" applyFill="1" applyBorder="1" applyAlignment="1">
      <alignment horizontal="center" vertical="center"/>
    </xf>
    <xf numFmtId="0" fontId="25" fillId="0" borderId="0" xfId="0" applyFont="1" applyAlignment="1">
      <alignment vertical="center" wrapText="1"/>
    </xf>
    <xf numFmtId="49" fontId="33" fillId="9" borderId="11" xfId="0" applyNumberFormat="1" applyFont="1" applyFill="1" applyBorder="1" applyAlignment="1">
      <alignment horizontal="left" vertical="top"/>
    </xf>
    <xf numFmtId="1" fontId="33" fillId="8" borderId="4" xfId="0" applyNumberFormat="1" applyFont="1" applyFill="1" applyBorder="1" applyAlignment="1">
      <alignment horizontal="center" vertical="center"/>
    </xf>
    <xf numFmtId="49" fontId="33" fillId="9" borderId="18" xfId="0" applyNumberFormat="1" applyFont="1" applyFill="1" applyBorder="1" applyAlignment="1">
      <alignment horizontal="left" vertical="top"/>
    </xf>
    <xf numFmtId="49" fontId="33" fillId="9" borderId="30" xfId="0" applyNumberFormat="1" applyFont="1" applyFill="1" applyBorder="1" applyAlignment="1">
      <alignment horizontal="left" vertical="top"/>
    </xf>
    <xf numFmtId="0" fontId="20" fillId="0" borderId="0" xfId="0" applyFont="1" applyBorder="1" applyAlignment="1">
      <alignment vertical="top" wrapText="1"/>
    </xf>
    <xf numFmtId="0" fontId="18" fillId="0" borderId="0" xfId="0" applyFont="1" applyBorder="1" applyAlignment="1">
      <alignment vertical="center" wrapText="1"/>
    </xf>
    <xf numFmtId="0" fontId="20" fillId="0" borderId="0" xfId="0" applyFont="1" applyBorder="1" applyAlignment="1"/>
    <xf numFmtId="0" fontId="28" fillId="0" borderId="0" xfId="0" applyFont="1" applyFill="1" applyBorder="1" applyAlignment="1"/>
    <xf numFmtId="0" fontId="22" fillId="0" borderId="0" xfId="0" applyFont="1" applyFill="1" applyBorder="1" applyAlignment="1">
      <alignment vertical="top" wrapText="1"/>
    </xf>
    <xf numFmtId="0" fontId="33" fillId="9" borderId="25" xfId="0" applyNumberFormat="1" applyFont="1" applyFill="1" applyBorder="1" applyAlignment="1">
      <alignment horizontal="left" vertical="top"/>
    </xf>
    <xf numFmtId="0" fontId="33" fillId="9" borderId="15" xfId="0" applyNumberFormat="1" applyFont="1" applyFill="1" applyBorder="1" applyAlignment="1">
      <alignment horizontal="left" vertical="top"/>
    </xf>
    <xf numFmtId="0" fontId="33" fillId="9" borderId="65" xfId="0" applyNumberFormat="1" applyFont="1" applyFill="1" applyBorder="1" applyAlignment="1">
      <alignment horizontal="left" vertical="top"/>
    </xf>
    <xf numFmtId="0" fontId="18" fillId="0" borderId="28" xfId="0" applyFont="1" applyBorder="1" applyAlignment="1">
      <alignment horizontal="center" vertical="center" wrapText="1"/>
    </xf>
    <xf numFmtId="1" fontId="33" fillId="8" borderId="20" xfId="0" applyNumberFormat="1" applyFont="1" applyFill="1" applyBorder="1" applyAlignment="1">
      <alignment horizontal="center" vertical="center"/>
    </xf>
    <xf numFmtId="1" fontId="33" fillId="8" borderId="19" xfId="0" applyNumberFormat="1" applyFont="1" applyFill="1" applyBorder="1" applyAlignment="1">
      <alignment horizontal="center" vertical="center"/>
    </xf>
    <xf numFmtId="0" fontId="22" fillId="0" borderId="4" xfId="0" applyFont="1" applyFill="1" applyBorder="1" applyAlignment="1">
      <alignment horizontal="center" vertical="center" wrapText="1"/>
    </xf>
    <xf numFmtId="0" fontId="26" fillId="0" borderId="14" xfId="0" applyFont="1" applyBorder="1" applyAlignment="1">
      <alignment horizontal="center"/>
    </xf>
    <xf numFmtId="0" fontId="26" fillId="0" borderId="30" xfId="0" applyFont="1" applyBorder="1" applyAlignment="1">
      <alignment horizontal="center"/>
    </xf>
    <xf numFmtId="0" fontId="26" fillId="0" borderId="72" xfId="0" applyFont="1" applyBorder="1" applyAlignment="1">
      <alignment horizontal="center" vertical="center"/>
    </xf>
    <xf numFmtId="0" fontId="26" fillId="0" borderId="37" xfId="0" applyFont="1" applyBorder="1" applyAlignment="1">
      <alignment horizontal="center" vertical="center"/>
    </xf>
    <xf numFmtId="0" fontId="26" fillId="0" borderId="70" xfId="0" applyFont="1" applyBorder="1" applyAlignment="1">
      <alignment horizontal="center" vertical="center"/>
    </xf>
    <xf numFmtId="0" fontId="26" fillId="0" borderId="18" xfId="0" applyFont="1" applyBorder="1" applyAlignment="1">
      <alignment horizontal="center"/>
    </xf>
    <xf numFmtId="14" fontId="26" fillId="0" borderId="35" xfId="0" applyNumberFormat="1" applyFont="1" applyBorder="1" applyAlignment="1">
      <alignment horizontal="center"/>
    </xf>
    <xf numFmtId="14" fontId="26" fillId="0" borderId="64" xfId="0" applyNumberFormat="1" applyFont="1" applyBorder="1" applyAlignment="1">
      <alignment horizontal="center"/>
    </xf>
    <xf numFmtId="1" fontId="20" fillId="8" borderId="72" xfId="0" applyNumberFormat="1" applyFont="1" applyFill="1" applyBorder="1"/>
    <xf numFmtId="1" fontId="20" fillId="8" borderId="15" xfId="0" applyNumberFormat="1" applyFont="1" applyFill="1" applyBorder="1"/>
    <xf numFmtId="1" fontId="19" fillId="8" borderId="65" xfId="0" applyNumberFormat="1" applyFont="1" applyFill="1" applyBorder="1" applyAlignment="1">
      <alignment horizontal="center" vertical="center"/>
    </xf>
    <xf numFmtId="1" fontId="19" fillId="8" borderId="72" xfId="0" applyNumberFormat="1" applyFont="1" applyFill="1" applyBorder="1" applyAlignment="1">
      <alignment horizontal="center" vertical="center"/>
    </xf>
    <xf numFmtId="1" fontId="20" fillId="8" borderId="37" xfId="0" applyNumberFormat="1" applyFont="1" applyFill="1" applyBorder="1"/>
    <xf numFmtId="1" fontId="20" fillId="8" borderId="2" xfId="0" applyNumberFormat="1" applyFont="1" applyFill="1" applyBorder="1"/>
    <xf numFmtId="1" fontId="19" fillId="8" borderId="19" xfId="0" applyNumberFormat="1" applyFont="1" applyFill="1" applyBorder="1" applyAlignment="1">
      <alignment horizontal="center" vertical="center"/>
    </xf>
    <xf numFmtId="1" fontId="19" fillId="8" borderId="37" xfId="0" applyNumberFormat="1" applyFont="1" applyFill="1" applyBorder="1" applyAlignment="1">
      <alignment horizontal="center" vertical="center"/>
    </xf>
    <xf numFmtId="1" fontId="20" fillId="8" borderId="70" xfId="0" applyNumberFormat="1" applyFont="1" applyFill="1" applyBorder="1"/>
    <xf numFmtId="1" fontId="20" fillId="8" borderId="31" xfId="0" applyNumberFormat="1" applyFont="1" applyFill="1" applyBorder="1"/>
    <xf numFmtId="1" fontId="19" fillId="8" borderId="32" xfId="0" applyNumberFormat="1" applyFont="1" applyFill="1" applyBorder="1" applyAlignment="1">
      <alignment horizontal="center" vertical="center"/>
    </xf>
    <xf numFmtId="1" fontId="19" fillId="8" borderId="70" xfId="0" applyNumberFormat="1" applyFont="1" applyFill="1" applyBorder="1" applyAlignment="1">
      <alignment horizontal="center" vertical="center"/>
    </xf>
    <xf numFmtId="1" fontId="22" fillId="8" borderId="72" xfId="0" applyNumberFormat="1" applyFont="1" applyFill="1" applyBorder="1" applyAlignment="1">
      <alignment horizontal="center" vertical="center"/>
    </xf>
    <xf numFmtId="1" fontId="22" fillId="8" borderId="15" xfId="0" applyNumberFormat="1" applyFont="1" applyFill="1" applyBorder="1" applyAlignment="1">
      <alignment horizontal="center" vertical="center"/>
    </xf>
    <xf numFmtId="1" fontId="22" fillId="8" borderId="65" xfId="0" applyNumberFormat="1" applyFont="1" applyFill="1" applyBorder="1" applyAlignment="1">
      <alignment horizontal="center" vertical="center"/>
    </xf>
    <xf numFmtId="1" fontId="22" fillId="8" borderId="37" xfId="0" applyNumberFormat="1" applyFont="1" applyFill="1" applyBorder="1" applyAlignment="1">
      <alignment horizontal="center" vertical="center"/>
    </xf>
    <xf numFmtId="1" fontId="22" fillId="8" borderId="2" xfId="0" applyNumberFormat="1" applyFont="1" applyFill="1" applyBorder="1" applyAlignment="1">
      <alignment horizontal="center" vertical="center"/>
    </xf>
    <xf numFmtId="1" fontId="22" fillId="8" borderId="19" xfId="0" applyNumberFormat="1" applyFont="1" applyFill="1" applyBorder="1" applyAlignment="1">
      <alignment horizontal="center" vertical="center"/>
    </xf>
    <xf numFmtId="1" fontId="22" fillId="8" borderId="70" xfId="0" applyNumberFormat="1" applyFont="1" applyFill="1" applyBorder="1" applyAlignment="1">
      <alignment horizontal="center" vertical="center"/>
    </xf>
    <xf numFmtId="1" fontId="22" fillId="8" borderId="31" xfId="0" applyNumberFormat="1" applyFont="1" applyFill="1" applyBorder="1" applyAlignment="1">
      <alignment horizontal="center" vertical="center"/>
    </xf>
    <xf numFmtId="1" fontId="22" fillId="8" borderId="32" xfId="0" applyNumberFormat="1" applyFont="1" applyFill="1" applyBorder="1" applyAlignment="1">
      <alignment horizontal="center" vertical="center"/>
    </xf>
    <xf numFmtId="1" fontId="33" fillId="8" borderId="36" xfId="0" applyNumberFormat="1" applyFont="1" applyFill="1" applyBorder="1" applyAlignment="1">
      <alignment vertical="center"/>
    </xf>
    <xf numFmtId="2" fontId="33" fillId="8" borderId="36" xfId="0" applyNumberFormat="1" applyFont="1" applyFill="1" applyBorder="1" applyAlignment="1">
      <alignment vertical="center"/>
    </xf>
    <xf numFmtId="0" fontId="43" fillId="8" borderId="66" xfId="0" applyNumberFormat="1" applyFont="1" applyFill="1" applyBorder="1" applyAlignment="1">
      <alignment horizontal="left" vertical="top" wrapText="1"/>
    </xf>
    <xf numFmtId="0" fontId="43" fillId="8" borderId="9" xfId="0" applyNumberFormat="1" applyFont="1" applyFill="1" applyBorder="1" applyAlignment="1">
      <alignment horizontal="left" vertical="top" wrapText="1"/>
    </xf>
    <xf numFmtId="0" fontId="43" fillId="8" borderId="34" xfId="0" applyNumberFormat="1" applyFont="1" applyFill="1" applyBorder="1" applyAlignment="1">
      <alignment horizontal="left" vertical="top" wrapText="1"/>
    </xf>
    <xf numFmtId="0" fontId="43" fillId="8" borderId="3" xfId="0" applyNumberFormat="1" applyFont="1" applyFill="1" applyBorder="1" applyAlignment="1">
      <alignment horizontal="left" vertical="top" wrapText="1"/>
    </xf>
    <xf numFmtId="0" fontId="43" fillId="8" borderId="4" xfId="0" applyNumberFormat="1" applyFont="1" applyFill="1" applyBorder="1" applyAlignment="1">
      <alignment horizontal="left" vertical="top" wrapText="1"/>
    </xf>
    <xf numFmtId="0" fontId="43" fillId="8" borderId="36" xfId="0" applyNumberFormat="1" applyFont="1" applyFill="1" applyBorder="1" applyAlignment="1">
      <alignment horizontal="left" vertical="top" wrapText="1"/>
    </xf>
    <xf numFmtId="0" fontId="43" fillId="8" borderId="44" xfId="0" applyNumberFormat="1" applyFont="1" applyFill="1" applyBorder="1" applyAlignment="1">
      <alignment horizontal="left" vertical="top" wrapText="1"/>
    </xf>
    <xf numFmtId="0" fontId="43" fillId="8" borderId="28" xfId="0" applyNumberFormat="1" applyFont="1" applyFill="1" applyBorder="1" applyAlignment="1">
      <alignment horizontal="left" vertical="top" wrapText="1"/>
    </xf>
    <xf numFmtId="0" fontId="43" fillId="8" borderId="42" xfId="0" applyNumberFormat="1" applyFont="1" applyFill="1" applyBorder="1" applyAlignment="1">
      <alignment horizontal="left" vertical="top" wrapText="1"/>
    </xf>
    <xf numFmtId="0" fontId="43" fillId="8" borderId="16" xfId="0" applyNumberFormat="1" applyFont="1" applyFill="1" applyBorder="1" applyAlignment="1">
      <alignment horizontal="left" vertical="top" wrapText="1"/>
    </xf>
    <xf numFmtId="0" fontId="43" fillId="8" borderId="17" xfId="0" applyNumberFormat="1" applyFont="1" applyFill="1" applyBorder="1" applyAlignment="1">
      <alignment horizontal="left" vertical="top" wrapText="1"/>
    </xf>
    <xf numFmtId="0" fontId="43" fillId="8" borderId="46" xfId="0" applyNumberFormat="1" applyFont="1" applyFill="1" applyBorder="1" applyAlignment="1">
      <alignment horizontal="left" vertical="top" wrapText="1"/>
    </xf>
    <xf numFmtId="0" fontId="43" fillId="8" borderId="23" xfId="0" applyNumberFormat="1" applyFont="1" applyFill="1" applyBorder="1" applyAlignment="1">
      <alignment horizontal="left" vertical="top" wrapText="1"/>
    </xf>
    <xf numFmtId="0" fontId="43" fillId="8" borderId="39" xfId="0" applyNumberFormat="1" applyFont="1" applyFill="1" applyBorder="1" applyAlignment="1">
      <alignment horizontal="left" vertical="top" wrapText="1"/>
    </xf>
    <xf numFmtId="0" fontId="43" fillId="8" borderId="40" xfId="0" applyNumberFormat="1" applyFont="1" applyFill="1" applyBorder="1" applyAlignment="1">
      <alignment horizontal="left" vertical="top" wrapText="1"/>
    </xf>
    <xf numFmtId="0" fontId="30" fillId="0" borderId="4" xfId="0" applyFont="1" applyBorder="1" applyAlignment="1">
      <alignment horizontal="left"/>
    </xf>
    <xf numFmtId="0" fontId="20" fillId="0" borderId="42" xfId="0" applyFont="1" applyBorder="1" applyAlignment="1">
      <alignment horizontal="center" vertical="center"/>
    </xf>
    <xf numFmtId="0" fontId="20" fillId="0" borderId="28" xfId="0" applyFont="1" applyBorder="1" applyAlignment="1">
      <alignment horizontal="center" vertical="center"/>
    </xf>
    <xf numFmtId="0" fontId="20" fillId="0" borderId="29" xfId="0" applyFont="1" applyBorder="1" applyAlignment="1">
      <alignment horizontal="center" vertical="center"/>
    </xf>
    <xf numFmtId="165" fontId="33" fillId="8" borderId="34" xfId="0" applyNumberFormat="1" applyFont="1" applyFill="1" applyBorder="1" applyAlignment="1">
      <alignment horizontal="center" vertical="top"/>
    </xf>
    <xf numFmtId="165" fontId="33" fillId="8" borderId="36" xfId="0" applyNumberFormat="1" applyFont="1" applyFill="1" applyBorder="1" applyAlignment="1">
      <alignment horizontal="center" vertical="top"/>
    </xf>
    <xf numFmtId="165" fontId="33" fillId="8" borderId="42" xfId="0" applyNumberFormat="1" applyFont="1" applyFill="1" applyBorder="1" applyAlignment="1">
      <alignment horizontal="center" vertical="top"/>
    </xf>
    <xf numFmtId="165" fontId="33" fillId="8" borderId="40" xfId="0" applyNumberFormat="1" applyFont="1" applyFill="1" applyBorder="1" applyAlignment="1">
      <alignment horizontal="center" vertical="top"/>
    </xf>
    <xf numFmtId="1" fontId="47" fillId="8" borderId="13" xfId="0" applyNumberFormat="1" applyFont="1" applyFill="1" applyBorder="1" applyAlignment="1">
      <alignment horizontal="center" vertical="center" wrapText="1"/>
    </xf>
    <xf numFmtId="1" fontId="34" fillId="8" borderId="19" xfId="0" applyNumberFormat="1" applyFont="1" applyFill="1" applyBorder="1"/>
    <xf numFmtId="1" fontId="34" fillId="8" borderId="32" xfId="0" applyNumberFormat="1" applyFont="1" applyFill="1" applyBorder="1"/>
    <xf numFmtId="1" fontId="33" fillId="8" borderId="35" xfId="0" applyNumberFormat="1" applyFont="1" applyFill="1" applyBorder="1" applyAlignment="1">
      <alignment horizontal="center" vertical="top" wrapText="1"/>
    </xf>
    <xf numFmtId="1" fontId="33" fillId="8" borderId="12" xfId="0" applyNumberFormat="1" applyFont="1" applyFill="1" applyBorder="1" applyAlignment="1">
      <alignment horizontal="center" vertical="top" wrapText="1"/>
    </xf>
    <xf numFmtId="1" fontId="33" fillId="8" borderId="33" xfId="0" applyNumberFormat="1" applyFont="1" applyFill="1" applyBorder="1" applyAlignment="1">
      <alignment horizontal="center" vertical="top" wrapText="1"/>
    </xf>
    <xf numFmtId="1" fontId="33" fillId="8" borderId="9" xfId="0" applyNumberFormat="1" applyFont="1" applyFill="1" applyBorder="1" applyAlignment="1">
      <alignment horizontal="center" vertical="top" wrapText="1"/>
    </xf>
    <xf numFmtId="1" fontId="33" fillId="8" borderId="34" xfId="0" applyNumberFormat="1" applyFont="1" applyFill="1" applyBorder="1" applyAlignment="1">
      <alignment horizontal="center" vertical="top" wrapText="1"/>
    </xf>
    <xf numFmtId="1" fontId="33" fillId="8" borderId="2" xfId="0" applyNumberFormat="1" applyFont="1" applyFill="1" applyBorder="1" applyAlignment="1">
      <alignment horizontal="center" vertical="top"/>
    </xf>
    <xf numFmtId="1" fontId="33" fillId="8" borderId="4" xfId="0" applyNumberFormat="1" applyFont="1" applyFill="1" applyBorder="1" applyAlignment="1">
      <alignment horizontal="center" vertical="top"/>
    </xf>
    <xf numFmtId="1" fontId="34" fillId="8" borderId="37" xfId="0" applyNumberFormat="1" applyFont="1" applyFill="1" applyBorder="1" applyAlignment="1">
      <alignment horizontal="center" vertical="top"/>
    </xf>
    <xf numFmtId="1" fontId="34" fillId="8" borderId="2" xfId="0" applyNumberFormat="1" applyFont="1" applyFill="1" applyBorder="1" applyAlignment="1">
      <alignment horizontal="center" vertical="top"/>
    </xf>
    <xf numFmtId="1" fontId="34" fillId="8" borderId="20" xfId="0" applyNumberFormat="1" applyFont="1" applyFill="1" applyBorder="1" applyAlignment="1">
      <alignment horizontal="center" vertical="top"/>
    </xf>
    <xf numFmtId="1" fontId="34" fillId="8" borderId="4" xfId="0" applyNumberFormat="1" applyFont="1" applyFill="1" applyBorder="1" applyAlignment="1">
      <alignment horizontal="center" vertical="top"/>
    </xf>
    <xf numFmtId="1" fontId="34" fillId="8" borderId="36" xfId="0" applyNumberFormat="1" applyFont="1" applyFill="1" applyBorder="1" applyAlignment="1">
      <alignment horizontal="center" vertical="top"/>
    </xf>
    <xf numFmtId="1" fontId="34" fillId="8" borderId="70" xfId="0" applyNumberFormat="1" applyFont="1" applyFill="1" applyBorder="1" applyAlignment="1">
      <alignment horizontal="center" vertical="top"/>
    </xf>
    <xf numFmtId="1" fontId="34" fillId="8" borderId="31" xfId="0" applyNumberFormat="1" applyFont="1" applyFill="1" applyBorder="1" applyAlignment="1">
      <alignment horizontal="center" vertical="top"/>
    </xf>
    <xf numFmtId="1" fontId="34" fillId="8" borderId="41" xfId="0" applyNumberFormat="1" applyFont="1" applyFill="1" applyBorder="1" applyAlignment="1">
      <alignment horizontal="center" vertical="top"/>
    </xf>
    <xf numFmtId="1" fontId="34" fillId="8" borderId="28" xfId="0" applyNumberFormat="1" applyFont="1" applyFill="1" applyBorder="1" applyAlignment="1">
      <alignment horizontal="center" vertical="top"/>
    </xf>
    <xf numFmtId="1" fontId="34" fillId="8" borderId="42" xfId="0" applyNumberFormat="1" applyFont="1" applyFill="1" applyBorder="1" applyAlignment="1">
      <alignment horizontal="center" vertical="top"/>
    </xf>
    <xf numFmtId="1" fontId="33" fillId="8" borderId="38" xfId="0" applyNumberFormat="1" applyFont="1" applyFill="1" applyBorder="1" applyAlignment="1">
      <alignment horizontal="center" vertical="center"/>
    </xf>
    <xf numFmtId="164" fontId="33" fillId="8" borderId="20" xfId="0" applyNumberFormat="1" applyFont="1" applyFill="1" applyBorder="1" applyAlignment="1">
      <alignment vertical="center"/>
    </xf>
    <xf numFmtId="164" fontId="33" fillId="8" borderId="36" xfId="0" applyNumberFormat="1" applyFont="1" applyFill="1" applyBorder="1" applyAlignment="1">
      <alignment horizontal="center" vertical="center" wrapText="1"/>
    </xf>
    <xf numFmtId="0" fontId="48" fillId="0" borderId="4" xfId="0" applyFont="1" applyFill="1" applyBorder="1" applyAlignment="1">
      <alignment wrapText="1"/>
    </xf>
    <xf numFmtId="0" fontId="22" fillId="0" borderId="4" xfId="0" applyFont="1" applyFill="1" applyBorder="1" applyAlignment="1">
      <alignment vertical="center" wrapText="1"/>
    </xf>
    <xf numFmtId="0" fontId="18" fillId="0" borderId="0" xfId="0" applyFont="1" applyFill="1" applyBorder="1" applyAlignment="1">
      <alignment vertical="center"/>
    </xf>
    <xf numFmtId="0" fontId="22" fillId="0" borderId="4" xfId="0" applyFont="1" applyFill="1" applyBorder="1" applyAlignment="1">
      <alignment wrapText="1"/>
    </xf>
    <xf numFmtId="0" fontId="18" fillId="0" borderId="0" xfId="0" applyFont="1" applyFill="1" applyBorder="1" applyAlignment="1"/>
    <xf numFmtId="0" fontId="18" fillId="0" borderId="0" xfId="0" applyFont="1" applyFill="1" applyBorder="1" applyAlignment="1">
      <alignment vertical="center" wrapText="1"/>
    </xf>
    <xf numFmtId="0" fontId="49" fillId="0" borderId="4" xfId="2" applyFont="1" applyFill="1" applyBorder="1" applyAlignment="1">
      <alignment vertical="center" wrapText="1"/>
    </xf>
    <xf numFmtId="0" fontId="50" fillId="0" borderId="0" xfId="2" applyFont="1" applyFill="1" applyBorder="1" applyAlignment="1">
      <alignment vertical="center"/>
    </xf>
    <xf numFmtId="0" fontId="51" fillId="0" borderId="0" xfId="2" applyFont="1" applyFill="1" applyBorder="1" applyAlignment="1">
      <alignment vertical="center"/>
    </xf>
    <xf numFmtId="0" fontId="50" fillId="0" borderId="0" xfId="2" applyFont="1" applyFill="1" applyBorder="1" applyAlignment="1">
      <alignment vertical="center" wrapText="1"/>
    </xf>
    <xf numFmtId="0" fontId="52" fillId="0" borderId="0" xfId="0" applyFont="1" applyFill="1" applyBorder="1"/>
    <xf numFmtId="0" fontId="52" fillId="0" borderId="0" xfId="0" applyFont="1"/>
    <xf numFmtId="0" fontId="50" fillId="0" borderId="0" xfId="0" applyFont="1" applyFill="1" applyBorder="1" applyAlignment="1"/>
    <xf numFmtId="0" fontId="51" fillId="0" borderId="0" xfId="2" applyFont="1" applyFill="1" applyBorder="1" applyAlignment="1">
      <alignment vertical="center" wrapText="1"/>
    </xf>
    <xf numFmtId="0" fontId="50" fillId="0" borderId="0" xfId="0" applyFont="1" applyFill="1" applyBorder="1" applyAlignment="1">
      <alignment wrapText="1"/>
    </xf>
    <xf numFmtId="0" fontId="22" fillId="0" borderId="4" xfId="0" applyFont="1" applyFill="1" applyBorder="1" applyAlignment="1">
      <alignment horizontal="left" vertical="center" wrapText="1"/>
    </xf>
    <xf numFmtId="0" fontId="45" fillId="0" borderId="0" xfId="0" applyFont="1" applyFill="1" applyBorder="1" applyAlignment="1"/>
    <xf numFmtId="0" fontId="53" fillId="6" borderId="4" xfId="2" applyFont="1" applyFill="1" applyBorder="1" applyAlignment="1">
      <alignment vertical="center" wrapText="1"/>
    </xf>
    <xf numFmtId="0" fontId="38" fillId="0" borderId="0" xfId="2" applyFont="1" applyFill="1" applyBorder="1" applyAlignment="1">
      <alignment vertical="center"/>
    </xf>
    <xf numFmtId="0" fontId="54" fillId="0" borderId="0" xfId="3" applyFont="1" applyFill="1" applyBorder="1" applyAlignment="1">
      <alignment vertical="center"/>
    </xf>
    <xf numFmtId="0" fontId="55" fillId="0" borderId="0" xfId="3" applyFont="1" applyFill="1" applyBorder="1" applyAlignment="1">
      <alignment vertical="center"/>
    </xf>
    <xf numFmtId="9" fontId="22" fillId="0" borderId="4" xfId="0" applyNumberFormat="1" applyFont="1" applyFill="1" applyBorder="1" applyAlignment="1">
      <alignment horizontal="center" vertical="center" wrapText="1"/>
    </xf>
    <xf numFmtId="0" fontId="0" fillId="0" borderId="0" xfId="0" applyAlignment="1">
      <alignment wrapText="1" readingOrder="2"/>
    </xf>
    <xf numFmtId="0" fontId="0" fillId="0" borderId="56" xfId="0" applyBorder="1" applyAlignment="1"/>
    <xf numFmtId="1" fontId="23" fillId="0" borderId="41" xfId="0" applyNumberFormat="1" applyFont="1" applyFill="1" applyBorder="1" applyAlignment="1" applyProtection="1">
      <alignment horizontal="center" vertical="center" wrapText="1"/>
    </xf>
    <xf numFmtId="1" fontId="33" fillId="8" borderId="61" xfId="0" applyNumberFormat="1" applyFont="1" applyFill="1" applyBorder="1" applyAlignment="1">
      <alignment horizontal="center" vertical="top"/>
    </xf>
    <xf numFmtId="165" fontId="33" fillId="8" borderId="67" xfId="0" applyNumberFormat="1" applyFont="1" applyFill="1" applyBorder="1" applyAlignment="1">
      <alignment horizontal="center" vertical="top"/>
    </xf>
    <xf numFmtId="1" fontId="33" fillId="8" borderId="38" xfId="0" applyNumberFormat="1" applyFont="1" applyFill="1" applyBorder="1" applyAlignment="1">
      <alignment horizontal="center" vertical="top"/>
    </xf>
    <xf numFmtId="0" fontId="56" fillId="5" borderId="4" xfId="0" applyFont="1" applyFill="1" applyBorder="1" applyAlignment="1">
      <alignment wrapText="1"/>
    </xf>
    <xf numFmtId="0" fontId="57" fillId="0" borderId="4" xfId="0" applyFont="1" applyFill="1" applyBorder="1" applyAlignment="1">
      <alignment wrapText="1"/>
    </xf>
    <xf numFmtId="0" fontId="57" fillId="0" borderId="4" xfId="0" applyFont="1" applyFill="1" applyBorder="1" applyAlignment="1">
      <alignment vertical="center" wrapText="1"/>
    </xf>
    <xf numFmtId="0" fontId="57" fillId="0" borderId="80" xfId="0" applyFont="1" applyFill="1" applyBorder="1" applyAlignment="1">
      <alignment wrapText="1"/>
    </xf>
    <xf numFmtId="0" fontId="57" fillId="0" borderId="4" xfId="0" applyFont="1" applyFill="1" applyBorder="1" applyAlignment="1">
      <alignment vertical="top" wrapText="1"/>
    </xf>
    <xf numFmtId="0" fontId="58" fillId="6" borderId="4" xfId="0" applyFont="1" applyFill="1" applyBorder="1" applyAlignment="1">
      <alignment horizontal="left" wrapText="1"/>
    </xf>
    <xf numFmtId="1" fontId="33" fillId="8" borderId="37" xfId="0" applyNumberFormat="1" applyFont="1" applyFill="1" applyBorder="1" applyAlignment="1">
      <alignment horizontal="center" vertical="center"/>
    </xf>
    <xf numFmtId="0" fontId="22" fillId="0" borderId="39" xfId="0" applyFont="1" applyFill="1" applyBorder="1" applyAlignment="1">
      <alignment vertical="center" wrapText="1"/>
    </xf>
    <xf numFmtId="0" fontId="22" fillId="0" borderId="17" xfId="0" applyFont="1" applyFill="1" applyBorder="1" applyAlignment="1">
      <alignment vertical="center" wrapText="1"/>
    </xf>
    <xf numFmtId="165" fontId="59" fillId="11" borderId="36" xfId="0" applyNumberFormat="1" applyFont="1" applyFill="1" applyBorder="1" applyAlignment="1">
      <alignment horizontal="center" vertical="top"/>
    </xf>
    <xf numFmtId="165" fontId="59" fillId="11" borderId="42" xfId="0" applyNumberFormat="1" applyFont="1" applyFill="1" applyBorder="1" applyAlignment="1">
      <alignment horizontal="center" vertical="top"/>
    </xf>
    <xf numFmtId="0" fontId="48" fillId="0" borderId="3" xfId="0" applyFont="1" applyFill="1" applyBorder="1" applyAlignment="1">
      <alignment wrapText="1"/>
    </xf>
    <xf numFmtId="0" fontId="57" fillId="0" borderId="17" xfId="0" applyFont="1" applyFill="1" applyBorder="1" applyAlignment="1">
      <alignment vertical="center" wrapText="1"/>
    </xf>
    <xf numFmtId="165" fontId="33" fillId="8" borderId="33" xfId="0" applyNumberFormat="1" applyFont="1" applyFill="1" applyBorder="1" applyAlignment="1">
      <alignment horizontal="center" vertical="center"/>
    </xf>
    <xf numFmtId="165" fontId="18" fillId="8" borderId="9" xfId="0" applyNumberFormat="1" applyFont="1" applyFill="1" applyBorder="1" applyAlignment="1">
      <alignment horizontal="center" vertical="center" wrapText="1"/>
    </xf>
    <xf numFmtId="165" fontId="33" fillId="8" borderId="9" xfId="0" applyNumberFormat="1" applyFont="1" applyFill="1" applyBorder="1" applyAlignment="1">
      <alignment horizontal="center" vertical="center"/>
    </xf>
    <xf numFmtId="165" fontId="0" fillId="8" borderId="34" xfId="0" applyNumberFormat="1" applyFill="1" applyBorder="1" applyAlignment="1">
      <alignment horizontal="center"/>
    </xf>
    <xf numFmtId="165" fontId="18" fillId="8" borderId="4" xfId="0" applyNumberFormat="1" applyFont="1" applyFill="1" applyBorder="1" applyAlignment="1">
      <alignment horizontal="center" vertical="center" wrapText="1"/>
    </xf>
    <xf numFmtId="165" fontId="33" fillId="8" borderId="4" xfId="0" applyNumberFormat="1" applyFont="1" applyFill="1" applyBorder="1" applyAlignment="1">
      <alignment horizontal="center" vertical="center"/>
    </xf>
    <xf numFmtId="165" fontId="0" fillId="8" borderId="36" xfId="0" applyNumberFormat="1" applyFill="1" applyBorder="1" applyAlignment="1">
      <alignment horizontal="center"/>
    </xf>
    <xf numFmtId="165" fontId="33" fillId="8" borderId="28" xfId="0" applyNumberFormat="1" applyFont="1" applyFill="1" applyBorder="1" applyAlignment="1">
      <alignment horizontal="center" vertical="center"/>
    </xf>
    <xf numFmtId="165" fontId="0" fillId="8" borderId="42" xfId="0" applyNumberFormat="1" applyFill="1" applyBorder="1" applyAlignment="1">
      <alignment horizontal="center"/>
    </xf>
    <xf numFmtId="0" fontId="57" fillId="0" borderId="4" xfId="2" applyFont="1" applyFill="1" applyBorder="1" applyAlignment="1">
      <alignment vertical="center" wrapText="1"/>
    </xf>
    <xf numFmtId="0" fontId="18" fillId="0" borderId="28" xfId="0" applyFont="1" applyBorder="1" applyAlignment="1">
      <alignment horizontal="center" vertical="center" wrapText="1"/>
    </xf>
    <xf numFmtId="164" fontId="33" fillId="8" borderId="33" xfId="0" applyNumberFormat="1" applyFont="1" applyFill="1" applyBorder="1" applyAlignment="1">
      <alignment horizontal="center" vertical="center"/>
    </xf>
    <xf numFmtId="1" fontId="33" fillId="8" borderId="20" xfId="0" applyNumberFormat="1" applyFont="1" applyFill="1" applyBorder="1" applyAlignment="1">
      <alignment horizontal="center" vertical="center"/>
    </xf>
    <xf numFmtId="1" fontId="33" fillId="8" borderId="36" xfId="0" applyNumberFormat="1" applyFont="1" applyFill="1" applyBorder="1" applyAlignment="1">
      <alignment horizontal="center" vertical="center"/>
    </xf>
    <xf numFmtId="0" fontId="22" fillId="0" borderId="4" xfId="0" applyFont="1" applyFill="1" applyBorder="1" applyAlignment="1">
      <alignment vertical="center"/>
    </xf>
    <xf numFmtId="0" fontId="22" fillId="0" borderId="39" xfId="0" applyFont="1" applyFill="1" applyBorder="1" applyAlignment="1">
      <alignment horizontal="left" vertical="center" wrapText="1"/>
    </xf>
    <xf numFmtId="0" fontId="53" fillId="6" borderId="4" xfId="0" applyFont="1" applyFill="1" applyBorder="1" applyAlignment="1">
      <alignment vertical="center" wrapText="1"/>
    </xf>
    <xf numFmtId="0" fontId="61" fillId="12" borderId="0" xfId="0" applyFont="1" applyFill="1"/>
    <xf numFmtId="0" fontId="0" fillId="12" borderId="0" xfId="0" applyFill="1"/>
    <xf numFmtId="0" fontId="57" fillId="0" borderId="4" xfId="3" applyFont="1" applyFill="1" applyBorder="1" applyAlignment="1">
      <alignment vertical="center" wrapText="1"/>
    </xf>
    <xf numFmtId="1" fontId="33" fillId="8" borderId="19" xfId="0" applyNumberFormat="1" applyFont="1" applyFill="1" applyBorder="1" applyAlignment="1">
      <alignment horizontal="center" vertical="center"/>
    </xf>
    <xf numFmtId="165" fontId="33" fillId="8" borderId="65" xfId="0" applyNumberFormat="1" applyFont="1" applyFill="1" applyBorder="1" applyAlignment="1">
      <alignment horizontal="center" vertical="center"/>
    </xf>
    <xf numFmtId="165" fontId="33" fillId="8" borderId="19" xfId="0" applyNumberFormat="1" applyFont="1" applyFill="1" applyBorder="1" applyAlignment="1">
      <alignment horizontal="center" vertical="center"/>
    </xf>
    <xf numFmtId="165" fontId="33" fillId="8" borderId="19" xfId="0" applyNumberFormat="1" applyFont="1" applyFill="1" applyBorder="1" applyAlignment="1">
      <alignment horizontal="center" vertical="center" wrapText="1"/>
    </xf>
    <xf numFmtId="165" fontId="33" fillId="8" borderId="32" xfId="0" applyNumberFormat="1" applyFont="1" applyFill="1" applyBorder="1" applyAlignment="1">
      <alignment horizontal="center" vertical="center"/>
    </xf>
    <xf numFmtId="1" fontId="33" fillId="8" borderId="4" xfId="0" applyNumberFormat="1" applyFont="1" applyFill="1" applyBorder="1" applyAlignment="1">
      <alignment horizontal="center" vertical="center" wrapText="1"/>
    </xf>
    <xf numFmtId="1" fontId="33" fillId="8" borderId="36" xfId="0" applyNumberFormat="1" applyFont="1" applyFill="1" applyBorder="1" applyAlignment="1">
      <alignment horizontal="center" vertical="center" wrapText="1"/>
    </xf>
    <xf numFmtId="0" fontId="18" fillId="0" borderId="60" xfId="0" applyFont="1" applyBorder="1" applyAlignment="1">
      <alignment horizontal="center" vertical="center"/>
    </xf>
    <xf numFmtId="0" fontId="18" fillId="0" borderId="51" xfId="0" applyFont="1" applyBorder="1" applyAlignment="1">
      <alignment horizontal="center" vertical="center"/>
    </xf>
    <xf numFmtId="0" fontId="18" fillId="0" borderId="52" xfId="0" applyFont="1" applyBorder="1" applyAlignment="1">
      <alignment horizontal="center" vertical="center"/>
    </xf>
    <xf numFmtId="0" fontId="18" fillId="0" borderId="68" xfId="0" applyFont="1" applyFill="1" applyBorder="1" applyAlignment="1">
      <alignment horizontal="left" vertical="center"/>
    </xf>
    <xf numFmtId="1" fontId="33" fillId="8" borderId="33" xfId="0" applyNumberFormat="1" applyFont="1" applyFill="1" applyBorder="1" applyAlignment="1">
      <alignment horizontal="center" vertical="center" wrapText="1"/>
    </xf>
    <xf numFmtId="1" fontId="33" fillId="8" borderId="34" xfId="0" applyNumberFormat="1" applyFont="1" applyFill="1" applyBorder="1" applyAlignment="1">
      <alignment horizontal="center" vertical="center" wrapText="1"/>
    </xf>
    <xf numFmtId="16" fontId="22" fillId="0" borderId="4" xfId="0" applyNumberFormat="1" applyFont="1" applyFill="1" applyBorder="1" applyAlignment="1">
      <alignment horizontal="left" vertical="center" wrapText="1"/>
    </xf>
    <xf numFmtId="49" fontId="22" fillId="0" borderId="4" xfId="0" applyNumberFormat="1" applyFont="1" applyFill="1" applyBorder="1" applyAlignment="1">
      <alignment horizontal="left" vertical="center" wrapText="1"/>
    </xf>
    <xf numFmtId="1" fontId="39" fillId="8" borderId="9" xfId="0" applyNumberFormat="1" applyFont="1" applyFill="1" applyBorder="1" applyAlignment="1">
      <alignment horizontal="center" vertical="center"/>
    </xf>
    <xf numFmtId="1" fontId="39" fillId="8" borderId="34" xfId="0" applyNumberFormat="1" applyFont="1" applyFill="1" applyBorder="1" applyAlignment="1">
      <alignment horizontal="center" vertical="center"/>
    </xf>
    <xf numFmtId="165" fontId="39" fillId="8" borderId="72" xfId="0" applyNumberFormat="1" applyFont="1" applyFill="1" applyBorder="1" applyAlignment="1">
      <alignment horizontal="center" vertical="center"/>
    </xf>
    <xf numFmtId="165" fontId="39" fillId="8" borderId="37" xfId="0" applyNumberFormat="1" applyFont="1" applyFill="1" applyBorder="1" applyAlignment="1">
      <alignment horizontal="center" vertical="center"/>
    </xf>
    <xf numFmtId="165" fontId="39" fillId="8" borderId="70" xfId="0" applyNumberFormat="1" applyFont="1" applyFill="1" applyBorder="1" applyAlignment="1">
      <alignment horizontal="center" vertical="center"/>
    </xf>
    <xf numFmtId="164" fontId="33" fillId="8" borderId="13" xfId="0" applyNumberFormat="1" applyFont="1" applyFill="1" applyBorder="1" applyAlignment="1">
      <alignment horizontal="center" vertical="center"/>
    </xf>
    <xf numFmtId="164" fontId="33" fillId="8" borderId="32" xfId="0" applyNumberFormat="1" applyFont="1" applyFill="1" applyBorder="1" applyAlignment="1">
      <alignment horizontal="center" vertical="center"/>
    </xf>
    <xf numFmtId="0" fontId="48" fillId="13" borderId="4" xfId="0" applyFont="1" applyFill="1" applyBorder="1" applyAlignment="1">
      <alignment wrapText="1"/>
    </xf>
    <xf numFmtId="0" fontId="57" fillId="13" borderId="4" xfId="0" applyFont="1" applyFill="1" applyBorder="1" applyAlignment="1">
      <alignment wrapText="1"/>
    </xf>
    <xf numFmtId="1" fontId="19" fillId="0" borderId="0" xfId="0" applyNumberFormat="1" applyFont="1" applyFill="1" applyBorder="1" applyAlignment="1">
      <alignment horizontal="center" vertical="center"/>
    </xf>
    <xf numFmtId="1" fontId="21" fillId="8" borderId="35" xfId="0" applyNumberFormat="1" applyFont="1" applyFill="1" applyBorder="1" applyAlignment="1">
      <alignment horizontal="center" vertical="center"/>
    </xf>
    <xf numFmtId="1" fontId="22" fillId="8" borderId="35" xfId="0" applyNumberFormat="1" applyFont="1" applyFill="1" applyBorder="1" applyAlignment="1">
      <alignment vertical="center"/>
    </xf>
    <xf numFmtId="1" fontId="22" fillId="8" borderId="37" xfId="0" applyNumberFormat="1" applyFont="1" applyFill="1" applyBorder="1" applyAlignment="1">
      <alignment vertical="center"/>
    </xf>
    <xf numFmtId="1" fontId="22" fillId="8" borderId="70" xfId="0" applyNumberFormat="1" applyFont="1" applyFill="1" applyBorder="1" applyAlignment="1">
      <alignment vertical="center"/>
    </xf>
    <xf numFmtId="165" fontId="33" fillId="8" borderId="35" xfId="0" applyNumberFormat="1" applyFont="1" applyFill="1" applyBorder="1" applyAlignment="1">
      <alignment horizontal="center" vertical="center"/>
    </xf>
    <xf numFmtId="165" fontId="33" fillId="8" borderId="37" xfId="0" applyNumberFormat="1" applyFont="1" applyFill="1" applyBorder="1" applyAlignment="1">
      <alignment horizontal="center" vertical="center"/>
    </xf>
    <xf numFmtId="165" fontId="33" fillId="8" borderId="70" xfId="0" applyNumberFormat="1" applyFont="1" applyFill="1" applyBorder="1" applyAlignment="1">
      <alignment horizontal="center" vertical="center"/>
    </xf>
    <xf numFmtId="14" fontId="26" fillId="0" borderId="11" xfId="0" applyNumberFormat="1" applyFont="1" applyBorder="1" applyAlignment="1">
      <alignment horizontal="center"/>
    </xf>
    <xf numFmtId="14" fontId="26" fillId="0" borderId="18" xfId="0" applyNumberFormat="1" applyFont="1" applyBorder="1" applyAlignment="1">
      <alignment horizontal="center"/>
    </xf>
    <xf numFmtId="14" fontId="26" fillId="0" borderId="30" xfId="0" applyNumberFormat="1" applyFont="1" applyBorder="1" applyAlignment="1">
      <alignment horizontal="center"/>
    </xf>
    <xf numFmtId="1" fontId="33" fillId="8" borderId="13" xfId="0" applyNumberFormat="1" applyFont="1" applyFill="1" applyBorder="1" applyAlignment="1">
      <alignment horizontal="center" vertical="top"/>
    </xf>
    <xf numFmtId="1" fontId="33" fillId="8" borderId="19" xfId="0" applyNumberFormat="1" applyFont="1" applyFill="1" applyBorder="1" applyAlignment="1">
      <alignment horizontal="center" vertical="top"/>
    </xf>
    <xf numFmtId="1" fontId="33" fillId="8" borderId="81" xfId="0" applyNumberFormat="1" applyFont="1" applyFill="1" applyBorder="1" applyAlignment="1">
      <alignment horizontal="center" vertical="top"/>
    </xf>
    <xf numFmtId="1" fontId="33" fillId="8" borderId="32" xfId="0" applyNumberFormat="1" applyFont="1" applyFill="1" applyBorder="1" applyAlignment="1">
      <alignment horizontal="center" vertical="top"/>
    </xf>
    <xf numFmtId="1" fontId="39" fillId="8" borderId="45" xfId="0" applyNumberFormat="1" applyFont="1" applyFill="1" applyBorder="1" applyAlignment="1">
      <alignment horizontal="center"/>
    </xf>
    <xf numFmtId="1" fontId="39" fillId="8" borderId="46" xfId="0" applyNumberFormat="1" applyFont="1" applyFill="1" applyBorder="1" applyAlignment="1">
      <alignment horizontal="center"/>
    </xf>
    <xf numFmtId="1" fontId="39" fillId="8" borderId="20" xfId="0" applyNumberFormat="1" applyFont="1" applyFill="1" applyBorder="1" applyAlignment="1">
      <alignment horizontal="center"/>
    </xf>
    <xf numFmtId="1" fontId="39" fillId="8" borderId="36" xfId="0" applyNumberFormat="1" applyFont="1" applyFill="1" applyBorder="1" applyAlignment="1">
      <alignment horizontal="center"/>
    </xf>
    <xf numFmtId="1" fontId="39" fillId="8" borderId="41" xfId="0" applyNumberFormat="1" applyFont="1" applyFill="1" applyBorder="1" applyAlignment="1">
      <alignment horizontal="center"/>
    </xf>
    <xf numFmtId="1" fontId="39" fillId="8" borderId="42" xfId="0" applyNumberFormat="1" applyFont="1" applyFill="1" applyBorder="1" applyAlignment="1">
      <alignment horizontal="center"/>
    </xf>
    <xf numFmtId="1" fontId="43" fillId="8" borderId="60" xfId="0" applyNumberFormat="1" applyFont="1" applyFill="1" applyBorder="1" applyAlignment="1">
      <alignment horizontal="center" vertical="center"/>
    </xf>
    <xf numFmtId="1" fontId="67" fillId="8" borderId="35" xfId="0" applyNumberFormat="1" applyFont="1" applyFill="1" applyBorder="1" applyAlignment="1">
      <alignment horizontal="center"/>
    </xf>
    <xf numFmtId="1" fontId="67" fillId="8" borderId="72" xfId="0" applyNumberFormat="1" applyFont="1" applyFill="1" applyBorder="1" applyAlignment="1">
      <alignment horizontal="center"/>
    </xf>
    <xf numFmtId="1" fontId="67" fillId="8" borderId="53" xfId="0" applyNumberFormat="1" applyFont="1" applyFill="1" applyBorder="1" applyAlignment="1">
      <alignment horizontal="center"/>
    </xf>
    <xf numFmtId="1" fontId="33" fillId="8" borderId="66" xfId="0" applyNumberFormat="1" applyFont="1" applyFill="1" applyBorder="1" applyAlignment="1">
      <alignment horizontal="center" vertical="center"/>
    </xf>
    <xf numFmtId="1" fontId="33" fillId="8" borderId="3" xfId="0" applyNumberFormat="1" applyFont="1" applyFill="1" applyBorder="1" applyAlignment="1">
      <alignment horizontal="center" vertical="center"/>
    </xf>
    <xf numFmtId="1" fontId="33" fillId="8" borderId="1" xfId="0" applyNumberFormat="1" applyFont="1" applyFill="1" applyBorder="1" applyAlignment="1">
      <alignment horizontal="center" vertical="center"/>
    </xf>
    <xf numFmtId="1" fontId="33" fillId="8" borderId="44" xfId="0" applyNumberFormat="1" applyFont="1" applyFill="1" applyBorder="1" applyAlignment="1">
      <alignment horizontal="center" vertical="center"/>
    </xf>
    <xf numFmtId="1" fontId="33" fillId="8" borderId="53" xfId="0" applyNumberFormat="1" applyFont="1" applyFill="1" applyBorder="1" applyAlignment="1">
      <alignment horizontal="center" vertical="top" wrapText="1"/>
    </xf>
    <xf numFmtId="1" fontId="33" fillId="8" borderId="72" xfId="0" applyNumberFormat="1" applyFont="1" applyFill="1" applyBorder="1" applyAlignment="1">
      <alignment horizontal="center" vertical="center"/>
    </xf>
    <xf numFmtId="1" fontId="33" fillId="8" borderId="53" xfId="0" applyNumberFormat="1" applyFont="1" applyFill="1" applyBorder="1" applyAlignment="1">
      <alignment horizontal="center" vertical="center"/>
    </xf>
    <xf numFmtId="1" fontId="33" fillId="8" borderId="34" xfId="0" applyNumberFormat="1" applyFont="1" applyFill="1" applyBorder="1" applyAlignment="1">
      <alignment horizontal="center"/>
    </xf>
    <xf numFmtId="1" fontId="33" fillId="8" borderId="45" xfId="0" applyNumberFormat="1" applyFont="1" applyFill="1" applyBorder="1" applyAlignment="1">
      <alignment horizontal="center"/>
    </xf>
    <xf numFmtId="1" fontId="33" fillId="8" borderId="46" xfId="0" applyNumberFormat="1" applyFont="1" applyFill="1" applyBorder="1" applyAlignment="1">
      <alignment horizontal="center"/>
    </xf>
    <xf numFmtId="1" fontId="33" fillId="8" borderId="36" xfId="0" applyNumberFormat="1" applyFont="1" applyFill="1" applyBorder="1" applyAlignment="1">
      <alignment horizontal="center"/>
    </xf>
    <xf numFmtId="1" fontId="33" fillId="8" borderId="20" xfId="0" applyNumberFormat="1" applyFont="1" applyFill="1" applyBorder="1" applyAlignment="1">
      <alignment horizontal="center"/>
    </xf>
    <xf numFmtId="1" fontId="33" fillId="8" borderId="38" xfId="0" applyNumberFormat="1" applyFont="1" applyFill="1" applyBorder="1" applyAlignment="1">
      <alignment horizontal="center"/>
    </xf>
    <xf numFmtId="1" fontId="33" fillId="8" borderId="40" xfId="0" applyNumberFormat="1" applyFont="1" applyFill="1" applyBorder="1" applyAlignment="1">
      <alignment horizontal="center"/>
    </xf>
    <xf numFmtId="1" fontId="33" fillId="8" borderId="61" xfId="0" applyNumberFormat="1" applyFont="1" applyFill="1" applyBorder="1" applyAlignment="1">
      <alignment horizontal="center"/>
    </xf>
    <xf numFmtId="1" fontId="33" fillId="8" borderId="63" xfId="0" applyNumberFormat="1" applyFont="1" applyFill="1" applyBorder="1" applyAlignment="1">
      <alignment horizontal="center"/>
    </xf>
    <xf numFmtId="1" fontId="33" fillId="8" borderId="74" xfId="0" applyNumberFormat="1" applyFont="1" applyFill="1" applyBorder="1" applyAlignment="1">
      <alignment horizontal="center"/>
    </xf>
    <xf numFmtId="1" fontId="33" fillId="8" borderId="78" xfId="0" applyNumberFormat="1" applyFont="1" applyFill="1" applyBorder="1" applyAlignment="1">
      <alignment horizontal="center"/>
    </xf>
    <xf numFmtId="1" fontId="33" fillId="8" borderId="45" xfId="0" applyNumberFormat="1" applyFont="1" applyFill="1" applyBorder="1" applyAlignment="1">
      <alignment horizontal="center" vertical="center"/>
    </xf>
    <xf numFmtId="1" fontId="33" fillId="8" borderId="46" xfId="0" applyNumberFormat="1" applyFont="1" applyFill="1" applyBorder="1" applyAlignment="1">
      <alignment horizontal="center" vertical="center"/>
    </xf>
    <xf numFmtId="1" fontId="33" fillId="8" borderId="40" xfId="0" applyNumberFormat="1" applyFont="1" applyFill="1" applyBorder="1" applyAlignment="1">
      <alignment horizontal="center" vertical="center"/>
    </xf>
    <xf numFmtId="1" fontId="33" fillId="8" borderId="24" xfId="0" applyNumberFormat="1" applyFont="1" applyFill="1" applyBorder="1" applyAlignment="1">
      <alignment horizontal="center" vertical="center"/>
    </xf>
    <xf numFmtId="1" fontId="33" fillId="8" borderId="42" xfId="0" applyNumberFormat="1" applyFont="1" applyFill="1" applyBorder="1" applyAlignment="1">
      <alignment horizontal="center"/>
    </xf>
    <xf numFmtId="1" fontId="33" fillId="8" borderId="61" xfId="0" applyNumberFormat="1" applyFont="1" applyFill="1" applyBorder="1" applyAlignment="1">
      <alignment horizontal="center" vertical="center"/>
    </xf>
    <xf numFmtId="1" fontId="33" fillId="8" borderId="63" xfId="0" applyNumberFormat="1" applyFont="1" applyFill="1" applyBorder="1" applyAlignment="1">
      <alignment horizontal="center" vertical="center"/>
    </xf>
    <xf numFmtId="1" fontId="33" fillId="8" borderId="74" xfId="0" applyNumberFormat="1" applyFont="1" applyFill="1" applyBorder="1" applyAlignment="1">
      <alignment horizontal="center" vertical="center"/>
    </xf>
    <xf numFmtId="1" fontId="33" fillId="8" borderId="78" xfId="0" applyNumberFormat="1" applyFont="1" applyFill="1" applyBorder="1" applyAlignment="1">
      <alignment horizontal="center" vertical="center"/>
    </xf>
    <xf numFmtId="1" fontId="33" fillId="8" borderId="52" xfId="0" applyNumberFormat="1" applyFont="1" applyFill="1" applyBorder="1" applyAlignment="1">
      <alignment horizontal="center"/>
    </xf>
    <xf numFmtId="0" fontId="33" fillId="9" borderId="1" xfId="0" applyNumberFormat="1" applyFont="1" applyFill="1" applyBorder="1" applyAlignment="1">
      <alignment horizontal="left" vertical="top"/>
    </xf>
    <xf numFmtId="0" fontId="33" fillId="9" borderId="2" xfId="0" applyNumberFormat="1" applyFont="1" applyFill="1" applyBorder="1" applyAlignment="1">
      <alignment horizontal="left" vertical="top"/>
    </xf>
    <xf numFmtId="0" fontId="33" fillId="9" borderId="19" xfId="0" applyNumberFormat="1" applyFont="1" applyFill="1" applyBorder="1" applyAlignment="1">
      <alignment horizontal="left" vertical="top"/>
    </xf>
    <xf numFmtId="1" fontId="33" fillId="8" borderId="20" xfId="0" applyNumberFormat="1" applyFont="1" applyFill="1" applyBorder="1" applyAlignment="1">
      <alignment horizontal="center" vertical="center"/>
    </xf>
    <xf numFmtId="164" fontId="33" fillId="8" borderId="36" xfId="0" applyNumberFormat="1" applyFont="1" applyFill="1" applyBorder="1" applyAlignment="1">
      <alignment horizontal="center" vertical="center"/>
    </xf>
    <xf numFmtId="1" fontId="33" fillId="8" borderId="41" xfId="0" applyNumberFormat="1" applyFont="1" applyFill="1" applyBorder="1" applyAlignment="1">
      <alignment horizontal="center" vertical="center" wrapText="1"/>
    </xf>
    <xf numFmtId="0" fontId="18" fillId="0" borderId="56" xfId="0" applyFont="1" applyBorder="1" applyAlignment="1">
      <alignment horizontal="center" vertical="center" wrapText="1"/>
    </xf>
    <xf numFmtId="164" fontId="33" fillId="8" borderId="33" xfId="0" applyNumberFormat="1" applyFont="1" applyFill="1" applyBorder="1" applyAlignment="1">
      <alignment horizontal="center" vertical="center"/>
    </xf>
    <xf numFmtId="1" fontId="33" fillId="8" borderId="70" xfId="0" applyNumberFormat="1" applyFont="1" applyFill="1" applyBorder="1" applyAlignment="1">
      <alignment horizontal="center" vertical="center"/>
    </xf>
    <xf numFmtId="0" fontId="18" fillId="0" borderId="76" xfId="0" applyFont="1" applyBorder="1" applyAlignment="1">
      <alignment horizontal="center" vertical="center" wrapText="1"/>
    </xf>
    <xf numFmtId="1" fontId="22" fillId="8" borderId="72" xfId="0" applyNumberFormat="1" applyFont="1" applyFill="1" applyBorder="1" applyAlignment="1">
      <alignment vertical="center"/>
    </xf>
    <xf numFmtId="1" fontId="33" fillId="8" borderId="19" xfId="0" applyNumberFormat="1" applyFont="1" applyFill="1" applyBorder="1" applyAlignment="1">
      <alignment horizontal="center" vertical="center"/>
    </xf>
    <xf numFmtId="164" fontId="33" fillId="8" borderId="42" xfId="0" applyNumberFormat="1" applyFont="1" applyFill="1" applyBorder="1" applyAlignment="1">
      <alignment horizontal="center" vertical="center" wrapText="1"/>
    </xf>
    <xf numFmtId="0" fontId="68" fillId="0" borderId="0" xfId="0" applyFont="1" applyFill="1" applyBorder="1"/>
    <xf numFmtId="164" fontId="33" fillId="8" borderId="36" xfId="0" applyNumberFormat="1" applyFont="1" applyFill="1" applyBorder="1" applyAlignment="1">
      <alignment horizontal="center" vertical="center"/>
    </xf>
    <xf numFmtId="1" fontId="33" fillId="8" borderId="20" xfId="0" applyNumberFormat="1" applyFont="1" applyFill="1" applyBorder="1" applyAlignment="1">
      <alignment horizontal="center" vertical="center"/>
    </xf>
    <xf numFmtId="1" fontId="33" fillId="8" borderId="28" xfId="0" applyNumberFormat="1" applyFont="1" applyFill="1" applyBorder="1" applyAlignment="1">
      <alignment horizontal="center" vertical="top"/>
    </xf>
    <xf numFmtId="1" fontId="33" fillId="8" borderId="41" xfId="0" applyNumberFormat="1" applyFont="1" applyFill="1" applyBorder="1" applyAlignment="1">
      <alignment horizontal="center" vertical="top" wrapText="1"/>
    </xf>
    <xf numFmtId="14" fontId="26" fillId="0" borderId="0" xfId="0" applyNumberFormat="1" applyFont="1" applyBorder="1" applyAlignment="1">
      <alignment horizontal="center"/>
    </xf>
    <xf numFmtId="14" fontId="26" fillId="0" borderId="68" xfId="0" applyNumberFormat="1" applyFont="1" applyBorder="1" applyAlignment="1">
      <alignment horizontal="center"/>
    </xf>
    <xf numFmtId="165" fontId="33" fillId="8" borderId="11" xfId="0" applyNumberFormat="1" applyFont="1" applyFill="1" applyBorder="1" applyAlignment="1">
      <alignment horizontal="center" vertical="center"/>
    </xf>
    <xf numFmtId="165" fontId="33" fillId="8" borderId="18" xfId="0" applyNumberFormat="1" applyFont="1" applyFill="1" applyBorder="1" applyAlignment="1">
      <alignment horizontal="center" vertical="center"/>
    </xf>
    <xf numFmtId="165" fontId="33" fillId="8" borderId="30" xfId="0" applyNumberFormat="1" applyFont="1" applyFill="1" applyBorder="1" applyAlignment="1">
      <alignment horizontal="center" vertical="center"/>
    </xf>
    <xf numFmtId="1" fontId="43" fillId="8" borderId="33" xfId="0" applyNumberFormat="1" applyFont="1" applyFill="1" applyBorder="1" applyAlignment="1">
      <alignment horizontal="center" vertical="center"/>
    </xf>
    <xf numFmtId="1" fontId="43" fillId="8" borderId="34" xfId="0" applyNumberFormat="1" applyFont="1" applyFill="1" applyBorder="1" applyAlignment="1">
      <alignment horizontal="center" vertical="center"/>
    </xf>
    <xf numFmtId="0" fontId="57" fillId="0" borderId="4" xfId="0" applyFont="1" applyFill="1" applyBorder="1" applyAlignment="1">
      <alignment horizontal="left" vertical="center" wrapText="1"/>
    </xf>
    <xf numFmtId="1" fontId="43" fillId="8" borderId="1" xfId="0" applyNumberFormat="1" applyFont="1" applyFill="1" applyBorder="1" applyAlignment="1">
      <alignment horizontal="center" vertical="center"/>
    </xf>
    <xf numFmtId="1" fontId="39" fillId="8" borderId="1" xfId="0" applyNumberFormat="1" applyFont="1" applyFill="1" applyBorder="1" applyAlignment="1">
      <alignment horizontal="center" vertical="center"/>
    </xf>
    <xf numFmtId="1" fontId="39" fillId="8" borderId="29" xfId="0" applyNumberFormat="1" applyFont="1" applyFill="1" applyBorder="1" applyAlignment="1">
      <alignment horizontal="center" vertical="center"/>
    </xf>
    <xf numFmtId="1" fontId="39" fillId="8" borderId="66" xfId="0" applyNumberFormat="1" applyFont="1" applyFill="1" applyBorder="1" applyAlignment="1">
      <alignment horizontal="center" vertical="center"/>
    </xf>
    <xf numFmtId="1" fontId="39" fillId="8" borderId="16" xfId="0" applyNumberFormat="1" applyFont="1" applyFill="1" applyBorder="1" applyAlignment="1">
      <alignment horizontal="center" vertical="center"/>
    </xf>
    <xf numFmtId="1" fontId="39" fillId="8" borderId="73" xfId="0" applyNumberFormat="1" applyFont="1" applyFill="1" applyBorder="1" applyAlignment="1">
      <alignment horizontal="center" vertical="center"/>
    </xf>
    <xf numFmtId="1" fontId="43" fillId="8" borderId="66" xfId="0" applyNumberFormat="1" applyFont="1" applyFill="1" applyBorder="1" applyAlignment="1">
      <alignment horizontal="center" vertical="center"/>
    </xf>
    <xf numFmtId="1" fontId="43" fillId="8" borderId="9" xfId="0" applyNumberFormat="1" applyFont="1" applyFill="1" applyBorder="1" applyAlignment="1">
      <alignment horizontal="center" vertical="center"/>
    </xf>
    <xf numFmtId="1" fontId="43" fillId="8" borderId="10" xfId="0" applyNumberFormat="1" applyFont="1" applyFill="1" applyBorder="1" applyAlignment="1">
      <alignment horizontal="center" vertical="center"/>
    </xf>
    <xf numFmtId="1" fontId="48" fillId="8" borderId="9" xfId="0" applyNumberFormat="1" applyFont="1" applyFill="1" applyBorder="1" applyAlignment="1">
      <alignment horizontal="center" vertical="center"/>
    </xf>
    <xf numFmtId="1" fontId="48" fillId="8" borderId="34" xfId="0" applyNumberFormat="1" applyFont="1" applyFill="1" applyBorder="1" applyAlignment="1">
      <alignment horizontal="center" vertical="center"/>
    </xf>
    <xf numFmtId="1" fontId="48" fillId="8" borderId="4" xfId="0" applyNumberFormat="1" applyFont="1" applyFill="1" applyBorder="1" applyAlignment="1">
      <alignment horizontal="center" vertical="center"/>
    </xf>
    <xf numFmtId="1" fontId="48" fillId="8" borderId="36" xfId="0" applyNumberFormat="1" applyFont="1" applyFill="1" applyBorder="1" applyAlignment="1">
      <alignment horizontal="center" vertical="center"/>
    </xf>
    <xf numFmtId="1" fontId="48" fillId="8" borderId="28" xfId="0" applyNumberFormat="1" applyFont="1" applyFill="1" applyBorder="1" applyAlignment="1">
      <alignment horizontal="center" vertical="center"/>
    </xf>
    <xf numFmtId="1" fontId="48" fillId="8" borderId="42" xfId="0" applyNumberFormat="1" applyFont="1" applyFill="1" applyBorder="1" applyAlignment="1">
      <alignment horizontal="center" vertical="center"/>
    </xf>
    <xf numFmtId="0" fontId="70" fillId="0" borderId="0" xfId="0" applyFont="1"/>
    <xf numFmtId="0" fontId="41" fillId="0" borderId="0" xfId="0" applyFont="1" applyAlignment="1"/>
    <xf numFmtId="1" fontId="33" fillId="8" borderId="11" xfId="0" applyNumberFormat="1" applyFont="1" applyFill="1" applyBorder="1" applyAlignment="1">
      <alignment horizontal="center" vertical="center"/>
    </xf>
    <xf numFmtId="1" fontId="33" fillId="8" borderId="30" xfId="0" applyNumberFormat="1" applyFont="1" applyFill="1" applyBorder="1" applyAlignment="1">
      <alignment horizontal="center" vertical="center"/>
    </xf>
    <xf numFmtId="10" fontId="43" fillId="0" borderId="28" xfId="0" applyNumberFormat="1" applyFont="1" applyFill="1" applyBorder="1" applyAlignment="1">
      <alignment horizontal="center" vertical="center"/>
    </xf>
    <xf numFmtId="10" fontId="43" fillId="0" borderId="32" xfId="0" applyNumberFormat="1" applyFont="1" applyFill="1" applyBorder="1" applyAlignment="1">
      <alignment horizontal="center" vertical="center"/>
    </xf>
    <xf numFmtId="165" fontId="33" fillId="8" borderId="28" xfId="4" applyNumberFormat="1" applyFont="1" applyFill="1" applyBorder="1" applyAlignment="1">
      <alignment horizontal="center" vertical="top"/>
    </xf>
    <xf numFmtId="165" fontId="33" fillId="8" borderId="42" xfId="4" applyNumberFormat="1" applyFont="1" applyFill="1" applyBorder="1" applyAlignment="1">
      <alignment horizontal="center" vertical="top"/>
    </xf>
    <xf numFmtId="165" fontId="33" fillId="8" borderId="61" xfId="4" applyNumberFormat="1" applyFont="1" applyFill="1" applyBorder="1" applyAlignment="1">
      <alignment horizontal="center" vertical="top" wrapText="1"/>
    </xf>
    <xf numFmtId="0" fontId="72" fillId="0" borderId="0" xfId="0" applyFont="1" applyFill="1" applyBorder="1"/>
    <xf numFmtId="0" fontId="18" fillId="0" borderId="42" xfId="0" applyFont="1" applyBorder="1" applyAlignment="1">
      <alignment horizontal="center" vertical="center"/>
    </xf>
    <xf numFmtId="0" fontId="18" fillId="0" borderId="41" xfId="0" applyFont="1" applyBorder="1" applyAlignment="1">
      <alignment horizontal="center" vertical="center"/>
    </xf>
    <xf numFmtId="0" fontId="18" fillId="0" borderId="28" xfId="0" applyFont="1" applyBorder="1" applyAlignment="1">
      <alignment horizontal="center" vertical="center"/>
    </xf>
    <xf numFmtId="1" fontId="33" fillId="8" borderId="70" xfId="0" applyNumberFormat="1" applyFont="1" applyFill="1" applyBorder="1" applyAlignment="1">
      <alignment horizontal="center" vertical="center"/>
    </xf>
    <xf numFmtId="0" fontId="18" fillId="0" borderId="37" xfId="0" applyFont="1" applyBorder="1" applyAlignment="1">
      <alignment horizontal="center" vertical="center"/>
    </xf>
    <xf numFmtId="0" fontId="18" fillId="0" borderId="70" xfId="0" applyFont="1" applyBorder="1" applyAlignment="1">
      <alignment horizontal="center" vertical="center"/>
    </xf>
    <xf numFmtId="0" fontId="18" fillId="0" borderId="72" xfId="0" applyFont="1" applyBorder="1" applyAlignment="1">
      <alignment horizontal="center" vertical="center"/>
    </xf>
    <xf numFmtId="165" fontId="33" fillId="8" borderId="20" xfId="0" applyNumberFormat="1" applyFont="1" applyFill="1" applyBorder="1" applyAlignment="1">
      <alignment horizontal="center" vertical="center"/>
    </xf>
    <xf numFmtId="165" fontId="33" fillId="8" borderId="41" xfId="0" applyNumberFormat="1" applyFont="1" applyFill="1" applyBorder="1" applyAlignment="1">
      <alignment horizontal="center" vertical="center"/>
    </xf>
    <xf numFmtId="0" fontId="18" fillId="0" borderId="28" xfId="0" applyFont="1" applyBorder="1" applyAlignment="1">
      <alignment horizontal="center" vertical="center" wrapText="1"/>
    </xf>
    <xf numFmtId="0" fontId="43" fillId="0" borderId="0" xfId="0" applyFont="1" applyFill="1" applyBorder="1" applyAlignment="1">
      <alignment vertical="center"/>
    </xf>
    <xf numFmtId="0" fontId="43" fillId="0" borderId="0" xfId="0" applyNumberFormat="1" applyFont="1" applyFill="1" applyBorder="1" applyAlignment="1">
      <alignment vertical="top" wrapText="1"/>
    </xf>
    <xf numFmtId="1" fontId="33" fillId="0" borderId="0" xfId="0" applyNumberFormat="1" applyFont="1" applyFill="1" applyBorder="1" applyAlignment="1">
      <alignment vertical="center"/>
    </xf>
    <xf numFmtId="1" fontId="33" fillId="8" borderId="41" xfId="0" applyNumberFormat="1" applyFont="1" applyFill="1" applyBorder="1" applyAlignment="1" applyProtection="1">
      <alignment horizontal="center" vertical="center" wrapText="1"/>
      <protection locked="0"/>
    </xf>
    <xf numFmtId="1" fontId="33" fillId="8" borderId="42" xfId="0" applyNumberFormat="1" applyFont="1" applyFill="1" applyBorder="1" applyAlignment="1" applyProtection="1">
      <alignment horizontal="center"/>
    </xf>
    <xf numFmtId="1" fontId="33" fillId="8" borderId="41" xfId="0" applyNumberFormat="1" applyFont="1" applyFill="1" applyBorder="1" applyAlignment="1" applyProtection="1">
      <alignment horizontal="center"/>
    </xf>
    <xf numFmtId="0" fontId="22" fillId="0" borderId="0" xfId="0" applyFont="1" applyFill="1" applyBorder="1" applyAlignment="1" applyProtection="1">
      <alignment horizontal="center" vertical="center" wrapText="1"/>
    </xf>
    <xf numFmtId="0" fontId="23" fillId="0" borderId="0" xfId="0" applyFont="1" applyFill="1" applyBorder="1" applyAlignment="1" applyProtection="1">
      <alignment vertical="center" wrapText="1"/>
    </xf>
    <xf numFmtId="1" fontId="33" fillId="0" borderId="0" xfId="0" applyNumberFormat="1" applyFont="1" applyFill="1" applyBorder="1" applyAlignment="1" applyProtection="1">
      <alignment horizontal="center" vertical="center" wrapText="1"/>
      <protection locked="0"/>
    </xf>
    <xf numFmtId="1" fontId="33" fillId="0" borderId="0" xfId="0" applyNumberFormat="1" applyFont="1" applyFill="1" applyBorder="1" applyAlignment="1" applyProtection="1">
      <alignment horizontal="center"/>
    </xf>
    <xf numFmtId="0" fontId="22" fillId="0" borderId="0" xfId="0" applyFont="1" applyFill="1" applyBorder="1" applyAlignment="1" applyProtection="1">
      <alignment vertical="center" wrapText="1"/>
    </xf>
    <xf numFmtId="0" fontId="74" fillId="0" borderId="4" xfId="0" applyFont="1" applyBorder="1" applyAlignment="1" applyProtection="1">
      <alignment vertical="center" wrapText="1"/>
    </xf>
    <xf numFmtId="0" fontId="75" fillId="0" borderId="4" xfId="0" applyFont="1" applyFill="1" applyBorder="1" applyAlignment="1">
      <alignment vertical="center" wrapText="1"/>
    </xf>
    <xf numFmtId="0" fontId="74" fillId="0" borderId="4" xfId="0" applyFont="1" applyFill="1" applyBorder="1" applyAlignment="1" applyProtection="1">
      <alignment vertical="center" wrapText="1"/>
    </xf>
    <xf numFmtId="0" fontId="24" fillId="0" borderId="64" xfId="0" applyFont="1" applyBorder="1" applyAlignment="1">
      <alignment horizontal="center" vertical="center" wrapText="1"/>
    </xf>
    <xf numFmtId="1" fontId="33" fillId="8" borderId="42" xfId="0" applyNumberFormat="1" applyFont="1" applyFill="1" applyBorder="1" applyAlignment="1" applyProtection="1">
      <alignment horizontal="center" vertical="center" wrapText="1"/>
      <protection locked="0"/>
    </xf>
    <xf numFmtId="0" fontId="23" fillId="0" borderId="35" xfId="0" applyFont="1" applyFill="1" applyBorder="1" applyAlignment="1" applyProtection="1">
      <alignment vertical="center" wrapText="1"/>
    </xf>
    <xf numFmtId="0" fontId="23" fillId="0" borderId="70" xfId="0" applyFont="1" applyFill="1" applyBorder="1" applyAlignment="1" applyProtection="1">
      <alignment vertical="center" wrapText="1"/>
    </xf>
    <xf numFmtId="1" fontId="33" fillId="8" borderId="33" xfId="0" applyNumberFormat="1" applyFont="1" applyFill="1" applyBorder="1" applyAlignment="1" applyProtection="1">
      <alignment horizontal="center" vertical="center" wrapText="1"/>
      <protection locked="0"/>
    </xf>
    <xf numFmtId="1" fontId="33" fillId="8" borderId="34" xfId="0" applyNumberFormat="1" applyFont="1" applyFill="1" applyBorder="1" applyAlignment="1" applyProtection="1">
      <alignment horizontal="center" vertical="center" wrapText="1"/>
      <protection locked="0"/>
    </xf>
    <xf numFmtId="1" fontId="33" fillId="8" borderId="33" xfId="0" applyNumberFormat="1" applyFont="1" applyFill="1" applyBorder="1" applyAlignment="1" applyProtection="1">
      <alignment horizontal="center"/>
    </xf>
    <xf numFmtId="1" fontId="33" fillId="8" borderId="34" xfId="0" applyNumberFormat="1" applyFont="1" applyFill="1" applyBorder="1" applyAlignment="1" applyProtection="1">
      <alignment horizontal="center"/>
    </xf>
    <xf numFmtId="1" fontId="33" fillId="8" borderId="10" xfId="0" applyNumberFormat="1" applyFont="1" applyFill="1" applyBorder="1" applyAlignment="1" applyProtection="1">
      <alignment horizontal="center"/>
    </xf>
    <xf numFmtId="1" fontId="33" fillId="8" borderId="29" xfId="0" applyNumberFormat="1" applyFont="1" applyFill="1" applyBorder="1" applyAlignment="1" applyProtection="1">
      <alignment horizontal="center"/>
    </xf>
    <xf numFmtId="9" fontId="39" fillId="8" borderId="36" xfId="0" applyNumberFormat="1" applyFont="1" applyFill="1" applyBorder="1"/>
    <xf numFmtId="9" fontId="39" fillId="8" borderId="28" xfId="0" applyNumberFormat="1" applyFont="1" applyFill="1" applyBorder="1"/>
    <xf numFmtId="9" fontId="39" fillId="8" borderId="4" xfId="0" applyNumberFormat="1" applyFont="1" applyFill="1" applyBorder="1"/>
    <xf numFmtId="9" fontId="39" fillId="8" borderId="42" xfId="0" applyNumberFormat="1" applyFont="1" applyFill="1" applyBorder="1"/>
    <xf numFmtId="9" fontId="39" fillId="8" borderId="46" xfId="0" applyNumberFormat="1" applyFont="1" applyFill="1" applyBorder="1"/>
    <xf numFmtId="9" fontId="39" fillId="8" borderId="17" xfId="0" applyNumberFormat="1" applyFont="1" applyFill="1" applyBorder="1"/>
    <xf numFmtId="1" fontId="13" fillId="0" borderId="0" xfId="0" applyNumberFormat="1" applyFont="1" applyAlignment="1">
      <alignment horizontal="center" wrapText="1"/>
    </xf>
    <xf numFmtId="9" fontId="78" fillId="8" borderId="41" xfId="0" applyNumberFormat="1" applyFont="1" applyFill="1" applyBorder="1" applyAlignment="1">
      <alignment horizontal="center" vertical="top" wrapText="1"/>
    </xf>
    <xf numFmtId="0" fontId="78" fillId="8" borderId="28" xfId="0" applyFont="1" applyFill="1" applyBorder="1" applyAlignment="1">
      <alignment horizontal="center" vertical="top"/>
    </xf>
    <xf numFmtId="9" fontId="78" fillId="8" borderId="28" xfId="0" applyNumberFormat="1" applyFont="1" applyFill="1" applyBorder="1" applyAlignment="1">
      <alignment horizontal="center" vertical="top"/>
    </xf>
    <xf numFmtId="9" fontId="78" fillId="8" borderId="29" xfId="0" applyNumberFormat="1" applyFont="1" applyFill="1" applyBorder="1" applyAlignment="1">
      <alignment horizontal="center" vertical="top"/>
    </xf>
    <xf numFmtId="0" fontId="78" fillId="8" borderId="41" xfId="0" applyFont="1" applyFill="1" applyBorder="1" applyAlignment="1">
      <alignment horizontal="center" vertical="top" wrapText="1"/>
    </xf>
    <xf numFmtId="0" fontId="78" fillId="8" borderId="42" xfId="0" applyFont="1" applyFill="1" applyBorder="1" applyAlignment="1">
      <alignment horizontal="center" vertical="top"/>
    </xf>
    <xf numFmtId="0" fontId="78" fillId="8" borderId="41" xfId="0" applyFont="1" applyFill="1" applyBorder="1" applyAlignment="1">
      <alignment horizontal="center" vertical="top"/>
    </xf>
    <xf numFmtId="0" fontId="78" fillId="8" borderId="29" xfId="0" applyFont="1" applyFill="1" applyBorder="1" applyAlignment="1">
      <alignment horizontal="center" vertical="top"/>
    </xf>
    <xf numFmtId="0" fontId="33" fillId="9" borderId="20" xfId="0" applyNumberFormat="1" applyFont="1" applyFill="1" applyBorder="1" applyAlignment="1">
      <alignment horizontal="left" vertical="top" wrapText="1"/>
    </xf>
    <xf numFmtId="0" fontId="33" fillId="9" borderId="4" xfId="0" applyNumberFormat="1" applyFont="1" applyFill="1" applyBorder="1" applyAlignment="1">
      <alignment horizontal="left" vertical="top" wrapText="1"/>
    </xf>
    <xf numFmtId="0" fontId="33" fillId="9" borderId="36" xfId="0" applyNumberFormat="1" applyFont="1" applyFill="1" applyBorder="1" applyAlignment="1">
      <alignment horizontal="left" vertical="top" wrapText="1"/>
    </xf>
    <xf numFmtId="0" fontId="18" fillId="0" borderId="36"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6"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57" xfId="0" applyFont="1" applyFill="1" applyBorder="1" applyAlignment="1">
      <alignment horizontal="center" vertical="center" wrapText="1"/>
    </xf>
    <xf numFmtId="0" fontId="18" fillId="0" borderId="33" xfId="0" applyFont="1" applyBorder="1" applyAlignment="1">
      <alignment horizontal="center" vertical="center" wrapText="1"/>
    </xf>
    <xf numFmtId="0" fontId="18" fillId="0" borderId="41"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42" xfId="0" applyFont="1" applyBorder="1" applyAlignment="1">
      <alignment horizontal="center" vertical="center" wrapText="1"/>
    </xf>
    <xf numFmtId="0" fontId="19" fillId="9" borderId="20" xfId="0" applyFont="1" applyFill="1" applyBorder="1" applyAlignment="1">
      <alignment horizontal="center" vertical="top" wrapText="1"/>
    </xf>
    <xf numFmtId="0" fontId="19" fillId="9" borderId="4" xfId="0" applyFont="1" applyFill="1" applyBorder="1" applyAlignment="1">
      <alignment horizontal="center" vertical="top" wrapText="1"/>
    </xf>
    <xf numFmtId="0" fontId="33" fillId="9" borderId="41" xfId="0" applyNumberFormat="1" applyFont="1" applyFill="1" applyBorder="1" applyAlignment="1">
      <alignment horizontal="left" vertical="top" wrapText="1"/>
    </xf>
    <xf numFmtId="0" fontId="33" fillId="9" borderId="28" xfId="0" applyNumberFormat="1" applyFont="1" applyFill="1" applyBorder="1" applyAlignment="1">
      <alignment horizontal="left" vertical="top" wrapText="1"/>
    </xf>
    <xf numFmtId="0" fontId="33" fillId="9" borderId="42" xfId="0" applyNumberFormat="1" applyFont="1" applyFill="1" applyBorder="1" applyAlignment="1">
      <alignment horizontal="left" vertical="top" wrapText="1"/>
    </xf>
    <xf numFmtId="0" fontId="33" fillId="9" borderId="29" xfId="0" applyNumberFormat="1" applyFont="1" applyFill="1" applyBorder="1" applyAlignment="1">
      <alignment horizontal="left" vertical="top"/>
    </xf>
    <xf numFmtId="0" fontId="33" fillId="9" borderId="31" xfId="0" applyNumberFormat="1" applyFont="1" applyFill="1" applyBorder="1" applyAlignment="1">
      <alignment horizontal="left" vertical="top"/>
    </xf>
    <xf numFmtId="0" fontId="33" fillId="9" borderId="32" xfId="0" applyNumberFormat="1" applyFont="1" applyFill="1" applyBorder="1" applyAlignment="1">
      <alignment horizontal="left" vertical="top"/>
    </xf>
    <xf numFmtId="0" fontId="33" fillId="9" borderId="1" xfId="0" applyNumberFormat="1" applyFont="1" applyFill="1" applyBorder="1" applyAlignment="1">
      <alignment horizontal="left" vertical="top"/>
    </xf>
    <xf numFmtId="0" fontId="33" fillId="9" borderId="2" xfId="0" applyNumberFormat="1" applyFont="1" applyFill="1" applyBorder="1" applyAlignment="1">
      <alignment horizontal="left" vertical="top"/>
    </xf>
    <xf numFmtId="0" fontId="33" fillId="9" borderId="19" xfId="0" applyNumberFormat="1" applyFont="1" applyFill="1" applyBorder="1" applyAlignment="1">
      <alignment horizontal="left" vertical="top"/>
    </xf>
    <xf numFmtId="0" fontId="18" fillId="0" borderId="75" xfId="0" applyFont="1" applyFill="1" applyBorder="1" applyAlignment="1">
      <alignment horizontal="center" vertical="center" wrapText="1"/>
    </xf>
    <xf numFmtId="0" fontId="18" fillId="0" borderId="79" xfId="0" applyFont="1" applyFill="1" applyBorder="1" applyAlignment="1">
      <alignment horizontal="center" vertical="center" wrapText="1"/>
    </xf>
    <xf numFmtId="0" fontId="18" fillId="0" borderId="33"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34" xfId="0" applyFont="1" applyFill="1" applyBorder="1" applyAlignment="1">
      <alignment horizontal="center" vertical="center" wrapText="1"/>
    </xf>
    <xf numFmtId="0" fontId="18" fillId="0" borderId="41"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18" fillId="0" borderId="42" xfId="0" applyFont="1" applyFill="1" applyBorder="1" applyAlignment="1">
      <alignment horizontal="center" vertical="center" wrapText="1"/>
    </xf>
    <xf numFmtId="0" fontId="19" fillId="9" borderId="45" xfId="0" applyFont="1" applyFill="1" applyBorder="1" applyAlignment="1">
      <alignment horizontal="center" vertical="top" wrapText="1"/>
    </xf>
    <xf numFmtId="0" fontId="19" fillId="9" borderId="17" xfId="0" applyFont="1" applyFill="1" applyBorder="1" applyAlignment="1">
      <alignment horizontal="center" vertical="top" wrapText="1"/>
    </xf>
    <xf numFmtId="0" fontId="19" fillId="9" borderId="46" xfId="0" applyFont="1" applyFill="1" applyBorder="1" applyAlignment="1">
      <alignment horizontal="center" vertical="top" wrapText="1"/>
    </xf>
    <xf numFmtId="0" fontId="19" fillId="9" borderId="36" xfId="0" applyFont="1" applyFill="1" applyBorder="1" applyAlignment="1">
      <alignment horizontal="center" vertical="top" wrapText="1"/>
    </xf>
    <xf numFmtId="0" fontId="19" fillId="9" borderId="41" xfId="0" applyFont="1" applyFill="1" applyBorder="1" applyAlignment="1">
      <alignment horizontal="center" vertical="top" wrapText="1"/>
    </xf>
    <xf numFmtId="0" fontId="19" fillId="9" borderId="28" xfId="0" applyFont="1" applyFill="1" applyBorder="1" applyAlignment="1">
      <alignment horizontal="center" vertical="top" wrapText="1"/>
    </xf>
    <xf numFmtId="0" fontId="19" fillId="9" borderId="42" xfId="0" applyFont="1" applyFill="1" applyBorder="1" applyAlignment="1">
      <alignment horizontal="center" vertical="top" wrapText="1"/>
    </xf>
    <xf numFmtId="0" fontId="18" fillId="0" borderId="9" xfId="0" applyFont="1" applyBorder="1" applyAlignment="1">
      <alignment horizontal="center" vertical="center" wrapText="1"/>
    </xf>
    <xf numFmtId="0" fontId="18" fillId="0" borderId="28" xfId="0" applyFont="1" applyBorder="1" applyAlignment="1">
      <alignment horizontal="center" vertical="center" wrapText="1"/>
    </xf>
    <xf numFmtId="0" fontId="33" fillId="9" borderId="45" xfId="0" applyNumberFormat="1" applyFont="1" applyFill="1" applyBorder="1" applyAlignment="1">
      <alignment horizontal="left" vertical="top" wrapText="1"/>
    </xf>
    <xf numFmtId="0" fontId="33" fillId="9" borderId="17" xfId="0" applyNumberFormat="1" applyFont="1" applyFill="1" applyBorder="1" applyAlignment="1">
      <alignment horizontal="left" vertical="top" wrapText="1"/>
    </xf>
    <xf numFmtId="0" fontId="33" fillId="9" borderId="46" xfId="0" applyNumberFormat="1" applyFont="1" applyFill="1" applyBorder="1" applyAlignment="1">
      <alignment horizontal="left" vertical="top" wrapText="1"/>
    </xf>
    <xf numFmtId="2" fontId="33" fillId="8" borderId="18" xfId="0" applyNumberFormat="1" applyFont="1" applyFill="1" applyBorder="1" applyAlignment="1">
      <alignment horizontal="center" vertical="center"/>
    </xf>
    <xf numFmtId="2" fontId="33" fillId="8" borderId="19" xfId="0" applyNumberFormat="1" applyFont="1" applyFill="1" applyBorder="1" applyAlignment="1">
      <alignment horizontal="center" vertical="center"/>
    </xf>
    <xf numFmtId="2" fontId="33" fillId="8" borderId="2" xfId="0" applyNumberFormat="1" applyFont="1" applyFill="1" applyBorder="1" applyAlignment="1">
      <alignment horizontal="center" vertical="center"/>
    </xf>
    <xf numFmtId="0" fontId="22" fillId="9" borderId="20" xfId="0" applyNumberFormat="1" applyFont="1" applyFill="1" applyBorder="1" applyAlignment="1">
      <alignment horizontal="center" vertical="top"/>
    </xf>
    <xf numFmtId="0" fontId="22" fillId="9" borderId="4" xfId="0" applyNumberFormat="1" applyFont="1" applyFill="1" applyBorder="1" applyAlignment="1">
      <alignment horizontal="center" vertical="top"/>
    </xf>
    <xf numFmtId="0" fontId="22" fillId="9" borderId="1" xfId="0" applyNumberFormat="1" applyFont="1" applyFill="1" applyBorder="1" applyAlignment="1">
      <alignment horizontal="center" vertical="top"/>
    </xf>
    <xf numFmtId="0" fontId="22" fillId="9" borderId="36" xfId="0" applyNumberFormat="1" applyFont="1" applyFill="1" applyBorder="1" applyAlignment="1">
      <alignment horizontal="center" vertical="top"/>
    </xf>
    <xf numFmtId="0" fontId="22" fillId="9" borderId="18" xfId="0" applyNumberFormat="1" applyFont="1" applyFill="1" applyBorder="1" applyAlignment="1">
      <alignment horizontal="center" vertical="top"/>
    </xf>
    <xf numFmtId="0" fontId="22" fillId="9" borderId="2" xfId="0" applyNumberFormat="1" applyFont="1" applyFill="1" applyBorder="1" applyAlignment="1">
      <alignment horizontal="center" vertical="top"/>
    </xf>
    <xf numFmtId="0" fontId="22" fillId="9" borderId="19" xfId="0" applyNumberFormat="1" applyFont="1" applyFill="1" applyBorder="1" applyAlignment="1">
      <alignment horizontal="center" vertical="top"/>
    </xf>
    <xf numFmtId="1" fontId="33" fillId="9" borderId="5" xfId="0" applyNumberFormat="1" applyFont="1" applyFill="1" applyBorder="1" applyAlignment="1">
      <alignment horizontal="center" vertical="center"/>
    </xf>
    <xf numFmtId="1" fontId="33" fillId="9" borderId="54" xfId="0" applyNumberFormat="1" applyFont="1" applyFill="1" applyBorder="1" applyAlignment="1">
      <alignment horizontal="center" vertical="center"/>
    </xf>
    <xf numFmtId="1" fontId="33" fillId="0" borderId="68" xfId="0" applyNumberFormat="1" applyFont="1" applyFill="1" applyBorder="1" applyAlignment="1">
      <alignment horizontal="center" vertical="center"/>
    </xf>
    <xf numFmtId="1" fontId="33" fillId="0" borderId="69" xfId="0" applyNumberFormat="1" applyFont="1" applyFill="1" applyBorder="1" applyAlignment="1">
      <alignment horizontal="center" vertical="center"/>
    </xf>
    <xf numFmtId="1" fontId="33" fillId="0" borderId="67" xfId="0" applyNumberFormat="1" applyFont="1" applyFill="1" applyBorder="1" applyAlignment="1">
      <alignment horizontal="center" vertical="center"/>
    </xf>
    <xf numFmtId="0" fontId="22" fillId="0" borderId="48" xfId="0" applyFont="1" applyFill="1" applyBorder="1" applyAlignment="1" applyProtection="1">
      <alignment horizontal="center" vertical="center" wrapText="1"/>
    </xf>
    <xf numFmtId="0" fontId="22" fillId="0" borderId="50" xfId="0" applyFont="1" applyFill="1" applyBorder="1" applyAlignment="1" applyProtection="1">
      <alignment horizontal="center" vertical="center" wrapText="1"/>
    </xf>
    <xf numFmtId="0" fontId="18" fillId="0" borderId="41" xfId="0" applyFont="1" applyBorder="1" applyAlignment="1">
      <alignment horizontal="left"/>
    </xf>
    <xf numFmtId="0" fontId="18" fillId="0" borderId="28" xfId="0" applyFont="1" applyBorder="1" applyAlignment="1">
      <alignment horizontal="left"/>
    </xf>
    <xf numFmtId="0" fontId="18" fillId="0" borderId="42" xfId="0" applyFont="1" applyBorder="1" applyAlignment="1">
      <alignment horizontal="left"/>
    </xf>
    <xf numFmtId="0" fontId="18" fillId="0" borderId="5" xfId="0" applyFont="1" applyBorder="1" applyAlignment="1">
      <alignment horizontal="left" vertical="center" wrapText="1"/>
    </xf>
    <xf numFmtId="0" fontId="18" fillId="0" borderId="54" xfId="0" applyFont="1" applyBorder="1" applyAlignment="1">
      <alignment horizontal="left" vertical="center" wrapText="1"/>
    </xf>
    <xf numFmtId="0" fontId="18" fillId="0" borderId="55" xfId="0" applyFont="1" applyBorder="1" applyAlignment="1">
      <alignment horizontal="left" vertical="center" wrapText="1"/>
    </xf>
    <xf numFmtId="0" fontId="18" fillId="0" borderId="56" xfId="0" applyFont="1" applyBorder="1" applyAlignment="1">
      <alignment horizontal="left" vertical="center" wrapText="1"/>
    </xf>
    <xf numFmtId="0" fontId="18" fillId="0" borderId="26" xfId="0" applyFont="1" applyBorder="1" applyAlignment="1">
      <alignment horizontal="left" vertical="center" wrapText="1"/>
    </xf>
    <xf numFmtId="0" fontId="18" fillId="0" borderId="57" xfId="0" applyFont="1" applyBorder="1" applyAlignment="1">
      <alignment horizontal="left" vertical="center" wrapText="1"/>
    </xf>
    <xf numFmtId="0" fontId="18" fillId="0" borderId="5" xfId="0" applyFont="1" applyBorder="1" applyAlignment="1">
      <alignment horizontal="center" vertical="center"/>
    </xf>
    <xf numFmtId="0" fontId="18" fillId="0" borderId="6" xfId="0" applyFont="1" applyBorder="1" applyAlignment="1">
      <alignment horizontal="center" vertical="center"/>
    </xf>
    <xf numFmtId="0" fontId="18" fillId="0" borderId="55" xfId="0" applyFont="1" applyBorder="1" applyAlignment="1">
      <alignment horizontal="center" vertical="center"/>
    </xf>
    <xf numFmtId="0" fontId="18" fillId="0" borderId="0" xfId="0" applyFont="1" applyBorder="1" applyAlignment="1">
      <alignment horizontal="center" vertical="center"/>
    </xf>
    <xf numFmtId="0" fontId="18" fillId="0" borderId="26" xfId="0" applyFont="1" applyBorder="1" applyAlignment="1">
      <alignment horizontal="center" vertical="center"/>
    </xf>
    <xf numFmtId="0" fontId="18" fillId="0" borderId="27" xfId="0" applyFont="1" applyBorder="1" applyAlignment="1">
      <alignment horizontal="center" vertical="center"/>
    </xf>
    <xf numFmtId="0" fontId="18" fillId="0" borderId="48" xfId="0" applyFont="1" applyBorder="1" applyAlignment="1">
      <alignment horizontal="center" vertical="center"/>
    </xf>
    <xf numFmtId="0" fontId="18" fillId="0" borderId="50" xfId="0" applyFont="1" applyBorder="1" applyAlignment="1">
      <alignment horizontal="center" vertical="center"/>
    </xf>
    <xf numFmtId="0" fontId="18" fillId="0" borderId="53" xfId="0" applyFont="1" applyBorder="1" applyAlignment="1">
      <alignment horizontal="center" vertical="center"/>
    </xf>
    <xf numFmtId="1" fontId="33" fillId="0" borderId="34" xfId="0" applyNumberFormat="1" applyFont="1" applyFill="1" applyBorder="1" applyAlignment="1">
      <alignment horizontal="center" vertical="center" wrapText="1"/>
    </xf>
    <xf numFmtId="1" fontId="33" fillId="0" borderId="40" xfId="0" applyNumberFormat="1" applyFont="1" applyFill="1" applyBorder="1" applyAlignment="1">
      <alignment horizontal="center" vertical="center" wrapText="1"/>
    </xf>
    <xf numFmtId="1" fontId="33" fillId="0" borderId="33" xfId="0" applyNumberFormat="1" applyFont="1" applyFill="1" applyBorder="1" applyAlignment="1">
      <alignment horizontal="center" vertical="center" wrapText="1"/>
    </xf>
    <xf numFmtId="1" fontId="33" fillId="0" borderId="38" xfId="0" applyNumberFormat="1" applyFont="1" applyFill="1" applyBorder="1" applyAlignment="1">
      <alignment horizontal="center" vertical="center" wrapText="1"/>
    </xf>
    <xf numFmtId="0" fontId="18" fillId="0" borderId="6" xfId="0" applyFont="1" applyBorder="1" applyAlignment="1">
      <alignment horizontal="center" vertical="center" wrapText="1"/>
    </xf>
    <xf numFmtId="0" fontId="18" fillId="0" borderId="54" xfId="0" applyFont="1" applyBorder="1" applyAlignment="1">
      <alignment horizontal="center" vertical="center" wrapText="1"/>
    </xf>
    <xf numFmtId="0" fontId="18" fillId="0" borderId="0" xfId="0" applyFont="1" applyBorder="1" applyAlignment="1">
      <alignment horizontal="center" vertical="center" wrapText="1"/>
    </xf>
    <xf numFmtId="0" fontId="18" fillId="0" borderId="56" xfId="0" applyFont="1" applyBorder="1" applyAlignment="1">
      <alignment horizontal="center" vertical="center" wrapText="1"/>
    </xf>
    <xf numFmtId="0" fontId="18" fillId="0" borderId="27" xfId="0" applyFont="1" applyBorder="1" applyAlignment="1">
      <alignment horizontal="center" vertical="center" wrapText="1"/>
    </xf>
    <xf numFmtId="0" fontId="18" fillId="0" borderId="57" xfId="0" applyFont="1" applyBorder="1" applyAlignment="1">
      <alignment horizontal="center" vertical="center" wrapText="1"/>
    </xf>
    <xf numFmtId="0" fontId="18" fillId="0" borderId="18" xfId="0" applyFont="1" applyBorder="1" applyAlignment="1">
      <alignment horizontal="left"/>
    </xf>
    <xf numFmtId="0" fontId="18" fillId="0" borderId="2" xfId="0" applyFont="1" applyBorder="1" applyAlignment="1">
      <alignment horizontal="left"/>
    </xf>
    <xf numFmtId="0" fontId="33" fillId="9" borderId="20" xfId="0" applyNumberFormat="1" applyFont="1" applyFill="1" applyBorder="1" applyAlignment="1">
      <alignment horizontal="left" vertical="top" wrapText="1"/>
    </xf>
    <xf numFmtId="0" fontId="33" fillId="9" borderId="4" xfId="0" applyNumberFormat="1" applyFont="1" applyFill="1" applyBorder="1" applyAlignment="1">
      <alignment horizontal="left" vertical="top" wrapText="1"/>
    </xf>
    <xf numFmtId="0" fontId="33" fillId="9" borderId="36" xfId="0" applyNumberFormat="1" applyFont="1" applyFill="1" applyBorder="1" applyAlignment="1">
      <alignment horizontal="left" vertical="top" wrapText="1"/>
    </xf>
    <xf numFmtId="0" fontId="43" fillId="6" borderId="27" xfId="0" applyFont="1" applyFill="1" applyBorder="1" applyAlignment="1">
      <alignment horizontal="center" vertical="center"/>
    </xf>
    <xf numFmtId="0" fontId="18" fillId="0" borderId="48" xfId="0" applyFont="1" applyBorder="1" applyAlignment="1">
      <alignment horizontal="center" vertical="center" wrapText="1"/>
    </xf>
    <xf numFmtId="0" fontId="18" fillId="0" borderId="50" xfId="0" applyFont="1" applyBorder="1" applyAlignment="1">
      <alignment horizontal="center" vertical="center" wrapText="1"/>
    </xf>
    <xf numFmtId="0" fontId="43" fillId="9" borderId="5" xfId="0" applyNumberFormat="1" applyFont="1" applyFill="1" applyBorder="1" applyAlignment="1">
      <alignment horizontal="left" vertical="top" wrapText="1"/>
    </xf>
    <xf numFmtId="0" fontId="43" fillId="9" borderId="6" xfId="0" applyNumberFormat="1" applyFont="1" applyFill="1" applyBorder="1" applyAlignment="1">
      <alignment horizontal="left" vertical="top" wrapText="1"/>
    </xf>
    <xf numFmtId="0" fontId="43" fillId="9" borderId="54" xfId="0" applyNumberFormat="1" applyFont="1" applyFill="1" applyBorder="1" applyAlignment="1">
      <alignment horizontal="left" vertical="top" wrapText="1"/>
    </xf>
    <xf numFmtId="0" fontId="43" fillId="9" borderId="55" xfId="0" applyNumberFormat="1" applyFont="1" applyFill="1" applyBorder="1" applyAlignment="1">
      <alignment horizontal="left" vertical="top" wrapText="1"/>
    </xf>
    <xf numFmtId="0" fontId="43" fillId="9" borderId="0" xfId="0" applyNumberFormat="1" applyFont="1" applyFill="1" applyBorder="1" applyAlignment="1">
      <alignment horizontal="left" vertical="top" wrapText="1"/>
    </xf>
    <xf numFmtId="0" fontId="43" fillId="9" borderId="56" xfId="0" applyNumberFormat="1" applyFont="1" applyFill="1" applyBorder="1" applyAlignment="1">
      <alignment horizontal="left" vertical="top" wrapText="1"/>
    </xf>
    <xf numFmtId="0" fontId="43" fillId="9" borderId="26" xfId="0" applyNumberFormat="1" applyFont="1" applyFill="1" applyBorder="1" applyAlignment="1">
      <alignment horizontal="left" vertical="top" wrapText="1"/>
    </xf>
    <xf numFmtId="0" fontId="43" fillId="9" borderId="27" xfId="0" applyNumberFormat="1" applyFont="1" applyFill="1" applyBorder="1" applyAlignment="1">
      <alignment horizontal="left" vertical="top" wrapText="1"/>
    </xf>
    <xf numFmtId="0" fontId="43" fillId="9" borderId="57" xfId="0" applyNumberFormat="1" applyFont="1" applyFill="1" applyBorder="1" applyAlignment="1">
      <alignment horizontal="left" vertical="top" wrapText="1"/>
    </xf>
    <xf numFmtId="0" fontId="18" fillId="0" borderId="35" xfId="0" applyFont="1" applyBorder="1" applyAlignment="1">
      <alignment horizontal="center" vertical="center" wrapText="1"/>
    </xf>
    <xf numFmtId="0" fontId="18" fillId="0" borderId="70" xfId="0" applyFont="1" applyBorder="1" applyAlignment="1">
      <alignment horizontal="center" vertical="center" wrapText="1"/>
    </xf>
    <xf numFmtId="1" fontId="33" fillId="8" borderId="7" xfId="0" applyNumberFormat="1" applyFont="1" applyFill="1" applyBorder="1" applyAlignment="1">
      <alignment horizontal="center" vertical="center"/>
    </xf>
    <xf numFmtId="1" fontId="33" fillId="8" borderId="73" xfId="0" applyNumberFormat="1" applyFont="1" applyFill="1" applyBorder="1" applyAlignment="1">
      <alignment horizontal="center" vertical="center"/>
    </xf>
    <xf numFmtId="1" fontId="33" fillId="8" borderId="6" xfId="0" applyNumberFormat="1" applyFont="1" applyFill="1" applyBorder="1" applyAlignment="1">
      <alignment horizontal="center" vertical="center"/>
    </xf>
    <xf numFmtId="1" fontId="33" fillId="8" borderId="27" xfId="0" applyNumberFormat="1" applyFont="1" applyFill="1" applyBorder="1" applyAlignment="1">
      <alignment horizontal="center" vertical="center"/>
    </xf>
    <xf numFmtId="1" fontId="33" fillId="8" borderId="72" xfId="0" applyNumberFormat="1" applyFont="1" applyFill="1" applyBorder="1" applyAlignment="1">
      <alignment horizontal="center" vertical="center"/>
    </xf>
    <xf numFmtId="1" fontId="33" fillId="8" borderId="70" xfId="0" applyNumberFormat="1" applyFont="1" applyFill="1" applyBorder="1" applyAlignment="1">
      <alignment horizontal="center" vertical="center"/>
    </xf>
    <xf numFmtId="0" fontId="18" fillId="0" borderId="40" xfId="0" applyFont="1" applyFill="1" applyBorder="1" applyAlignment="1">
      <alignment horizontal="center" vertical="center" wrapText="1"/>
    </xf>
    <xf numFmtId="0" fontId="18" fillId="0" borderId="43" xfId="0" applyFont="1" applyFill="1" applyBorder="1" applyAlignment="1">
      <alignment horizontal="center" vertical="center" wrapText="1"/>
    </xf>
    <xf numFmtId="0" fontId="18" fillId="0" borderId="36" xfId="0" applyFont="1" applyBorder="1" applyAlignment="1">
      <alignment horizontal="center" vertical="center" wrapText="1"/>
    </xf>
    <xf numFmtId="0" fontId="18" fillId="0" borderId="40" xfId="0" applyFont="1" applyBorder="1" applyAlignment="1">
      <alignment horizontal="center" vertical="center" wrapText="1"/>
    </xf>
    <xf numFmtId="0" fontId="18" fillId="0" borderId="20" xfId="0" applyFont="1" applyBorder="1" applyAlignment="1">
      <alignment horizontal="center" vertical="center" wrapText="1"/>
    </xf>
    <xf numFmtId="0" fontId="18" fillId="0" borderId="38"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39" xfId="0" applyFont="1" applyBorder="1" applyAlignment="1">
      <alignment horizontal="center" vertical="center" wrapText="1"/>
    </xf>
    <xf numFmtId="1" fontId="34" fillId="8" borderId="16" xfId="0" applyNumberFormat="1" applyFont="1" applyFill="1" applyBorder="1" applyAlignment="1">
      <alignment horizontal="center" vertical="top"/>
    </xf>
    <xf numFmtId="1" fontId="34" fillId="8" borderId="25" xfId="0" applyNumberFormat="1" applyFont="1" applyFill="1" applyBorder="1" applyAlignment="1">
      <alignment horizontal="center" vertical="top"/>
    </xf>
    <xf numFmtId="0" fontId="34" fillId="9" borderId="20" xfId="0" applyNumberFormat="1" applyFont="1" applyFill="1" applyBorder="1" applyAlignment="1">
      <alignment horizontal="left" vertical="top"/>
    </xf>
    <xf numFmtId="0" fontId="34" fillId="9" borderId="4" xfId="0" applyNumberFormat="1" applyFont="1" applyFill="1" applyBorder="1" applyAlignment="1">
      <alignment horizontal="left" vertical="top"/>
    </xf>
    <xf numFmtId="0" fontId="34" fillId="9" borderId="36" xfId="0" applyNumberFormat="1" applyFont="1" applyFill="1" applyBorder="1" applyAlignment="1">
      <alignment horizontal="left" vertical="top"/>
    </xf>
    <xf numFmtId="1" fontId="34" fillId="8" borderId="3" xfId="0" applyNumberFormat="1" applyFont="1" applyFill="1" applyBorder="1" applyAlignment="1">
      <alignment horizontal="center" vertical="top"/>
    </xf>
    <xf numFmtId="1" fontId="34" fillId="8" borderId="1" xfId="0" applyNumberFormat="1" applyFont="1" applyFill="1" applyBorder="1" applyAlignment="1">
      <alignment horizontal="center" vertical="top"/>
    </xf>
    <xf numFmtId="0" fontId="45" fillId="6" borderId="27" xfId="0" applyFont="1" applyFill="1" applyBorder="1" applyAlignment="1">
      <alignment horizontal="center"/>
    </xf>
    <xf numFmtId="0" fontId="27" fillId="0" borderId="47" xfId="0" applyFont="1" applyBorder="1" applyAlignment="1">
      <alignment horizontal="center" vertical="center" wrapText="1"/>
    </xf>
    <xf numFmtId="0" fontId="27" fillId="0" borderId="43" xfId="0" applyFont="1" applyBorder="1" applyAlignment="1">
      <alignment horizontal="center" vertical="center" wrapText="1"/>
    </xf>
    <xf numFmtId="0" fontId="27" fillId="0" borderId="52" xfId="0" applyFont="1" applyBorder="1" applyAlignment="1">
      <alignment horizontal="center" vertical="center" wrapText="1"/>
    </xf>
    <xf numFmtId="0" fontId="27" fillId="0" borderId="58" xfId="0" applyFont="1" applyBorder="1" applyAlignment="1">
      <alignment horizontal="center" vertical="center" wrapText="1"/>
    </xf>
    <xf numFmtId="0" fontId="27" fillId="0" borderId="59" xfId="0" applyFont="1" applyBorder="1" applyAlignment="1">
      <alignment horizontal="center" vertical="center" wrapText="1"/>
    </xf>
    <xf numFmtId="0" fontId="27" fillId="0" borderId="60" xfId="0" applyFont="1" applyBorder="1" applyAlignment="1">
      <alignment horizontal="center" vertical="center" wrapText="1"/>
    </xf>
    <xf numFmtId="0" fontId="18" fillId="0" borderId="5" xfId="0" applyFont="1" applyFill="1" applyBorder="1" applyAlignment="1">
      <alignment horizontal="center" vertical="center" wrapText="1"/>
    </xf>
    <xf numFmtId="0" fontId="18" fillId="0" borderId="6" xfId="0" applyFont="1" applyFill="1" applyBorder="1" applyAlignment="1">
      <alignment horizontal="center" vertical="center" wrapText="1"/>
    </xf>
    <xf numFmtId="0" fontId="18" fillId="0" borderId="54" xfId="0" applyFont="1" applyFill="1" applyBorder="1" applyAlignment="1">
      <alignment horizontal="center" vertical="center" wrapText="1"/>
    </xf>
    <xf numFmtId="0" fontId="18" fillId="0" borderId="26" xfId="0" applyFont="1" applyFill="1" applyBorder="1" applyAlignment="1">
      <alignment horizontal="center" vertical="center" wrapText="1"/>
    </xf>
    <xf numFmtId="0" fontId="18" fillId="0" borderId="27" xfId="0" applyFont="1" applyFill="1" applyBorder="1" applyAlignment="1">
      <alignment horizontal="center" vertical="center" wrapText="1"/>
    </xf>
    <xf numFmtId="0" fontId="18" fillId="0" borderId="57" xfId="0" applyFont="1" applyFill="1" applyBorder="1" applyAlignment="1">
      <alignment horizontal="center" vertical="center" wrapText="1"/>
    </xf>
    <xf numFmtId="0" fontId="22" fillId="9" borderId="33" xfId="0" applyNumberFormat="1" applyFont="1" applyFill="1" applyBorder="1" applyAlignment="1">
      <alignment horizontal="center" vertical="top"/>
    </xf>
    <xf numFmtId="0" fontId="22" fillId="9" borderId="9" xfId="0" applyNumberFormat="1" applyFont="1" applyFill="1" applyBorder="1" applyAlignment="1">
      <alignment horizontal="center" vertical="top"/>
    </xf>
    <xf numFmtId="0" fontId="22" fillId="9" borderId="34" xfId="0" applyNumberFormat="1" applyFont="1" applyFill="1" applyBorder="1" applyAlignment="1">
      <alignment horizontal="center" vertical="top"/>
    </xf>
    <xf numFmtId="0" fontId="22" fillId="9" borderId="18" xfId="0" applyNumberFormat="1" applyFont="1" applyFill="1" applyBorder="1" applyAlignment="1">
      <alignment vertical="top" wrapText="1"/>
    </xf>
    <xf numFmtId="0" fontId="22" fillId="9" borderId="19" xfId="0" applyNumberFormat="1" applyFont="1" applyFill="1" applyBorder="1" applyAlignment="1">
      <alignment vertical="top" wrapText="1"/>
    </xf>
    <xf numFmtId="1" fontId="22" fillId="8" borderId="18" xfId="0" applyNumberFormat="1" applyFont="1" applyFill="1" applyBorder="1" applyAlignment="1">
      <alignment horizontal="center" vertical="center"/>
    </xf>
    <xf numFmtId="1" fontId="22" fillId="8" borderId="19" xfId="0" applyNumberFormat="1" applyFont="1" applyFill="1" applyBorder="1" applyAlignment="1">
      <alignment horizontal="center" vertical="center"/>
    </xf>
    <xf numFmtId="2" fontId="33" fillId="8" borderId="45" xfId="0" applyNumberFormat="1" applyFont="1" applyFill="1" applyBorder="1" applyAlignment="1">
      <alignment horizontal="center" vertical="center"/>
    </xf>
    <xf numFmtId="2" fontId="33" fillId="8" borderId="46" xfId="0" applyNumberFormat="1" applyFont="1" applyFill="1" applyBorder="1" applyAlignment="1">
      <alignment horizontal="center" vertical="center"/>
    </xf>
    <xf numFmtId="0" fontId="22" fillId="9" borderId="18" xfId="0" applyNumberFormat="1" applyFont="1" applyFill="1" applyBorder="1" applyAlignment="1">
      <alignment vertical="top"/>
    </xf>
    <xf numFmtId="0" fontId="22" fillId="9" borderId="2" xfId="0" applyNumberFormat="1" applyFont="1" applyFill="1" applyBorder="1" applyAlignment="1">
      <alignment vertical="top"/>
    </xf>
    <xf numFmtId="0" fontId="22" fillId="9" borderId="19" xfId="0" applyNumberFormat="1" applyFont="1" applyFill="1" applyBorder="1" applyAlignment="1">
      <alignment vertical="top"/>
    </xf>
    <xf numFmtId="2" fontId="33" fillId="8" borderId="25" xfId="0" applyNumberFormat="1" applyFont="1" applyFill="1" applyBorder="1" applyAlignment="1">
      <alignment horizontal="center" vertical="center"/>
    </xf>
    <xf numFmtId="0" fontId="18" fillId="0" borderId="5" xfId="0" applyFont="1" applyBorder="1" applyAlignment="1">
      <alignment horizontal="center" vertical="center" wrapText="1"/>
    </xf>
    <xf numFmtId="0" fontId="18" fillId="0" borderId="55" xfId="0" applyFont="1" applyBorder="1" applyAlignment="1">
      <alignment horizontal="center" vertical="center" wrapText="1"/>
    </xf>
    <xf numFmtId="0" fontId="18" fillId="0" borderId="26" xfId="0" applyFont="1" applyBorder="1" applyAlignment="1">
      <alignment horizontal="center" vertical="center" wrapText="1"/>
    </xf>
    <xf numFmtId="2" fontId="22" fillId="8" borderId="18" xfId="0" applyNumberFormat="1" applyFont="1" applyFill="1" applyBorder="1" applyAlignment="1">
      <alignment horizontal="center" vertical="center"/>
    </xf>
    <xf numFmtId="2" fontId="22" fillId="8" borderId="19" xfId="0" applyNumberFormat="1" applyFont="1" applyFill="1" applyBorder="1" applyAlignment="1">
      <alignment horizontal="center" vertical="center"/>
    </xf>
    <xf numFmtId="0" fontId="22" fillId="9" borderId="18" xfId="0" applyNumberFormat="1" applyFont="1" applyFill="1" applyBorder="1" applyAlignment="1">
      <alignment horizontal="left" vertical="top"/>
    </xf>
    <xf numFmtId="0" fontId="22" fillId="9" borderId="2" xfId="0" applyNumberFormat="1" applyFont="1" applyFill="1" applyBorder="1" applyAlignment="1">
      <alignment horizontal="left" vertical="top"/>
    </xf>
    <xf numFmtId="0" fontId="22" fillId="9" borderId="19" xfId="0" applyNumberFormat="1" applyFont="1" applyFill="1" applyBorder="1" applyAlignment="1">
      <alignment horizontal="left" vertical="top"/>
    </xf>
    <xf numFmtId="0" fontId="18" fillId="0" borderId="20" xfId="0" applyFont="1" applyFill="1" applyBorder="1" applyAlignment="1">
      <alignment horizontal="left" vertical="center"/>
    </xf>
    <xf numFmtId="0" fontId="18" fillId="0" borderId="4" xfId="0" applyFont="1" applyFill="1" applyBorder="1" applyAlignment="1">
      <alignment horizontal="left" vertical="center"/>
    </xf>
    <xf numFmtId="0" fontId="18" fillId="0" borderId="1" xfId="0" applyFont="1" applyFill="1" applyBorder="1" applyAlignment="1">
      <alignment horizontal="left" vertical="center"/>
    </xf>
    <xf numFmtId="49" fontId="22" fillId="9" borderId="20" xfId="0" applyNumberFormat="1" applyFont="1" applyFill="1" applyBorder="1" applyAlignment="1">
      <alignment horizontal="left" vertical="top"/>
    </xf>
    <xf numFmtId="49" fontId="22" fillId="9" borderId="4" xfId="0" applyNumberFormat="1" applyFont="1" applyFill="1" applyBorder="1" applyAlignment="1">
      <alignment horizontal="left" vertical="top"/>
    </xf>
    <xf numFmtId="49" fontId="22" fillId="9" borderId="36" xfId="0" applyNumberFormat="1" applyFont="1" applyFill="1" applyBorder="1" applyAlignment="1">
      <alignment horizontal="left" vertical="top"/>
    </xf>
    <xf numFmtId="49" fontId="22" fillId="9" borderId="41" xfId="0" applyNumberFormat="1" applyFont="1" applyFill="1" applyBorder="1" applyAlignment="1">
      <alignment horizontal="left" vertical="top"/>
    </xf>
    <xf numFmtId="49" fontId="22" fillId="9" borderId="28" xfId="0" applyNumberFormat="1" applyFont="1" applyFill="1" applyBorder="1" applyAlignment="1">
      <alignment horizontal="left" vertical="top"/>
    </xf>
    <xf numFmtId="49" fontId="22" fillId="9" borderId="42" xfId="0" applyNumberFormat="1" applyFont="1" applyFill="1" applyBorder="1" applyAlignment="1">
      <alignment horizontal="left" vertical="top"/>
    </xf>
    <xf numFmtId="0" fontId="18" fillId="0" borderId="18" xfId="0" applyFont="1" applyBorder="1" applyAlignment="1">
      <alignment horizontal="left" vertical="top"/>
    </xf>
    <xf numFmtId="0" fontId="18" fillId="0" borderId="2" xfId="0" applyFont="1" applyBorder="1" applyAlignment="1">
      <alignment horizontal="left" vertical="top"/>
    </xf>
    <xf numFmtId="49" fontId="22" fillId="9" borderId="20" xfId="0" applyNumberFormat="1" applyFont="1" applyFill="1" applyBorder="1" applyAlignment="1">
      <alignment horizontal="left" vertical="top" wrapText="1"/>
    </xf>
    <xf numFmtId="49" fontId="22" fillId="9" borderId="4" xfId="0" applyNumberFormat="1" applyFont="1" applyFill="1" applyBorder="1" applyAlignment="1">
      <alignment horizontal="left" vertical="top" wrapText="1"/>
    </xf>
    <xf numFmtId="49" fontId="22" fillId="9" borderId="36" xfId="0" applyNumberFormat="1" applyFont="1" applyFill="1" applyBorder="1" applyAlignment="1">
      <alignment horizontal="left" vertical="top" wrapText="1"/>
    </xf>
    <xf numFmtId="0" fontId="18" fillId="0" borderId="33" xfId="0" applyFont="1" applyBorder="1" applyAlignment="1">
      <alignment horizontal="center" vertical="center" wrapText="1"/>
    </xf>
    <xf numFmtId="0" fontId="18" fillId="0" borderId="59" xfId="0" applyFont="1" applyBorder="1" applyAlignment="1">
      <alignment horizontal="center" vertical="center" wrapText="1"/>
    </xf>
    <xf numFmtId="0" fontId="18" fillId="0" borderId="41" xfId="0" applyFont="1" applyBorder="1" applyAlignment="1">
      <alignment horizontal="center" vertical="center" wrapText="1"/>
    </xf>
    <xf numFmtId="49" fontId="22" fillId="9" borderId="3" xfId="0" applyNumberFormat="1" applyFont="1" applyFill="1" applyBorder="1" applyAlignment="1">
      <alignment horizontal="left" vertical="top" wrapText="1"/>
    </xf>
    <xf numFmtId="0" fontId="18" fillId="0" borderId="34" xfId="0" applyFont="1" applyBorder="1" applyAlignment="1">
      <alignment horizontal="center" vertical="center" wrapText="1"/>
    </xf>
    <xf numFmtId="0" fontId="18" fillId="0" borderId="43" xfId="0" applyFont="1" applyBorder="1" applyAlignment="1">
      <alignment horizontal="center" vertical="center" wrapText="1"/>
    </xf>
    <xf numFmtId="49" fontId="19" fillId="9" borderId="20" xfId="0" applyNumberFormat="1" applyFont="1" applyFill="1" applyBorder="1" applyAlignment="1">
      <alignment horizontal="left" vertical="top"/>
    </xf>
    <xf numFmtId="49" fontId="19" fillId="9" borderId="4" xfId="0" applyNumberFormat="1" applyFont="1" applyFill="1" applyBorder="1" applyAlignment="1">
      <alignment horizontal="left" vertical="top"/>
    </xf>
    <xf numFmtId="49" fontId="19" fillId="9" borderId="36" xfId="0" applyNumberFormat="1" applyFont="1" applyFill="1" applyBorder="1" applyAlignment="1">
      <alignment horizontal="left" vertical="top"/>
    </xf>
    <xf numFmtId="0" fontId="18" fillId="0" borderId="42" xfId="0" applyFont="1" applyBorder="1" applyAlignment="1">
      <alignment horizontal="center" vertical="center" wrapText="1"/>
    </xf>
    <xf numFmtId="0" fontId="33" fillId="9" borderId="20" xfId="0" applyNumberFormat="1" applyFont="1" applyFill="1" applyBorder="1" applyAlignment="1">
      <alignment horizontal="left" vertical="top"/>
    </xf>
    <xf numFmtId="0" fontId="33" fillId="9" borderId="4" xfId="0" applyNumberFormat="1" applyFont="1" applyFill="1" applyBorder="1" applyAlignment="1">
      <alignment horizontal="left" vertical="top"/>
    </xf>
    <xf numFmtId="0" fontId="19" fillId="9" borderId="20" xfId="0" applyFont="1" applyFill="1" applyBorder="1" applyAlignment="1">
      <alignment horizontal="center" vertical="top" wrapText="1"/>
    </xf>
    <xf numFmtId="0" fontId="19" fillId="9" borderId="4" xfId="0" applyFont="1" applyFill="1" applyBorder="1" applyAlignment="1">
      <alignment horizontal="center" vertical="top" wrapText="1"/>
    </xf>
    <xf numFmtId="0" fontId="19" fillId="9" borderId="1" xfId="0" applyFont="1" applyFill="1" applyBorder="1" applyAlignment="1">
      <alignment horizontal="center" vertical="top" wrapText="1"/>
    </xf>
    <xf numFmtId="2" fontId="33" fillId="9" borderId="18" xfId="0" applyNumberFormat="1" applyFont="1" applyFill="1" applyBorder="1" applyAlignment="1">
      <alignment horizontal="left" vertical="center"/>
    </xf>
    <xf numFmtId="2" fontId="33" fillId="9" borderId="2" xfId="0" applyNumberFormat="1" applyFont="1" applyFill="1" applyBorder="1" applyAlignment="1">
      <alignment horizontal="left" vertical="center"/>
    </xf>
    <xf numFmtId="2" fontId="33" fillId="9" borderId="19" xfId="0" applyNumberFormat="1" applyFont="1" applyFill="1" applyBorder="1" applyAlignment="1">
      <alignment horizontal="left" vertical="center"/>
    </xf>
    <xf numFmtId="0" fontId="45" fillId="6" borderId="0" xfId="0" applyFont="1" applyFill="1" applyBorder="1" applyAlignment="1">
      <alignment horizontal="center"/>
    </xf>
    <xf numFmtId="0" fontId="18" fillId="0" borderId="33" xfId="0" applyFont="1" applyFill="1" applyBorder="1" applyAlignment="1">
      <alignment vertical="center"/>
    </xf>
    <xf numFmtId="0" fontId="18" fillId="0" borderId="9" xfId="0" applyFont="1" applyFill="1" applyBorder="1" applyAlignment="1">
      <alignment vertical="center"/>
    </xf>
    <xf numFmtId="0" fontId="18" fillId="0" borderId="10" xfId="0" applyFont="1" applyFill="1" applyBorder="1" applyAlignment="1">
      <alignment vertical="center"/>
    </xf>
    <xf numFmtId="0" fontId="18" fillId="0" borderId="41" xfId="0" applyFont="1" applyFill="1" applyBorder="1" applyAlignment="1">
      <alignment horizontal="left" vertical="center"/>
    </xf>
    <xf numFmtId="0" fontId="18" fillId="0" borderId="28" xfId="0" applyFont="1" applyFill="1" applyBorder="1" applyAlignment="1">
      <alignment horizontal="left" vertical="center"/>
    </xf>
    <xf numFmtId="0" fontId="18" fillId="0" borderId="29" xfId="0" applyFont="1" applyFill="1" applyBorder="1" applyAlignment="1">
      <alignment horizontal="left" vertical="center"/>
    </xf>
    <xf numFmtId="0" fontId="38" fillId="6" borderId="0" xfId="2" applyFont="1" applyFill="1" applyBorder="1" applyAlignment="1">
      <alignment horizontal="center" vertical="center"/>
    </xf>
    <xf numFmtId="0" fontId="36" fillId="5" borderId="0" xfId="3" applyFont="1" applyFill="1" applyAlignment="1">
      <alignment horizontal="center" vertical="center"/>
    </xf>
    <xf numFmtId="0" fontId="22" fillId="9" borderId="20" xfId="0" applyNumberFormat="1" applyFont="1" applyFill="1" applyBorder="1" applyAlignment="1">
      <alignment vertical="top"/>
    </xf>
    <xf numFmtId="0" fontId="22" fillId="9" borderId="4" xfId="0" applyNumberFormat="1" applyFont="1" applyFill="1" applyBorder="1" applyAlignment="1">
      <alignment vertical="top"/>
    </xf>
    <xf numFmtId="0" fontId="22" fillId="9" borderId="1" xfId="0" applyNumberFormat="1" applyFont="1" applyFill="1" applyBorder="1" applyAlignment="1">
      <alignment vertical="top"/>
    </xf>
    <xf numFmtId="49" fontId="22" fillId="9" borderId="1" xfId="0" applyNumberFormat="1" applyFont="1" applyFill="1" applyBorder="1" applyAlignment="1">
      <alignment horizontal="left" vertical="top" wrapText="1"/>
    </xf>
    <xf numFmtId="0" fontId="22" fillId="9" borderId="41" xfId="0" applyNumberFormat="1" applyFont="1" applyFill="1" applyBorder="1" applyAlignment="1">
      <alignment horizontal="left" vertical="top"/>
    </xf>
    <xf numFmtId="0" fontId="22" fillId="9" borderId="28" xfId="0" applyNumberFormat="1" applyFont="1" applyFill="1" applyBorder="1" applyAlignment="1">
      <alignment horizontal="left" vertical="top"/>
    </xf>
    <xf numFmtId="0" fontId="22" fillId="9" borderId="42" xfId="0" applyNumberFormat="1" applyFont="1" applyFill="1" applyBorder="1" applyAlignment="1">
      <alignment horizontal="left" vertical="top"/>
    </xf>
    <xf numFmtId="0" fontId="18" fillId="0" borderId="10" xfId="0" applyFont="1" applyBorder="1" applyAlignment="1">
      <alignment horizontal="center" vertical="center" wrapText="1"/>
    </xf>
    <xf numFmtId="0" fontId="18" fillId="0" borderId="1" xfId="0" applyFont="1" applyBorder="1" applyAlignment="1">
      <alignment horizontal="center" vertical="center" wrapText="1"/>
    </xf>
    <xf numFmtId="0" fontId="18" fillId="0" borderId="21" xfId="0" applyFont="1" applyBorder="1" applyAlignment="1">
      <alignment horizontal="center" vertical="center" wrapText="1"/>
    </xf>
    <xf numFmtId="0" fontId="18" fillId="0" borderId="22" xfId="0" applyFont="1" applyBorder="1" applyAlignment="1">
      <alignment horizontal="center" vertical="center" wrapText="1"/>
    </xf>
    <xf numFmtId="0" fontId="18" fillId="0" borderId="81" xfId="0" applyFont="1" applyBorder="1" applyAlignment="1">
      <alignment horizontal="center" vertical="center" wrapText="1"/>
    </xf>
    <xf numFmtId="0" fontId="27" fillId="0" borderId="8" xfId="0" applyFont="1" applyBorder="1" applyAlignment="1">
      <alignment horizontal="center" vertical="center" wrapText="1"/>
    </xf>
    <xf numFmtId="0" fontId="27" fillId="0" borderId="49" xfId="0" applyFont="1" applyBorder="1" applyAlignment="1">
      <alignment horizontal="center" vertical="center" wrapText="1"/>
    </xf>
    <xf numFmtId="0" fontId="27" fillId="0" borderId="51" xfId="0" applyFont="1" applyBorder="1" applyAlignment="1">
      <alignment horizontal="center" vertical="center" wrapText="1"/>
    </xf>
    <xf numFmtId="0" fontId="33" fillId="9" borderId="5" xfId="0" applyNumberFormat="1" applyFont="1" applyFill="1" applyBorder="1" applyAlignment="1">
      <alignment horizontal="left" vertical="top" wrapText="1"/>
    </xf>
    <xf numFmtId="0" fontId="33" fillId="9" borderId="6" xfId="0" applyNumberFormat="1" applyFont="1" applyFill="1" applyBorder="1" applyAlignment="1">
      <alignment horizontal="left" vertical="top" wrapText="1"/>
    </xf>
    <xf numFmtId="0" fontId="33" fillId="9" borderId="54" xfId="0" applyNumberFormat="1" applyFont="1" applyFill="1" applyBorder="1" applyAlignment="1">
      <alignment horizontal="left" vertical="top" wrapText="1"/>
    </xf>
    <xf numFmtId="0" fontId="33" fillId="9" borderId="55" xfId="0" applyNumberFormat="1" applyFont="1" applyFill="1" applyBorder="1" applyAlignment="1">
      <alignment horizontal="left" vertical="top" wrapText="1"/>
    </xf>
    <xf numFmtId="0" fontId="33" fillId="9" borderId="0" xfId="0" applyNumberFormat="1" applyFont="1" applyFill="1" applyBorder="1" applyAlignment="1">
      <alignment horizontal="left" vertical="top" wrapText="1"/>
    </xf>
    <xf numFmtId="0" fontId="33" fillId="9" borderId="56" xfId="0" applyNumberFormat="1" applyFont="1" applyFill="1" applyBorder="1" applyAlignment="1">
      <alignment horizontal="left" vertical="top" wrapText="1"/>
    </xf>
    <xf numFmtId="0" fontId="33" fillId="9" borderId="26" xfId="0" applyNumberFormat="1" applyFont="1" applyFill="1" applyBorder="1" applyAlignment="1">
      <alignment horizontal="left" vertical="top" wrapText="1"/>
    </xf>
    <xf numFmtId="0" fontId="33" fillId="9" borderId="27" xfId="0" applyNumberFormat="1" applyFont="1" applyFill="1" applyBorder="1" applyAlignment="1">
      <alignment horizontal="left" vertical="top" wrapText="1"/>
    </xf>
    <xf numFmtId="0" fontId="33" fillId="9" borderId="57" xfId="0" applyNumberFormat="1" applyFont="1" applyFill="1" applyBorder="1" applyAlignment="1">
      <alignment horizontal="left" vertical="top" wrapText="1"/>
    </xf>
    <xf numFmtId="0" fontId="22" fillId="9" borderId="20" xfId="0" applyNumberFormat="1" applyFont="1" applyFill="1" applyBorder="1" applyAlignment="1">
      <alignment vertical="top" wrapText="1"/>
    </xf>
    <xf numFmtId="0" fontId="21" fillId="9" borderId="36" xfId="0" applyNumberFormat="1" applyFont="1" applyFill="1" applyBorder="1" applyAlignment="1">
      <alignment vertical="top" wrapText="1"/>
    </xf>
    <xf numFmtId="0" fontId="33" fillId="9" borderId="41" xfId="0" applyNumberFormat="1" applyFont="1" applyFill="1" applyBorder="1" applyAlignment="1">
      <alignment horizontal="left" vertical="top"/>
    </xf>
    <xf numFmtId="0" fontId="33" fillId="9" borderId="28" xfId="0" applyNumberFormat="1" applyFont="1" applyFill="1" applyBorder="1" applyAlignment="1">
      <alignment horizontal="left" vertical="top"/>
    </xf>
    <xf numFmtId="0" fontId="18" fillId="0" borderId="18" xfId="0" applyFont="1" applyFill="1" applyBorder="1" applyAlignment="1">
      <alignment horizontal="left" vertical="center"/>
    </xf>
    <xf numFmtId="0" fontId="18" fillId="0" borderId="2" xfId="0" applyFont="1" applyFill="1" applyBorder="1" applyAlignment="1">
      <alignment horizontal="left" vertical="center"/>
    </xf>
    <xf numFmtId="0" fontId="18" fillId="0" borderId="19" xfId="0" applyFont="1" applyFill="1" applyBorder="1" applyAlignment="1">
      <alignment horizontal="left" vertical="center"/>
    </xf>
    <xf numFmtId="2" fontId="33" fillId="8" borderId="30" xfId="0" applyNumberFormat="1" applyFont="1" applyFill="1" applyBorder="1" applyAlignment="1">
      <alignment horizontal="left" vertical="center"/>
    </xf>
    <xf numFmtId="2" fontId="33" fillId="8" borderId="31" xfId="0" applyNumberFormat="1" applyFont="1" applyFill="1" applyBorder="1" applyAlignment="1">
      <alignment horizontal="left" vertical="center"/>
    </xf>
    <xf numFmtId="2" fontId="33" fillId="8" borderId="32" xfId="0" applyNumberFormat="1" applyFont="1" applyFill="1" applyBorder="1" applyAlignment="1">
      <alignment horizontal="left" vertical="center"/>
    </xf>
    <xf numFmtId="0" fontId="18" fillId="0" borderId="19" xfId="0" applyFont="1" applyBorder="1" applyAlignment="1">
      <alignment horizontal="left"/>
    </xf>
    <xf numFmtId="2" fontId="33" fillId="8" borderId="20" xfId="0" applyNumberFormat="1" applyFont="1" applyFill="1" applyBorder="1" applyAlignment="1">
      <alignment horizontal="center" vertical="center"/>
    </xf>
    <xf numFmtId="2" fontId="33" fillId="8" borderId="36" xfId="0" applyNumberFormat="1" applyFont="1" applyFill="1" applyBorder="1" applyAlignment="1">
      <alignment horizontal="center" vertical="center"/>
    </xf>
    <xf numFmtId="2" fontId="33" fillId="9" borderId="11" xfId="0" applyNumberFormat="1" applyFont="1" applyFill="1" applyBorder="1" applyAlignment="1">
      <alignment horizontal="left" vertical="center"/>
    </xf>
    <xf numFmtId="2" fontId="33" fillId="9" borderId="12" xfId="0" applyNumberFormat="1" applyFont="1" applyFill="1" applyBorder="1" applyAlignment="1">
      <alignment horizontal="left" vertical="center"/>
    </xf>
    <xf numFmtId="2" fontId="33" fillId="9" borderId="13" xfId="0" applyNumberFormat="1" applyFont="1" applyFill="1" applyBorder="1" applyAlignment="1">
      <alignment horizontal="left" vertical="center"/>
    </xf>
    <xf numFmtId="0" fontId="18" fillId="0" borderId="20" xfId="0" applyFont="1" applyFill="1" applyBorder="1" applyAlignment="1">
      <alignment vertical="center"/>
    </xf>
    <xf numFmtId="0" fontId="18" fillId="0" borderId="4" xfId="0" applyFont="1" applyFill="1" applyBorder="1" applyAlignment="1">
      <alignment vertical="center"/>
    </xf>
    <xf numFmtId="0" fontId="18" fillId="0" borderId="1" xfId="0" applyFont="1" applyFill="1" applyBorder="1" applyAlignment="1">
      <alignment vertical="center"/>
    </xf>
    <xf numFmtId="0" fontId="33" fillId="9" borderId="18" xfId="0" applyNumberFormat="1" applyFont="1" applyFill="1" applyBorder="1" applyAlignment="1">
      <alignment horizontal="left" vertical="top"/>
    </xf>
    <xf numFmtId="0" fontId="33" fillId="9" borderId="2" xfId="0" applyNumberFormat="1" applyFont="1" applyFill="1" applyBorder="1" applyAlignment="1">
      <alignment horizontal="left" vertical="top"/>
    </xf>
    <xf numFmtId="0" fontId="33" fillId="9" borderId="3" xfId="0" applyNumberFormat="1" applyFont="1" applyFill="1" applyBorder="1" applyAlignment="1">
      <alignment horizontal="left" vertical="top"/>
    </xf>
    <xf numFmtId="0" fontId="33" fillId="9" borderId="16" xfId="0" applyFont="1" applyFill="1" applyBorder="1" applyAlignment="1">
      <alignment horizontal="left" vertical="top"/>
    </xf>
    <xf numFmtId="0" fontId="33" fillId="9" borderId="17" xfId="0" applyFont="1" applyFill="1" applyBorder="1" applyAlignment="1">
      <alignment horizontal="left" vertical="top"/>
    </xf>
    <xf numFmtId="0" fontId="33" fillId="9" borderId="46" xfId="0" applyFont="1" applyFill="1" applyBorder="1" applyAlignment="1">
      <alignment horizontal="left" vertical="top"/>
    </xf>
    <xf numFmtId="0" fontId="33" fillId="9" borderId="3" xfId="0" applyFont="1" applyFill="1" applyBorder="1" applyAlignment="1">
      <alignment horizontal="left" vertical="top"/>
    </xf>
    <xf numFmtId="0" fontId="33" fillId="9" borderId="4" xfId="0" applyFont="1" applyFill="1" applyBorder="1" applyAlignment="1">
      <alignment horizontal="left" vertical="top"/>
    </xf>
    <xf numFmtId="0" fontId="33" fillId="9" borderId="36" xfId="0" applyFont="1" applyFill="1" applyBorder="1" applyAlignment="1">
      <alignment horizontal="left" vertical="top"/>
    </xf>
    <xf numFmtId="0" fontId="33" fillId="9" borderId="20" xfId="0" applyFont="1" applyFill="1" applyBorder="1" applyAlignment="1">
      <alignment horizontal="left" vertical="top" wrapText="1"/>
    </xf>
    <xf numFmtId="0" fontId="33" fillId="9" borderId="4" xfId="0" applyFont="1" applyFill="1" applyBorder="1" applyAlignment="1">
      <alignment horizontal="left" vertical="top" wrapText="1"/>
    </xf>
    <xf numFmtId="0" fontId="33" fillId="9" borderId="36" xfId="0" applyFont="1" applyFill="1" applyBorder="1" applyAlignment="1">
      <alignment horizontal="left" vertical="top" wrapText="1"/>
    </xf>
    <xf numFmtId="2" fontId="33" fillId="8" borderId="41" xfId="0" applyNumberFormat="1" applyFont="1" applyFill="1" applyBorder="1" applyAlignment="1">
      <alignment horizontal="center" vertical="center"/>
    </xf>
    <xf numFmtId="2" fontId="33" fillId="8" borderId="42" xfId="0" applyNumberFormat="1" applyFont="1" applyFill="1" applyBorder="1" applyAlignment="1">
      <alignment horizontal="center" vertical="center"/>
    </xf>
    <xf numFmtId="0" fontId="33" fillId="9" borderId="14" xfId="0" applyNumberFormat="1" applyFont="1" applyFill="1" applyBorder="1" applyAlignment="1">
      <alignment horizontal="left" vertical="top"/>
    </xf>
    <xf numFmtId="0" fontId="33" fillId="9" borderId="15" xfId="0" applyNumberFormat="1" applyFont="1" applyFill="1" applyBorder="1" applyAlignment="1">
      <alignment horizontal="left" vertical="top"/>
    </xf>
    <xf numFmtId="0" fontId="33" fillId="9" borderId="16" xfId="0" applyNumberFormat="1" applyFont="1" applyFill="1" applyBorder="1" applyAlignment="1">
      <alignment horizontal="left" vertical="top"/>
    </xf>
    <xf numFmtId="2" fontId="33" fillId="9" borderId="18" xfId="0" applyNumberFormat="1" applyFont="1" applyFill="1" applyBorder="1" applyAlignment="1">
      <alignment horizontal="center" vertical="center"/>
    </xf>
    <xf numFmtId="2" fontId="33" fillId="9" borderId="2" xfId="0" applyNumberFormat="1" applyFont="1" applyFill="1" applyBorder="1" applyAlignment="1">
      <alignment horizontal="center" vertical="center"/>
    </xf>
    <xf numFmtId="2" fontId="33" fillId="9" borderId="19" xfId="0" applyNumberFormat="1" applyFont="1" applyFill="1" applyBorder="1" applyAlignment="1">
      <alignment horizontal="center" vertical="center"/>
    </xf>
    <xf numFmtId="2" fontId="33" fillId="8" borderId="18" xfId="0" applyNumberFormat="1" applyFont="1" applyFill="1" applyBorder="1" applyAlignment="1">
      <alignment horizontal="left" vertical="center"/>
    </xf>
    <xf numFmtId="2" fontId="33" fillId="8" borderId="2" xfId="0" applyNumberFormat="1" applyFont="1" applyFill="1" applyBorder="1" applyAlignment="1">
      <alignment horizontal="left" vertical="center"/>
    </xf>
    <xf numFmtId="2" fontId="33" fillId="8" borderId="19" xfId="0" applyNumberFormat="1" applyFont="1" applyFill="1" applyBorder="1" applyAlignment="1">
      <alignment horizontal="left" vertical="center"/>
    </xf>
    <xf numFmtId="0" fontId="18" fillId="0" borderId="5" xfId="0" applyFont="1" applyFill="1" applyBorder="1" applyAlignment="1">
      <alignment horizontal="center" vertical="center"/>
    </xf>
    <xf numFmtId="0" fontId="18" fillId="0" borderId="6" xfId="0" applyFont="1" applyFill="1" applyBorder="1" applyAlignment="1">
      <alignment horizontal="center" vertical="center"/>
    </xf>
    <xf numFmtId="0" fontId="18" fillId="0" borderId="7" xfId="0" applyFont="1" applyFill="1" applyBorder="1" applyAlignment="1">
      <alignment horizontal="center" vertical="center"/>
    </xf>
    <xf numFmtId="0" fontId="18" fillId="0" borderId="26" xfId="0" applyFont="1" applyFill="1" applyBorder="1" applyAlignment="1">
      <alignment horizontal="center" vertical="center"/>
    </xf>
    <xf numFmtId="0" fontId="18" fillId="0" borderId="27" xfId="0" applyFont="1" applyFill="1" applyBorder="1" applyAlignment="1">
      <alignment horizontal="center" vertical="center"/>
    </xf>
    <xf numFmtId="0" fontId="18" fillId="0" borderId="73" xfId="0" applyFont="1" applyFill="1" applyBorder="1" applyAlignment="1">
      <alignment horizontal="center" vertical="center"/>
    </xf>
    <xf numFmtId="0" fontId="33" fillId="9" borderId="41" xfId="0" applyNumberFormat="1" applyFont="1" applyFill="1" applyBorder="1" applyAlignment="1">
      <alignment horizontal="left" vertical="top" wrapText="1"/>
    </xf>
    <xf numFmtId="0" fontId="33" fillId="9" borderId="28" xfId="0" applyNumberFormat="1" applyFont="1" applyFill="1" applyBorder="1" applyAlignment="1">
      <alignment horizontal="left" vertical="top" wrapText="1"/>
    </xf>
    <xf numFmtId="0" fontId="33" fillId="9" borderId="42" xfId="0" applyNumberFormat="1" applyFont="1" applyFill="1" applyBorder="1" applyAlignment="1">
      <alignment horizontal="left" vertical="top" wrapText="1"/>
    </xf>
    <xf numFmtId="0" fontId="33" fillId="9" borderId="33" xfId="0" applyFont="1" applyFill="1" applyBorder="1" applyAlignment="1">
      <alignment horizontal="left" vertical="top" wrapText="1"/>
    </xf>
    <xf numFmtId="0" fontId="33" fillId="9" borderId="9" xfId="0" applyFont="1" applyFill="1" applyBorder="1" applyAlignment="1">
      <alignment horizontal="left" vertical="top" wrapText="1"/>
    </xf>
    <xf numFmtId="0" fontId="33" fillId="9" borderId="34" xfId="0" applyFont="1" applyFill="1" applyBorder="1" applyAlignment="1">
      <alignment horizontal="left" vertical="top" wrapText="1"/>
    </xf>
    <xf numFmtId="0" fontId="18" fillId="0" borderId="20" xfId="0" applyFont="1" applyFill="1" applyBorder="1" applyAlignment="1">
      <alignment vertical="center" wrapText="1"/>
    </xf>
    <xf numFmtId="0" fontId="18" fillId="0" borderId="4" xfId="0" applyFont="1" applyFill="1" applyBorder="1" applyAlignment="1">
      <alignment vertical="center" wrapText="1"/>
    </xf>
    <xf numFmtId="0" fontId="18" fillId="0" borderId="1" xfId="0" applyFont="1" applyFill="1" applyBorder="1" applyAlignment="1">
      <alignment vertical="center" wrapText="1"/>
    </xf>
    <xf numFmtId="0" fontId="18" fillId="0" borderId="41" xfId="0" applyFont="1" applyFill="1" applyBorder="1" applyAlignment="1">
      <alignment vertical="center"/>
    </xf>
    <xf numFmtId="0" fontId="18" fillId="0" borderId="28" xfId="0" applyFont="1" applyFill="1" applyBorder="1" applyAlignment="1">
      <alignment vertical="center"/>
    </xf>
    <xf numFmtId="0" fontId="18" fillId="0" borderId="29" xfId="0" applyFont="1" applyFill="1" applyBorder="1" applyAlignment="1">
      <alignment vertical="center"/>
    </xf>
    <xf numFmtId="0" fontId="45" fillId="6" borderId="27" xfId="0" applyFont="1" applyFill="1" applyBorder="1" applyAlignment="1">
      <alignment horizontal="left"/>
    </xf>
    <xf numFmtId="0" fontId="43" fillId="9" borderId="20" xfId="0" applyFont="1" applyFill="1" applyBorder="1" applyAlignment="1">
      <alignment horizontal="left" vertical="center"/>
    </xf>
    <xf numFmtId="0" fontId="43" fillId="9" borderId="4" xfId="0" applyFont="1" applyFill="1" applyBorder="1" applyAlignment="1">
      <alignment horizontal="left" vertical="center"/>
    </xf>
    <xf numFmtId="0" fontId="43" fillId="9" borderId="36" xfId="0" applyFont="1" applyFill="1" applyBorder="1" applyAlignment="1">
      <alignment horizontal="left" vertical="center"/>
    </xf>
    <xf numFmtId="0" fontId="18" fillId="0" borderId="20" xfId="0" applyFont="1" applyBorder="1" applyAlignment="1">
      <alignment horizontal="left" vertical="center"/>
    </xf>
    <xf numFmtId="0" fontId="18" fillId="0" borderId="4" xfId="0" applyFont="1" applyBorder="1" applyAlignment="1">
      <alignment horizontal="left" vertical="center"/>
    </xf>
    <xf numFmtId="0" fontId="18" fillId="0" borderId="1" xfId="0" applyFont="1" applyBorder="1" applyAlignment="1">
      <alignment horizontal="left" vertical="center"/>
    </xf>
    <xf numFmtId="0" fontId="18" fillId="0" borderId="20" xfId="0" applyFont="1" applyBorder="1" applyAlignment="1">
      <alignment horizontal="left"/>
    </xf>
    <xf numFmtId="0" fontId="18" fillId="0" borderId="4" xfId="0" applyFont="1" applyBorder="1" applyAlignment="1">
      <alignment horizontal="left"/>
    </xf>
    <xf numFmtId="0" fontId="18" fillId="0" borderId="1" xfId="0" applyFont="1" applyBorder="1" applyAlignment="1">
      <alignment horizontal="left"/>
    </xf>
    <xf numFmtId="0" fontId="18" fillId="0" borderId="11" xfId="0" applyFont="1" applyBorder="1" applyAlignment="1">
      <alignment horizontal="center" vertical="center"/>
    </xf>
    <xf numFmtId="0" fontId="18" fillId="0" borderId="13" xfId="0" applyFont="1" applyBorder="1" applyAlignment="1">
      <alignment horizontal="center" vertical="center"/>
    </xf>
    <xf numFmtId="0" fontId="45" fillId="6" borderId="0" xfId="2" applyFont="1" applyFill="1" applyBorder="1" applyAlignment="1">
      <alignment horizontal="center" vertical="center"/>
    </xf>
    <xf numFmtId="0" fontId="18" fillId="0" borderId="53" xfId="0" applyFont="1" applyBorder="1" applyAlignment="1">
      <alignment horizontal="center" vertical="center" wrapText="1"/>
    </xf>
    <xf numFmtId="0" fontId="18" fillId="0" borderId="0" xfId="0" applyFont="1" applyFill="1" applyBorder="1" applyAlignment="1">
      <alignment horizontal="center" vertical="center" wrapText="1"/>
    </xf>
    <xf numFmtId="0" fontId="18" fillId="0" borderId="38" xfId="0" applyFont="1" applyFill="1" applyBorder="1" applyAlignment="1">
      <alignment horizontal="center" vertical="center" wrapText="1"/>
    </xf>
    <xf numFmtId="0" fontId="18" fillId="0" borderId="59" xfId="0" applyFont="1" applyFill="1" applyBorder="1" applyAlignment="1">
      <alignment horizontal="center" vertical="center" wrapText="1"/>
    </xf>
    <xf numFmtId="0" fontId="18" fillId="0" borderId="48" xfId="0" applyFont="1" applyFill="1" applyBorder="1" applyAlignment="1">
      <alignment horizontal="center" vertical="center" wrapText="1"/>
    </xf>
    <xf numFmtId="0" fontId="18" fillId="0" borderId="50" xfId="0" applyFont="1" applyFill="1" applyBorder="1" applyAlignment="1">
      <alignment horizontal="center" vertical="center" wrapText="1"/>
    </xf>
    <xf numFmtId="1" fontId="34" fillId="8" borderId="18" xfId="0" applyNumberFormat="1" applyFont="1" applyFill="1" applyBorder="1" applyAlignment="1">
      <alignment horizontal="center" vertical="top"/>
    </xf>
    <xf numFmtId="1" fontId="34" fillId="8" borderId="19" xfId="0" applyNumberFormat="1" applyFont="1" applyFill="1" applyBorder="1" applyAlignment="1">
      <alignment horizontal="center" vertical="top"/>
    </xf>
    <xf numFmtId="0" fontId="34" fillId="9" borderId="45" xfId="0" applyNumberFormat="1" applyFont="1" applyFill="1" applyBorder="1" applyAlignment="1">
      <alignment horizontal="left" vertical="top"/>
    </xf>
    <xf numFmtId="0" fontId="34" fillId="9" borderId="17" xfId="0" applyNumberFormat="1" applyFont="1" applyFill="1" applyBorder="1" applyAlignment="1">
      <alignment horizontal="left" vertical="top"/>
    </xf>
    <xf numFmtId="0" fontId="34" fillId="9" borderId="46" xfId="0" applyNumberFormat="1" applyFont="1" applyFill="1" applyBorder="1" applyAlignment="1">
      <alignment horizontal="left" vertical="top"/>
    </xf>
    <xf numFmtId="2" fontId="33" fillId="8" borderId="29" xfId="0" applyNumberFormat="1" applyFont="1" applyFill="1" applyBorder="1" applyAlignment="1">
      <alignment horizontal="center" vertical="center"/>
    </xf>
    <xf numFmtId="0" fontId="34" fillId="9" borderId="18" xfId="0" applyNumberFormat="1" applyFont="1" applyFill="1" applyBorder="1" applyAlignment="1">
      <alignment horizontal="left" vertical="top"/>
    </xf>
    <xf numFmtId="0" fontId="34" fillId="9" borderId="2" xfId="0" applyNumberFormat="1" applyFont="1" applyFill="1" applyBorder="1" applyAlignment="1">
      <alignment horizontal="left" vertical="top"/>
    </xf>
    <xf numFmtId="0" fontId="34" fillId="9" borderId="19" xfId="0" applyNumberFormat="1" applyFont="1" applyFill="1" applyBorder="1" applyAlignment="1">
      <alignment horizontal="left" vertical="top"/>
    </xf>
    <xf numFmtId="0" fontId="18" fillId="0" borderId="54" xfId="0" applyFont="1" applyBorder="1" applyAlignment="1">
      <alignment horizontal="center" vertical="center"/>
    </xf>
    <xf numFmtId="0" fontId="18" fillId="0" borderId="57" xfId="0" applyFont="1" applyBorder="1" applyAlignment="1">
      <alignment horizontal="center" vertical="center"/>
    </xf>
    <xf numFmtId="0" fontId="22" fillId="0" borderId="38" xfId="0" applyFont="1" applyFill="1" applyBorder="1" applyAlignment="1">
      <alignment horizontal="center" vertical="center" wrapText="1"/>
    </xf>
    <xf numFmtId="0" fontId="22" fillId="0" borderId="59" xfId="0" applyFont="1" applyFill="1" applyBorder="1" applyAlignment="1">
      <alignment horizontal="center" vertical="center" wrapText="1"/>
    </xf>
    <xf numFmtId="0" fontId="22" fillId="0" borderId="48" xfId="0" applyFont="1" applyFill="1" applyBorder="1" applyAlignment="1">
      <alignment horizontal="center" vertical="center" wrapText="1"/>
    </xf>
    <xf numFmtId="0" fontId="22" fillId="0" borderId="50" xfId="0" applyFont="1" applyFill="1" applyBorder="1" applyAlignment="1">
      <alignment horizontal="center" vertical="center" wrapText="1"/>
    </xf>
    <xf numFmtId="0" fontId="33" fillId="9" borderId="5" xfId="0" applyNumberFormat="1" applyFont="1" applyFill="1" applyBorder="1" applyAlignment="1">
      <alignment horizontal="left" vertical="top" wrapText="1" shrinkToFit="1"/>
    </xf>
    <xf numFmtId="0" fontId="33" fillId="9" borderId="6" xfId="0" applyNumberFormat="1" applyFont="1" applyFill="1" applyBorder="1" applyAlignment="1">
      <alignment horizontal="left" vertical="top" wrapText="1" shrinkToFit="1"/>
    </xf>
    <xf numFmtId="0" fontId="33" fillId="9" borderId="54" xfId="0" applyNumberFormat="1" applyFont="1" applyFill="1" applyBorder="1" applyAlignment="1">
      <alignment horizontal="left" vertical="top" wrapText="1" shrinkToFit="1"/>
    </xf>
    <xf numFmtId="0" fontId="33" fillId="9" borderId="55" xfId="0" applyNumberFormat="1" applyFont="1" applyFill="1" applyBorder="1" applyAlignment="1">
      <alignment horizontal="left" vertical="top" wrapText="1" shrinkToFit="1"/>
    </xf>
    <xf numFmtId="0" fontId="33" fillId="9" borderId="0" xfId="0" applyNumberFormat="1" applyFont="1" applyFill="1" applyBorder="1" applyAlignment="1">
      <alignment horizontal="left" vertical="top" wrapText="1" shrinkToFit="1"/>
    </xf>
    <xf numFmtId="0" fontId="33" fillId="9" borderId="56" xfId="0" applyNumberFormat="1" applyFont="1" applyFill="1" applyBorder="1" applyAlignment="1">
      <alignment horizontal="left" vertical="top" wrapText="1" shrinkToFit="1"/>
    </xf>
    <xf numFmtId="0" fontId="33" fillId="9" borderId="26" xfId="0" applyNumberFormat="1" applyFont="1" applyFill="1" applyBorder="1" applyAlignment="1">
      <alignment horizontal="left" vertical="top" wrapText="1" shrinkToFit="1"/>
    </xf>
    <xf numFmtId="0" fontId="33" fillId="9" borderId="27" xfId="0" applyNumberFormat="1" applyFont="1" applyFill="1" applyBorder="1" applyAlignment="1">
      <alignment horizontal="left" vertical="top" wrapText="1" shrinkToFit="1"/>
    </xf>
    <xf numFmtId="0" fontId="33" fillId="9" borderId="57" xfId="0" applyNumberFormat="1" applyFont="1" applyFill="1" applyBorder="1" applyAlignment="1">
      <alignment horizontal="left" vertical="top" wrapText="1" shrinkToFit="1"/>
    </xf>
    <xf numFmtId="0" fontId="22" fillId="0" borderId="39" xfId="0" applyFont="1" applyFill="1" applyBorder="1" applyAlignment="1">
      <alignment horizontal="center" vertical="center" wrapText="1"/>
    </xf>
    <xf numFmtId="0" fontId="22" fillId="0" borderId="49" xfId="0" applyFont="1" applyFill="1" applyBorder="1" applyAlignment="1">
      <alignment horizontal="center" vertical="center" wrapText="1"/>
    </xf>
    <xf numFmtId="0" fontId="22" fillId="0" borderId="36" xfId="0" applyFont="1" applyFill="1" applyBorder="1" applyAlignment="1">
      <alignment horizontal="center" vertical="center" wrapText="1"/>
    </xf>
    <xf numFmtId="0" fontId="22" fillId="0" borderId="40" xfId="0" applyFont="1" applyFill="1" applyBorder="1" applyAlignment="1">
      <alignment horizontal="center" vertical="center" wrapText="1"/>
    </xf>
    <xf numFmtId="0" fontId="18" fillId="0" borderId="9" xfId="0" applyFont="1" applyBorder="1" applyAlignment="1">
      <alignment horizontal="center" vertical="center" wrapText="1"/>
    </xf>
    <xf numFmtId="0" fontId="22" fillId="0" borderId="33" xfId="0" applyFont="1" applyFill="1" applyBorder="1" applyAlignment="1">
      <alignment horizontal="center" vertical="center" wrapText="1"/>
    </xf>
    <xf numFmtId="0" fontId="22" fillId="0" borderId="9" xfId="0" applyFont="1" applyFill="1" applyBorder="1" applyAlignment="1">
      <alignment horizontal="center" vertical="center" wrapText="1"/>
    </xf>
    <xf numFmtId="0" fontId="22" fillId="0" borderId="34" xfId="0" applyFont="1" applyFill="1" applyBorder="1" applyAlignment="1">
      <alignment horizontal="center" vertical="center" wrapText="1"/>
    </xf>
    <xf numFmtId="0" fontId="38" fillId="6" borderId="27" xfId="2" applyFont="1" applyFill="1" applyBorder="1" applyAlignment="1">
      <alignment horizontal="center" vertical="center"/>
    </xf>
    <xf numFmtId="0" fontId="18" fillId="0" borderId="33" xfId="0" applyFont="1" applyBorder="1" applyAlignment="1">
      <alignment horizontal="left" vertical="center"/>
    </xf>
    <xf numFmtId="0" fontId="18" fillId="0" borderId="9" xfId="0" applyFont="1" applyBorder="1" applyAlignment="1">
      <alignment horizontal="left" vertical="center"/>
    </xf>
    <xf numFmtId="0" fontId="18" fillId="0" borderId="10" xfId="0" applyFont="1" applyBorder="1" applyAlignment="1">
      <alignment horizontal="left" vertical="center"/>
    </xf>
    <xf numFmtId="0" fontId="42" fillId="9" borderId="18" xfId="0" applyFont="1" applyFill="1" applyBorder="1" applyAlignment="1">
      <alignment horizontal="left" vertical="top"/>
    </xf>
    <xf numFmtId="0" fontId="42" fillId="9" borderId="2" xfId="0" applyFont="1" applyFill="1" applyBorder="1" applyAlignment="1">
      <alignment horizontal="left" vertical="top"/>
    </xf>
    <xf numFmtId="0" fontId="33" fillId="9" borderId="18" xfId="0" applyFont="1" applyFill="1" applyBorder="1" applyAlignment="1">
      <alignment horizontal="left" vertical="top"/>
    </xf>
    <xf numFmtId="0" fontId="33" fillId="9" borderId="2" xfId="0" applyFont="1" applyFill="1" applyBorder="1" applyAlignment="1">
      <alignment horizontal="left" vertical="top"/>
    </xf>
    <xf numFmtId="0" fontId="77" fillId="9" borderId="20" xfId="5" applyNumberFormat="1" applyFill="1" applyBorder="1" applyAlignment="1" applyProtection="1">
      <alignment horizontal="left" vertical="top" wrapText="1"/>
    </xf>
    <xf numFmtId="0" fontId="33" fillId="9" borderId="18" xfId="0" applyNumberFormat="1" applyFont="1" applyFill="1" applyBorder="1" applyAlignment="1">
      <alignment horizontal="left" vertical="top" wrapText="1"/>
    </xf>
    <xf numFmtId="0" fontId="33" fillId="9" borderId="2" xfId="0" applyNumberFormat="1" applyFont="1" applyFill="1" applyBorder="1" applyAlignment="1">
      <alignment horizontal="left" vertical="top" wrapText="1"/>
    </xf>
    <xf numFmtId="0" fontId="33" fillId="9" borderId="19" xfId="0" applyNumberFormat="1" applyFont="1" applyFill="1" applyBorder="1" applyAlignment="1">
      <alignment horizontal="left" vertical="top" wrapText="1"/>
    </xf>
    <xf numFmtId="0" fontId="33" fillId="9" borderId="30" xfId="0" applyNumberFormat="1" applyFont="1" applyFill="1" applyBorder="1" applyAlignment="1">
      <alignment horizontal="left" vertical="top" wrapText="1"/>
    </xf>
    <xf numFmtId="0" fontId="33" fillId="9" borderId="31" xfId="0" applyNumberFormat="1" applyFont="1" applyFill="1" applyBorder="1" applyAlignment="1">
      <alignment horizontal="left" vertical="top" wrapText="1"/>
    </xf>
    <xf numFmtId="0" fontId="33" fillId="9" borderId="32" xfId="0" applyNumberFormat="1" applyFont="1" applyFill="1" applyBorder="1" applyAlignment="1">
      <alignment horizontal="left" vertical="top" wrapText="1"/>
    </xf>
    <xf numFmtId="0" fontId="43" fillId="9" borderId="41" xfId="0" applyFont="1" applyFill="1" applyBorder="1" applyAlignment="1">
      <alignment horizontal="left" vertical="center"/>
    </xf>
    <xf numFmtId="0" fontId="43" fillId="9" borderId="28" xfId="0" applyFont="1" applyFill="1" applyBorder="1" applyAlignment="1">
      <alignment horizontal="left" vertical="center"/>
    </xf>
    <xf numFmtId="0" fontId="43" fillId="9" borderId="42" xfId="0" applyFont="1" applyFill="1" applyBorder="1" applyAlignment="1">
      <alignment horizontal="left" vertical="center"/>
    </xf>
    <xf numFmtId="0" fontId="22" fillId="0" borderId="33" xfId="0" applyFont="1" applyBorder="1" applyAlignment="1" applyProtection="1">
      <alignment horizontal="center" vertical="center"/>
    </xf>
    <xf numFmtId="0" fontId="22" fillId="0" borderId="9" xfId="0" applyFont="1" applyBorder="1" applyAlignment="1" applyProtection="1">
      <alignment horizontal="center" vertical="center"/>
    </xf>
    <xf numFmtId="0" fontId="22" fillId="0" borderId="34" xfId="0" applyFont="1" applyBorder="1" applyAlignment="1" applyProtection="1">
      <alignment horizontal="center" vertical="center"/>
    </xf>
    <xf numFmtId="0" fontId="22" fillId="0" borderId="45" xfId="0" applyFont="1" applyBorder="1" applyAlignment="1" applyProtection="1">
      <alignment horizontal="center" vertical="center"/>
    </xf>
    <xf numFmtId="0" fontId="22" fillId="0" borderId="17" xfId="0" applyFont="1" applyBorder="1" applyAlignment="1" applyProtection="1">
      <alignment horizontal="center" vertical="center"/>
    </xf>
    <xf numFmtId="0" fontId="22" fillId="0" borderId="46" xfId="0" applyFont="1" applyBorder="1" applyAlignment="1" applyProtection="1">
      <alignment horizontal="center" vertical="center"/>
    </xf>
    <xf numFmtId="0" fontId="22" fillId="0" borderId="20" xfId="0" applyFont="1" applyBorder="1" applyAlignment="1" applyProtection="1">
      <alignment horizontal="center" vertical="center"/>
    </xf>
    <xf numFmtId="0" fontId="22" fillId="0" borderId="4" xfId="0" applyFont="1" applyBorder="1" applyAlignment="1" applyProtection="1">
      <alignment horizontal="center" vertical="center"/>
    </xf>
    <xf numFmtId="0" fontId="22" fillId="0" borderId="36" xfId="0" applyFont="1" applyBorder="1" applyAlignment="1" applyProtection="1">
      <alignment horizontal="center" vertical="center"/>
    </xf>
    <xf numFmtId="0" fontId="22" fillId="0" borderId="38" xfId="0" applyFont="1" applyBorder="1" applyAlignment="1" applyProtection="1">
      <alignment horizontal="center" vertical="center"/>
    </xf>
    <xf numFmtId="0" fontId="22" fillId="0" borderId="39" xfId="0" applyFont="1" applyBorder="1" applyAlignment="1" applyProtection="1">
      <alignment horizontal="center" vertical="center"/>
    </xf>
    <xf numFmtId="0" fontId="22" fillId="0" borderId="40" xfId="0" applyFont="1" applyBorder="1" applyAlignment="1" applyProtection="1">
      <alignment horizontal="center" vertical="center"/>
    </xf>
    <xf numFmtId="0" fontId="18" fillId="0" borderId="61" xfId="0" applyFont="1" applyBorder="1" applyAlignment="1">
      <alignment horizontal="left" vertical="center"/>
    </xf>
    <xf numFmtId="0" fontId="18" fillId="0" borderId="62" xfId="0" applyFont="1" applyBorder="1" applyAlignment="1">
      <alignment horizontal="left" vertical="center"/>
    </xf>
    <xf numFmtId="0" fontId="18" fillId="0" borderId="63" xfId="0" applyFont="1" applyBorder="1" applyAlignment="1">
      <alignment horizontal="left" vertical="center"/>
    </xf>
    <xf numFmtId="0" fontId="18" fillId="0" borderId="45" xfId="0" applyFont="1" applyBorder="1" applyAlignment="1">
      <alignment horizontal="left" vertical="center"/>
    </xf>
    <xf numFmtId="0" fontId="18" fillId="0" borderId="17" xfId="0" applyFont="1" applyBorder="1" applyAlignment="1">
      <alignment horizontal="left" vertical="center"/>
    </xf>
    <xf numFmtId="0" fontId="18" fillId="0" borderId="46" xfId="0" applyFont="1" applyBorder="1" applyAlignment="1">
      <alignment horizontal="left" vertical="center"/>
    </xf>
    <xf numFmtId="0" fontId="18" fillId="0" borderId="36" xfId="0" applyFont="1" applyBorder="1" applyAlignment="1">
      <alignment horizontal="left" vertical="center"/>
    </xf>
    <xf numFmtId="0" fontId="18" fillId="0" borderId="38" xfId="0" applyFont="1" applyBorder="1" applyAlignment="1">
      <alignment horizontal="left" vertical="center"/>
    </xf>
    <xf numFmtId="0" fontId="18" fillId="0" borderId="39" xfId="0" applyFont="1" applyBorder="1" applyAlignment="1">
      <alignment horizontal="left" vertical="center"/>
    </xf>
    <xf numFmtId="0" fontId="18" fillId="0" borderId="40" xfId="0" applyFont="1" applyBorder="1" applyAlignment="1">
      <alignment horizontal="left" vertical="center"/>
    </xf>
    <xf numFmtId="0" fontId="18" fillId="0" borderId="34" xfId="0" applyFont="1" applyBorder="1" applyAlignment="1">
      <alignment horizontal="left" vertical="center"/>
    </xf>
    <xf numFmtId="1" fontId="22" fillId="0" borderId="5" xfId="0" applyNumberFormat="1" applyFont="1" applyFill="1" applyBorder="1" applyAlignment="1" applyProtection="1">
      <alignment horizontal="center" vertical="center" wrapText="1"/>
    </xf>
    <xf numFmtId="1" fontId="22" fillId="0" borderId="54" xfId="0" applyNumberFormat="1" applyFont="1" applyFill="1" applyBorder="1" applyAlignment="1" applyProtection="1">
      <alignment horizontal="center" vertical="center" wrapText="1"/>
    </xf>
    <xf numFmtId="1" fontId="22" fillId="0" borderId="55" xfId="0" applyNumberFormat="1" applyFont="1" applyFill="1" applyBorder="1" applyAlignment="1" applyProtection="1">
      <alignment horizontal="center" vertical="center" wrapText="1"/>
    </xf>
    <xf numFmtId="1" fontId="22" fillId="0" borderId="56" xfId="0" applyNumberFormat="1" applyFont="1" applyFill="1" applyBorder="1" applyAlignment="1" applyProtection="1">
      <alignment horizontal="center" vertical="center" wrapText="1"/>
    </xf>
    <xf numFmtId="1" fontId="22" fillId="0" borderId="14" xfId="0" applyNumberFormat="1" applyFont="1" applyFill="1" applyBorder="1" applyAlignment="1" applyProtection="1">
      <alignment horizontal="center" vertical="center" wrapText="1"/>
    </xf>
    <xf numFmtId="1" fontId="22" fillId="0" borderId="65" xfId="0" applyNumberFormat="1" applyFont="1" applyFill="1" applyBorder="1" applyAlignment="1" applyProtection="1">
      <alignment horizontal="center" vertical="center" wrapText="1"/>
    </xf>
    <xf numFmtId="0" fontId="18" fillId="0" borderId="41" xfId="0" applyFont="1" applyBorder="1" applyAlignment="1">
      <alignment horizontal="left" vertical="center"/>
    </xf>
    <xf numFmtId="0" fontId="18" fillId="0" borderId="28" xfId="0" applyFont="1" applyBorder="1" applyAlignment="1">
      <alignment horizontal="left" vertical="center"/>
    </xf>
    <xf numFmtId="0" fontId="18" fillId="0" borderId="29" xfId="0" applyFont="1" applyBorder="1" applyAlignment="1">
      <alignment horizontal="left" vertical="center"/>
    </xf>
    <xf numFmtId="0" fontId="42" fillId="9" borderId="11" xfId="0" applyFont="1" applyFill="1" applyBorder="1" applyAlignment="1">
      <alignment horizontal="left" vertical="top"/>
    </xf>
    <xf numFmtId="0" fontId="42" fillId="9" borderId="12" xfId="0" applyFont="1" applyFill="1" applyBorder="1" applyAlignment="1">
      <alignment horizontal="left" vertical="top"/>
    </xf>
    <xf numFmtId="0" fontId="35" fillId="5" borderId="0" xfId="3" applyFont="1" applyFill="1" applyAlignment="1">
      <alignment horizontal="center" vertical="center"/>
    </xf>
    <xf numFmtId="0" fontId="18" fillId="0" borderId="14"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65" xfId="0" applyFont="1" applyBorder="1" applyAlignment="1">
      <alignment horizontal="center" vertical="center" wrapText="1"/>
    </xf>
    <xf numFmtId="0" fontId="18" fillId="0" borderId="11" xfId="0" applyFont="1" applyBorder="1" applyAlignment="1">
      <alignment horizontal="left"/>
    </xf>
    <xf numFmtId="0" fontId="18" fillId="0" borderId="12" xfId="0" applyFont="1" applyBorder="1" applyAlignment="1">
      <alignment horizontal="left"/>
    </xf>
    <xf numFmtId="0" fontId="18" fillId="0" borderId="18" xfId="0" applyFont="1" applyBorder="1" applyAlignment="1">
      <alignment horizontal="left" vertical="center"/>
    </xf>
    <xf numFmtId="0" fontId="18" fillId="0" borderId="2" xfId="0" applyFont="1" applyBorder="1" applyAlignment="1">
      <alignment horizontal="left" vertical="center"/>
    </xf>
    <xf numFmtId="0" fontId="33" fillId="9" borderId="33" xfId="0" applyNumberFormat="1" applyFont="1" applyFill="1" applyBorder="1" applyAlignment="1">
      <alignment horizontal="left" vertical="top" wrapText="1"/>
    </xf>
    <xf numFmtId="0" fontId="33" fillId="9" borderId="9" xfId="0" applyNumberFormat="1" applyFont="1" applyFill="1" applyBorder="1" applyAlignment="1">
      <alignment horizontal="left" vertical="top" wrapText="1"/>
    </xf>
    <xf numFmtId="0" fontId="33" fillId="9" borderId="34" xfId="0" applyNumberFormat="1" applyFont="1" applyFill="1" applyBorder="1" applyAlignment="1">
      <alignment horizontal="left" vertical="top" wrapText="1"/>
    </xf>
    <xf numFmtId="0" fontId="33" fillId="9" borderId="4" xfId="0" applyNumberFormat="1" applyFont="1" applyFill="1" applyBorder="1" applyAlignment="1">
      <alignment horizontal="center" vertical="top" wrapText="1"/>
    </xf>
    <xf numFmtId="0" fontId="34" fillId="0" borderId="4" xfId="0" applyFont="1" applyBorder="1" applyAlignment="1">
      <alignment horizontal="center"/>
    </xf>
    <xf numFmtId="0" fontId="43" fillId="9" borderId="18" xfId="0" applyFont="1" applyFill="1" applyBorder="1" applyAlignment="1">
      <alignment horizontal="left"/>
    </xf>
    <xf numFmtId="0" fontId="34" fillId="9" borderId="2" xfId="0" applyFont="1" applyFill="1" applyBorder="1" applyAlignment="1">
      <alignment horizontal="left"/>
    </xf>
    <xf numFmtId="0" fontId="34" fillId="9" borderId="18" xfId="0" applyFont="1" applyFill="1" applyBorder="1" applyAlignment="1">
      <alignment horizontal="left"/>
    </xf>
    <xf numFmtId="0" fontId="34" fillId="9" borderId="30" xfId="0" applyFont="1" applyFill="1" applyBorder="1" applyAlignment="1">
      <alignment horizontal="left"/>
    </xf>
    <xf numFmtId="0" fontId="34" fillId="9" borderId="31" xfId="0" applyFont="1" applyFill="1" applyBorder="1" applyAlignment="1">
      <alignment horizontal="left"/>
    </xf>
    <xf numFmtId="0" fontId="18" fillId="0" borderId="42" xfId="0" applyFont="1" applyBorder="1" applyAlignment="1">
      <alignment horizontal="left" vertical="center"/>
    </xf>
    <xf numFmtId="0" fontId="34" fillId="0" borderId="4" xfId="0" applyFont="1" applyBorder="1" applyAlignment="1">
      <alignment horizontal="left"/>
    </xf>
    <xf numFmtId="0" fontId="18" fillId="0" borderId="56" xfId="0" applyFont="1" applyBorder="1" applyAlignment="1">
      <alignment horizontal="center" vertical="center"/>
    </xf>
    <xf numFmtId="0" fontId="0" fillId="0" borderId="0" xfId="0" applyFill="1" applyBorder="1" applyAlignment="1">
      <alignment horizontal="center"/>
    </xf>
    <xf numFmtId="49" fontId="19" fillId="0" borderId="0" xfId="0" applyNumberFormat="1" applyFont="1" applyFill="1" applyBorder="1" applyAlignment="1">
      <alignment horizontal="left" vertical="top"/>
    </xf>
    <xf numFmtId="0" fontId="18" fillId="0" borderId="35" xfId="0" applyFont="1" applyFill="1" applyBorder="1" applyAlignment="1">
      <alignment horizontal="center" vertical="center" textRotation="90" wrapText="1"/>
    </xf>
    <xf numFmtId="0" fontId="18" fillId="0" borderId="37" xfId="0" applyFont="1" applyFill="1" applyBorder="1" applyAlignment="1">
      <alignment horizontal="center" vertical="center" textRotation="90" wrapText="1"/>
    </xf>
    <xf numFmtId="0" fontId="18" fillId="0" borderId="70" xfId="0" applyFont="1" applyFill="1" applyBorder="1" applyAlignment="1">
      <alignment horizontal="center" vertical="center" textRotation="90" wrapText="1"/>
    </xf>
    <xf numFmtId="0" fontId="22" fillId="9" borderId="20" xfId="0" applyNumberFormat="1" applyFont="1" applyFill="1" applyBorder="1" applyAlignment="1">
      <alignment horizontal="left" vertical="top" wrapText="1"/>
    </xf>
    <xf numFmtId="0" fontId="22" fillId="9" borderId="4" xfId="0" applyNumberFormat="1" applyFont="1" applyFill="1" applyBorder="1" applyAlignment="1">
      <alignment horizontal="left" vertical="top" wrapText="1"/>
    </xf>
    <xf numFmtId="0" fontId="22" fillId="9" borderId="36" xfId="0" applyNumberFormat="1" applyFont="1" applyFill="1" applyBorder="1" applyAlignment="1">
      <alignment horizontal="left" vertical="top" wrapText="1"/>
    </xf>
    <xf numFmtId="49" fontId="22" fillId="9" borderId="66" xfId="0" applyNumberFormat="1" applyFont="1" applyFill="1" applyBorder="1" applyAlignment="1">
      <alignment horizontal="left" vertical="top" wrapText="1"/>
    </xf>
    <xf numFmtId="49" fontId="22" fillId="9" borderId="9" xfId="0" applyNumberFormat="1" applyFont="1" applyFill="1" applyBorder="1" applyAlignment="1">
      <alignment horizontal="left" vertical="top" wrapText="1"/>
    </xf>
    <xf numFmtId="49" fontId="22" fillId="9" borderId="10" xfId="0" applyNumberFormat="1" applyFont="1" applyFill="1" applyBorder="1" applyAlignment="1">
      <alignment horizontal="left" vertical="top" wrapText="1"/>
    </xf>
    <xf numFmtId="2" fontId="33" fillId="8" borderId="1" xfId="0" applyNumberFormat="1" applyFont="1" applyFill="1" applyBorder="1" applyAlignment="1">
      <alignment horizontal="center" vertical="center"/>
    </xf>
    <xf numFmtId="2" fontId="33" fillId="8" borderId="3" xfId="0" applyNumberFormat="1" applyFont="1" applyFill="1" applyBorder="1" applyAlignment="1">
      <alignment horizontal="center" vertical="center"/>
    </xf>
    <xf numFmtId="0" fontId="33" fillId="9" borderId="41" xfId="0" applyFont="1" applyFill="1" applyBorder="1" applyAlignment="1">
      <alignment horizontal="left" vertical="top" wrapText="1"/>
    </xf>
    <xf numFmtId="0" fontId="33" fillId="9" borderId="28" xfId="0" applyFont="1" applyFill="1" applyBorder="1" applyAlignment="1">
      <alignment horizontal="left" vertical="top" wrapText="1"/>
    </xf>
    <xf numFmtId="0" fontId="33" fillId="9" borderId="42" xfId="0" applyFont="1" applyFill="1" applyBorder="1" applyAlignment="1">
      <alignment horizontal="left" vertical="top" wrapText="1"/>
    </xf>
    <xf numFmtId="2" fontId="33" fillId="8" borderId="44" xfId="0" applyNumberFormat="1" applyFont="1" applyFill="1" applyBorder="1" applyAlignment="1">
      <alignment horizontal="center" vertical="center"/>
    </xf>
    <xf numFmtId="0" fontId="22" fillId="9" borderId="41" xfId="0" applyNumberFormat="1" applyFont="1" applyFill="1" applyBorder="1" applyAlignment="1">
      <alignment horizontal="center" vertical="top"/>
    </xf>
    <xf numFmtId="0" fontId="22" fillId="9" borderId="28" xfId="0" applyNumberFormat="1" applyFont="1" applyFill="1" applyBorder="1" applyAlignment="1">
      <alignment horizontal="center" vertical="top"/>
    </xf>
    <xf numFmtId="0" fontId="22" fillId="9" borderId="42" xfId="0" applyNumberFormat="1" applyFont="1" applyFill="1" applyBorder="1" applyAlignment="1">
      <alignment horizontal="center" vertical="top"/>
    </xf>
    <xf numFmtId="49" fontId="33" fillId="9" borderId="20" xfId="0" applyNumberFormat="1" applyFont="1" applyFill="1" applyBorder="1" applyAlignment="1">
      <alignment horizontal="left" vertical="top"/>
    </xf>
    <xf numFmtId="49" fontId="33" fillId="9" borderId="4" xfId="0" applyNumberFormat="1" applyFont="1" applyFill="1" applyBorder="1" applyAlignment="1">
      <alignment horizontal="left" vertical="top"/>
    </xf>
    <xf numFmtId="49" fontId="33" fillId="9" borderId="36" xfId="0" applyNumberFormat="1" applyFont="1" applyFill="1" applyBorder="1" applyAlignment="1">
      <alignment horizontal="left" vertical="top"/>
    </xf>
    <xf numFmtId="0" fontId="18" fillId="0" borderId="66" xfId="0" applyFont="1" applyFill="1" applyBorder="1" applyAlignment="1">
      <alignment horizontal="center" vertical="center" wrapText="1"/>
    </xf>
    <xf numFmtId="0" fontId="18" fillId="0" borderId="9" xfId="0" applyFont="1" applyFill="1" applyBorder="1" applyAlignment="1">
      <alignment horizontal="center" vertical="center" wrapText="1"/>
    </xf>
    <xf numFmtId="0" fontId="18" fillId="0" borderId="34" xfId="0" applyFont="1" applyFill="1" applyBorder="1" applyAlignment="1">
      <alignment horizontal="center" vertical="center" wrapText="1"/>
    </xf>
    <xf numFmtId="0" fontId="18" fillId="0" borderId="44" xfId="0" applyFont="1" applyFill="1" applyBorder="1" applyAlignment="1">
      <alignment horizontal="center" vertical="center" wrapText="1"/>
    </xf>
    <xf numFmtId="0" fontId="18" fillId="0" borderId="28" xfId="0" applyFont="1" applyFill="1" applyBorder="1" applyAlignment="1">
      <alignment horizontal="center" vertical="center" wrapText="1"/>
    </xf>
    <xf numFmtId="0" fontId="18" fillId="0" borderId="4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2" xfId="0" applyFont="1" applyBorder="1" applyAlignment="1">
      <alignment horizontal="center" vertical="center" wrapText="1"/>
    </xf>
    <xf numFmtId="0" fontId="18" fillId="0" borderId="31" xfId="0" applyFont="1" applyBorder="1" applyAlignment="1">
      <alignment horizontal="center" vertical="center" wrapText="1"/>
    </xf>
    <xf numFmtId="49" fontId="22" fillId="9" borderId="45" xfId="0" applyNumberFormat="1" applyFont="1" applyFill="1" applyBorder="1" applyAlignment="1">
      <alignment horizontal="left" vertical="top"/>
    </xf>
    <xf numFmtId="49" fontId="22" fillId="9" borderId="17" xfId="0" applyNumberFormat="1" applyFont="1" applyFill="1" applyBorder="1" applyAlignment="1">
      <alignment horizontal="left" vertical="top"/>
    </xf>
    <xf numFmtId="49" fontId="22" fillId="9" borderId="46" xfId="0" applyNumberFormat="1" applyFont="1" applyFill="1" applyBorder="1" applyAlignment="1">
      <alignment horizontal="left" vertical="top"/>
    </xf>
    <xf numFmtId="1" fontId="43" fillId="8" borderId="68" xfId="0" applyNumberFormat="1" applyFont="1" applyFill="1" applyBorder="1" applyAlignment="1">
      <alignment horizontal="center" vertical="center"/>
    </xf>
    <xf numFmtId="1" fontId="43" fillId="8" borderId="67" xfId="0" applyNumberFormat="1" applyFont="1" applyFill="1" applyBorder="1" applyAlignment="1">
      <alignment horizontal="center" vertical="center"/>
    </xf>
    <xf numFmtId="49" fontId="22" fillId="9" borderId="33" xfId="0" applyNumberFormat="1" applyFont="1" applyFill="1" applyBorder="1" applyAlignment="1">
      <alignment horizontal="left" vertical="top" wrapText="1"/>
    </xf>
    <xf numFmtId="49" fontId="22" fillId="9" borderId="34" xfId="0" applyNumberFormat="1" applyFont="1" applyFill="1" applyBorder="1" applyAlignment="1">
      <alignment horizontal="left" vertical="top" wrapText="1"/>
    </xf>
    <xf numFmtId="49" fontId="19" fillId="9" borderId="45" xfId="0" applyNumberFormat="1" applyFont="1" applyFill="1" applyBorder="1" applyAlignment="1">
      <alignment horizontal="left" vertical="top"/>
    </xf>
    <xf numFmtId="49" fontId="19" fillId="9" borderId="17" xfId="0" applyNumberFormat="1" applyFont="1" applyFill="1" applyBorder="1" applyAlignment="1">
      <alignment horizontal="left" vertical="top"/>
    </xf>
    <xf numFmtId="49" fontId="19" fillId="9" borderId="46" xfId="0" applyNumberFormat="1" applyFont="1" applyFill="1" applyBorder="1" applyAlignment="1">
      <alignment horizontal="left" vertical="top"/>
    </xf>
    <xf numFmtId="0" fontId="28" fillId="0" borderId="6" xfId="0" applyFont="1" applyBorder="1" applyAlignment="1">
      <alignment horizontal="center"/>
    </xf>
    <xf numFmtId="0" fontId="33" fillId="9" borderId="5" xfId="0" applyFont="1" applyFill="1" applyBorder="1" applyAlignment="1">
      <alignment horizontal="left" vertical="top" wrapText="1"/>
    </xf>
    <xf numFmtId="0" fontId="33" fillId="9" borderId="6" xfId="0" applyFont="1" applyFill="1" applyBorder="1" applyAlignment="1">
      <alignment horizontal="left" vertical="top" wrapText="1"/>
    </xf>
    <xf numFmtId="0" fontId="33" fillId="9" borderId="54" xfId="0" applyFont="1" applyFill="1" applyBorder="1" applyAlignment="1">
      <alignment horizontal="left" vertical="top" wrapText="1"/>
    </xf>
    <xf numFmtId="0" fontId="33" fillId="9" borderId="55" xfId="0" applyFont="1" applyFill="1" applyBorder="1" applyAlignment="1">
      <alignment horizontal="left" vertical="top" wrapText="1"/>
    </xf>
    <xf numFmtId="0" fontId="33" fillId="9" borderId="0" xfId="0" applyFont="1" applyFill="1" applyBorder="1" applyAlignment="1">
      <alignment horizontal="left" vertical="top" wrapText="1"/>
    </xf>
    <xf numFmtId="0" fontId="33" fillId="9" borderId="56" xfId="0" applyFont="1" applyFill="1" applyBorder="1" applyAlignment="1">
      <alignment horizontal="left" vertical="top" wrapText="1"/>
    </xf>
    <xf numFmtId="0" fontId="33" fillId="9" borderId="26" xfId="0" applyFont="1" applyFill="1" applyBorder="1" applyAlignment="1">
      <alignment horizontal="left" vertical="top" wrapText="1"/>
    </xf>
    <xf numFmtId="0" fontId="33" fillId="9" borderId="27" xfId="0" applyFont="1" applyFill="1" applyBorder="1" applyAlignment="1">
      <alignment horizontal="left" vertical="top" wrapText="1"/>
    </xf>
    <xf numFmtId="0" fontId="33" fillId="9" borderId="57" xfId="0" applyFont="1" applyFill="1" applyBorder="1" applyAlignment="1">
      <alignment horizontal="left" vertical="top" wrapText="1"/>
    </xf>
    <xf numFmtId="0" fontId="28" fillId="0" borderId="27" xfId="0" applyFont="1" applyBorder="1" applyAlignment="1">
      <alignment horizontal="center"/>
    </xf>
    <xf numFmtId="0" fontId="18" fillId="0" borderId="13" xfId="0" applyFont="1" applyBorder="1" applyAlignment="1">
      <alignment horizontal="left"/>
    </xf>
    <xf numFmtId="0" fontId="34" fillId="9" borderId="5" xfId="0" applyFont="1" applyFill="1" applyBorder="1" applyAlignment="1">
      <alignment horizontal="left" vertical="top" wrapText="1"/>
    </xf>
    <xf numFmtId="0" fontId="34" fillId="9" borderId="6" xfId="0" applyFont="1" applyFill="1" applyBorder="1" applyAlignment="1">
      <alignment horizontal="left" vertical="top" wrapText="1"/>
    </xf>
    <xf numFmtId="0" fontId="34" fillId="9" borderId="54" xfId="0" applyFont="1" applyFill="1" applyBorder="1" applyAlignment="1">
      <alignment horizontal="left" vertical="top" wrapText="1"/>
    </xf>
    <xf numFmtId="0" fontId="34" fillId="9" borderId="55" xfId="0" applyFont="1" applyFill="1" applyBorder="1" applyAlignment="1">
      <alignment horizontal="left" vertical="top" wrapText="1"/>
    </xf>
    <xf numFmtId="0" fontId="34" fillId="9" borderId="0" xfId="0" applyFont="1" applyFill="1" applyBorder="1" applyAlignment="1">
      <alignment horizontal="left" vertical="top" wrapText="1"/>
    </xf>
    <xf numFmtId="0" fontId="34" fillId="9" borderId="56" xfId="0" applyFont="1" applyFill="1" applyBorder="1" applyAlignment="1">
      <alignment horizontal="left" vertical="top" wrapText="1"/>
    </xf>
    <xf numFmtId="0" fontId="34" fillId="9" borderId="26" xfId="0" applyFont="1" applyFill="1" applyBorder="1" applyAlignment="1">
      <alignment horizontal="left" vertical="top" wrapText="1"/>
    </xf>
    <xf numFmtId="0" fontId="34" fillId="9" borderId="27" xfId="0" applyFont="1" applyFill="1" applyBorder="1" applyAlignment="1">
      <alignment horizontal="left" vertical="top" wrapText="1"/>
    </xf>
    <xf numFmtId="0" fontId="34" fillId="9" borderId="57" xfId="0" applyFont="1" applyFill="1" applyBorder="1" applyAlignment="1">
      <alignment horizontal="left" vertical="top" wrapText="1"/>
    </xf>
    <xf numFmtId="0" fontId="19" fillId="9" borderId="45" xfId="0" applyFont="1" applyFill="1" applyBorder="1" applyAlignment="1">
      <alignment horizontal="center" vertical="top" wrapText="1"/>
    </xf>
    <xf numFmtId="0" fontId="19" fillId="9" borderId="17" xfId="0" applyFont="1" applyFill="1" applyBorder="1" applyAlignment="1">
      <alignment horizontal="center" vertical="top" wrapText="1"/>
    </xf>
    <xf numFmtId="0" fontId="19" fillId="9" borderId="25" xfId="0" applyFont="1" applyFill="1" applyBorder="1" applyAlignment="1">
      <alignment horizontal="center" vertical="top" wrapText="1"/>
    </xf>
    <xf numFmtId="0" fontId="19" fillId="9" borderId="41" xfId="0" applyFont="1" applyFill="1" applyBorder="1" applyAlignment="1">
      <alignment horizontal="center" vertical="top" wrapText="1"/>
    </xf>
    <xf numFmtId="0" fontId="19" fillId="9" borderId="28" xfId="0" applyFont="1" applyFill="1" applyBorder="1" applyAlignment="1">
      <alignment horizontal="center" vertical="top" wrapText="1"/>
    </xf>
    <xf numFmtId="0" fontId="19" fillId="9" borderId="29" xfId="0" applyFont="1" applyFill="1" applyBorder="1" applyAlignment="1">
      <alignment horizontal="center" vertical="top" wrapText="1"/>
    </xf>
    <xf numFmtId="0" fontId="18" fillId="0" borderId="14" xfId="0" applyFont="1" applyBorder="1" applyAlignment="1">
      <alignment horizontal="left"/>
    </xf>
    <xf numFmtId="0" fontId="18" fillId="0" borderId="15" xfId="0" applyFont="1" applyBorder="1" applyAlignment="1">
      <alignment horizontal="left"/>
    </xf>
    <xf numFmtId="0" fontId="18" fillId="0" borderId="65" xfId="0" applyFont="1" applyBorder="1" applyAlignment="1">
      <alignment horizontal="left"/>
    </xf>
    <xf numFmtId="0" fontId="18" fillId="0" borderId="30" xfId="0" applyFont="1" applyBorder="1" applyAlignment="1">
      <alignment horizontal="left"/>
    </xf>
    <xf numFmtId="0" fontId="18" fillId="0" borderId="31" xfId="0" applyFont="1" applyBorder="1" applyAlignment="1">
      <alignment horizontal="left"/>
    </xf>
    <xf numFmtId="0" fontId="18" fillId="0" borderId="32" xfId="0" applyFont="1" applyBorder="1" applyAlignment="1">
      <alignment horizontal="left"/>
    </xf>
    <xf numFmtId="9" fontId="18" fillId="0" borderId="39" xfId="0" applyNumberFormat="1" applyFont="1" applyBorder="1" applyAlignment="1">
      <alignment horizontal="center" vertical="center"/>
    </xf>
    <xf numFmtId="9" fontId="18" fillId="0" borderId="49" xfId="0" applyNumberFormat="1" applyFont="1" applyBorder="1" applyAlignment="1">
      <alignment horizontal="center" vertical="center"/>
    </xf>
    <xf numFmtId="9" fontId="18" fillId="0" borderId="51" xfId="0" applyNumberFormat="1" applyFont="1" applyBorder="1" applyAlignment="1">
      <alignment horizontal="center" vertical="center"/>
    </xf>
    <xf numFmtId="0" fontId="18" fillId="0" borderId="52" xfId="0" applyFont="1" applyBorder="1" applyAlignment="1">
      <alignment horizontal="center" vertical="center" wrapText="1"/>
    </xf>
    <xf numFmtId="0" fontId="0" fillId="0" borderId="12" xfId="0" applyBorder="1"/>
    <xf numFmtId="0" fontId="0" fillId="0" borderId="13" xfId="0" applyBorder="1"/>
    <xf numFmtId="9" fontId="18" fillId="0" borderId="23" xfId="0" applyNumberFormat="1" applyFont="1" applyBorder="1" applyAlignment="1">
      <alignment horizontal="center" vertical="center"/>
    </xf>
    <xf numFmtId="9" fontId="18" fillId="0" borderId="77" xfId="0" applyNumberFormat="1" applyFont="1" applyBorder="1" applyAlignment="1">
      <alignment horizontal="center" vertical="center"/>
    </xf>
    <xf numFmtId="9" fontId="18" fillId="0" borderId="73" xfId="0" applyNumberFormat="1" applyFont="1" applyBorder="1" applyAlignment="1">
      <alignment horizontal="center" vertical="center"/>
    </xf>
    <xf numFmtId="49" fontId="22" fillId="9" borderId="44" xfId="0" applyNumberFormat="1" applyFont="1" applyFill="1" applyBorder="1" applyAlignment="1">
      <alignment horizontal="left" vertical="top" wrapText="1"/>
    </xf>
    <xf numFmtId="49" fontId="22" fillId="9" borderId="28" xfId="0" applyNumberFormat="1" applyFont="1" applyFill="1" applyBorder="1" applyAlignment="1">
      <alignment horizontal="left" vertical="top" wrapText="1"/>
    </xf>
    <xf numFmtId="49" fontId="22" fillId="9" borderId="29" xfId="0" applyNumberFormat="1" applyFont="1" applyFill="1" applyBorder="1" applyAlignment="1">
      <alignment horizontal="left" vertical="top" wrapText="1"/>
    </xf>
    <xf numFmtId="0" fontId="28" fillId="0" borderId="0" xfId="0" applyFont="1" applyBorder="1" applyAlignment="1">
      <alignment horizontal="center"/>
    </xf>
    <xf numFmtId="1" fontId="22" fillId="8" borderId="3" xfId="0" applyNumberFormat="1" applyFont="1" applyFill="1" applyBorder="1" applyAlignment="1">
      <alignment horizontal="center" vertical="center"/>
    </xf>
    <xf numFmtId="1" fontId="22" fillId="8" borderId="1" xfId="0" applyNumberFormat="1" applyFont="1" applyFill="1" applyBorder="1" applyAlignment="1">
      <alignment horizontal="center" vertical="center"/>
    </xf>
    <xf numFmtId="0" fontId="22" fillId="9" borderId="45" xfId="0" applyNumberFormat="1" applyFont="1" applyFill="1" applyBorder="1" applyAlignment="1">
      <alignment vertical="top"/>
    </xf>
    <xf numFmtId="0" fontId="22" fillId="9" borderId="17" xfId="0" applyNumberFormat="1" applyFont="1" applyFill="1" applyBorder="1" applyAlignment="1">
      <alignment vertical="top"/>
    </xf>
    <xf numFmtId="0" fontId="22" fillId="9" borderId="25" xfId="0" applyNumberFormat="1" applyFont="1" applyFill="1" applyBorder="1" applyAlignment="1">
      <alignment vertical="top"/>
    </xf>
    <xf numFmtId="49" fontId="22" fillId="9" borderId="18" xfId="0" applyNumberFormat="1" applyFont="1" applyFill="1" applyBorder="1" applyAlignment="1">
      <alignment horizontal="center" vertical="top"/>
    </xf>
    <xf numFmtId="49" fontId="22" fillId="9" borderId="2" xfId="0" applyNumberFormat="1" applyFont="1" applyFill="1" applyBorder="1" applyAlignment="1">
      <alignment horizontal="center" vertical="top"/>
    </xf>
    <xf numFmtId="49" fontId="22" fillId="9" borderId="19" xfId="0" applyNumberFormat="1" applyFont="1" applyFill="1" applyBorder="1" applyAlignment="1">
      <alignment horizontal="center" vertical="top"/>
    </xf>
    <xf numFmtId="49" fontId="22" fillId="9" borderId="33" xfId="0" applyNumberFormat="1" applyFont="1" applyFill="1" applyBorder="1" applyAlignment="1">
      <alignment horizontal="left" vertical="top"/>
    </xf>
    <xf numFmtId="49" fontId="22" fillId="9" borderId="9" xfId="0" applyNumberFormat="1" applyFont="1" applyFill="1" applyBorder="1" applyAlignment="1">
      <alignment horizontal="left" vertical="top"/>
    </xf>
    <xf numFmtId="49" fontId="22" fillId="9" borderId="34" xfId="0" applyNumberFormat="1" applyFont="1" applyFill="1" applyBorder="1" applyAlignment="1">
      <alignment horizontal="left" vertical="top"/>
    </xf>
    <xf numFmtId="49" fontId="19" fillId="9" borderId="18" xfId="0" applyNumberFormat="1" applyFont="1" applyFill="1" applyBorder="1" applyAlignment="1">
      <alignment horizontal="left" vertical="top"/>
    </xf>
    <xf numFmtId="49" fontId="19" fillId="9" borderId="2" xfId="0" applyNumberFormat="1" applyFont="1" applyFill="1" applyBorder="1" applyAlignment="1">
      <alignment horizontal="left" vertical="top"/>
    </xf>
    <xf numFmtId="49" fontId="19" fillId="9" borderId="19" xfId="0" applyNumberFormat="1" applyFont="1" applyFill="1" applyBorder="1" applyAlignment="1">
      <alignment horizontal="left" vertical="top"/>
    </xf>
    <xf numFmtId="0" fontId="18" fillId="0" borderId="54" xfId="0" applyFont="1" applyFill="1" applyBorder="1" applyAlignment="1">
      <alignment horizontal="center" vertical="center"/>
    </xf>
    <xf numFmtId="0" fontId="18" fillId="0" borderId="57" xfId="0" applyFont="1" applyFill="1" applyBorder="1" applyAlignment="1">
      <alignment horizontal="center" vertical="center"/>
    </xf>
    <xf numFmtId="0" fontId="34" fillId="9" borderId="5" xfId="0" applyNumberFormat="1" applyFont="1" applyFill="1" applyBorder="1" applyAlignment="1">
      <alignment horizontal="left" vertical="top" wrapText="1"/>
    </xf>
    <xf numFmtId="0" fontId="34" fillId="9" borderId="6" xfId="0" applyNumberFormat="1" applyFont="1" applyFill="1" applyBorder="1" applyAlignment="1">
      <alignment horizontal="left" vertical="top" wrapText="1"/>
    </xf>
    <xf numFmtId="0" fontId="34" fillId="9" borderId="54" xfId="0" applyNumberFormat="1" applyFont="1" applyFill="1" applyBorder="1" applyAlignment="1">
      <alignment horizontal="left" vertical="top" wrapText="1"/>
    </xf>
    <xf numFmtId="0" fontId="34" fillId="9" borderId="55" xfId="0" applyNumberFormat="1" applyFont="1" applyFill="1" applyBorder="1" applyAlignment="1">
      <alignment horizontal="left" vertical="top" wrapText="1"/>
    </xf>
    <xf numFmtId="0" fontId="34" fillId="9" borderId="0" xfId="0" applyNumberFormat="1" applyFont="1" applyFill="1" applyBorder="1" applyAlignment="1">
      <alignment horizontal="left" vertical="top" wrapText="1"/>
    </xf>
    <xf numFmtId="0" fontId="34" fillId="9" borderId="56" xfId="0" applyNumberFormat="1" applyFont="1" applyFill="1" applyBorder="1" applyAlignment="1">
      <alignment horizontal="left" vertical="top" wrapText="1"/>
    </xf>
    <xf numFmtId="0" fontId="34" fillId="9" borderId="26" xfId="0" applyNumberFormat="1" applyFont="1" applyFill="1" applyBorder="1" applyAlignment="1">
      <alignment horizontal="left" vertical="top" wrapText="1"/>
    </xf>
    <xf numFmtId="0" fontId="34" fillId="9" borderId="27" xfId="0" applyNumberFormat="1" applyFont="1" applyFill="1" applyBorder="1" applyAlignment="1">
      <alignment horizontal="left" vertical="top" wrapText="1"/>
    </xf>
    <xf numFmtId="0" fontId="34" fillId="9" borderId="57" xfId="0" applyNumberFormat="1" applyFont="1" applyFill="1" applyBorder="1" applyAlignment="1">
      <alignment horizontal="left" vertical="top" wrapText="1"/>
    </xf>
    <xf numFmtId="0" fontId="18" fillId="0" borderId="47" xfId="0" applyFont="1" applyBorder="1" applyAlignment="1">
      <alignment horizontal="center" vertical="center" wrapText="1"/>
    </xf>
    <xf numFmtId="0" fontId="18" fillId="0" borderId="29" xfId="0" applyFont="1" applyBorder="1" applyAlignment="1">
      <alignment horizontal="center" vertical="center" wrapText="1"/>
    </xf>
    <xf numFmtId="49" fontId="26" fillId="0" borderId="17" xfId="0" applyNumberFormat="1" applyFont="1" applyBorder="1" applyAlignment="1">
      <alignment horizontal="center" vertical="center"/>
    </xf>
    <xf numFmtId="49" fontId="26" fillId="0" borderId="39" xfId="0" applyNumberFormat="1" applyFont="1" applyBorder="1" applyAlignment="1">
      <alignment horizontal="center" vertical="center"/>
    </xf>
    <xf numFmtId="0" fontId="18" fillId="0" borderId="17" xfId="0" applyFont="1" applyBorder="1" applyAlignment="1">
      <alignment horizontal="center" vertical="center" wrapText="1"/>
    </xf>
    <xf numFmtId="0" fontId="18" fillId="0" borderId="28" xfId="0" applyFont="1" applyBorder="1" applyAlignment="1">
      <alignment horizontal="center" vertical="center" wrapText="1"/>
    </xf>
    <xf numFmtId="0" fontId="18" fillId="0" borderId="46" xfId="0" applyFont="1" applyBorder="1" applyAlignment="1">
      <alignment horizontal="center" vertical="center" wrapText="1"/>
    </xf>
    <xf numFmtId="0" fontId="18" fillId="0" borderId="45" xfId="0" applyFont="1" applyBorder="1" applyAlignment="1">
      <alignment horizontal="center" vertical="center"/>
    </xf>
    <xf numFmtId="0" fontId="18" fillId="0" borderId="41" xfId="0" applyFont="1" applyBorder="1" applyAlignment="1">
      <alignment horizontal="center" vertical="center"/>
    </xf>
    <xf numFmtId="0" fontId="18" fillId="0" borderId="17" xfId="0" applyFont="1" applyBorder="1" applyAlignment="1">
      <alignment horizontal="center" vertical="center"/>
    </xf>
    <xf numFmtId="0" fontId="18" fillId="0" borderId="28" xfId="0" applyFont="1" applyBorder="1" applyAlignment="1">
      <alignment horizontal="center" vertical="center"/>
    </xf>
    <xf numFmtId="0" fontId="18" fillId="0" borderId="25" xfId="0" applyFont="1" applyBorder="1" applyAlignment="1">
      <alignment horizontal="center" vertical="center" wrapText="1"/>
    </xf>
    <xf numFmtId="0" fontId="18" fillId="0" borderId="45" xfId="0" applyFont="1" applyBorder="1" applyAlignment="1">
      <alignment horizontal="center" vertical="center" wrapText="1"/>
    </xf>
    <xf numFmtId="0" fontId="26" fillId="0" borderId="8" xfId="0" applyFont="1" applyBorder="1" applyAlignment="1">
      <alignment horizontal="center" vertical="center" wrapText="1"/>
    </xf>
    <xf numFmtId="0" fontId="26" fillId="0" borderId="51" xfId="0" applyFont="1" applyBorder="1" applyAlignment="1">
      <alignment horizontal="center" vertical="center" wrapText="1"/>
    </xf>
    <xf numFmtId="0" fontId="26" fillId="0" borderId="17" xfId="0" applyFont="1" applyBorder="1" applyAlignment="1">
      <alignment horizontal="center" vertical="center"/>
    </xf>
    <xf numFmtId="0" fontId="26" fillId="0" borderId="39" xfId="0" applyFont="1" applyBorder="1" applyAlignment="1">
      <alignment horizontal="center" vertical="center"/>
    </xf>
    <xf numFmtId="0" fontId="18" fillId="0" borderId="68" xfId="0" applyFont="1" applyBorder="1" applyAlignment="1">
      <alignment horizontal="center" vertical="center" wrapText="1"/>
    </xf>
    <xf numFmtId="0" fontId="18" fillId="0" borderId="69" xfId="0" applyFont="1" applyBorder="1" applyAlignment="1">
      <alignment horizontal="center" vertical="center" wrapText="1"/>
    </xf>
    <xf numFmtId="0" fontId="18" fillId="0" borderId="67"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3" xfId="0" applyFont="1" applyBorder="1" applyAlignment="1">
      <alignment horizontal="center" vertical="center" wrapText="1"/>
    </xf>
    <xf numFmtId="0" fontId="18" fillId="0" borderId="3" xfId="0" applyFont="1" applyFill="1" applyBorder="1" applyAlignment="1">
      <alignment horizontal="center" vertical="center"/>
    </xf>
    <xf numFmtId="0" fontId="18" fillId="0" borderId="4" xfId="0" applyFont="1" applyFill="1" applyBorder="1" applyAlignment="1">
      <alignment horizontal="center" vertical="center"/>
    </xf>
    <xf numFmtId="0" fontId="18" fillId="0" borderId="36" xfId="0" applyFont="1" applyFill="1" applyBorder="1" applyAlignment="1">
      <alignment horizontal="center" vertical="center"/>
    </xf>
    <xf numFmtId="0" fontId="22" fillId="0" borderId="23" xfId="0" applyFont="1" applyFill="1" applyBorder="1" applyAlignment="1">
      <alignment horizontal="center" vertical="center" wrapText="1"/>
    </xf>
    <xf numFmtId="0" fontId="22" fillId="0" borderId="77" xfId="0" applyFont="1" applyFill="1" applyBorder="1" applyAlignment="1">
      <alignment horizontal="center" vertical="center" wrapText="1"/>
    </xf>
    <xf numFmtId="0" fontId="22" fillId="0" borderId="43" xfId="0" applyFont="1" applyFill="1" applyBorder="1" applyAlignment="1">
      <alignment horizontal="center" vertical="center" wrapText="1"/>
    </xf>
    <xf numFmtId="0" fontId="22" fillId="0" borderId="58" xfId="0" applyFont="1" applyFill="1" applyBorder="1" applyAlignment="1">
      <alignment horizontal="center" vertical="center" wrapText="1"/>
    </xf>
    <xf numFmtId="0" fontId="22" fillId="0" borderId="8" xfId="0" applyFont="1" applyFill="1" applyBorder="1" applyAlignment="1">
      <alignment horizontal="center" vertical="center" wrapText="1"/>
    </xf>
    <xf numFmtId="0" fontId="22" fillId="0" borderId="7" xfId="0" applyFont="1" applyFill="1" applyBorder="1" applyAlignment="1">
      <alignment horizontal="center" vertical="center" wrapText="1"/>
    </xf>
    <xf numFmtId="0" fontId="18" fillId="0" borderId="45" xfId="0" applyFont="1" applyFill="1" applyBorder="1" applyAlignment="1">
      <alignment horizontal="left" vertical="center" wrapText="1"/>
    </xf>
    <xf numFmtId="0" fontId="18" fillId="0" borderId="17" xfId="0" applyFont="1" applyFill="1" applyBorder="1" applyAlignment="1">
      <alignment horizontal="left" vertical="center" wrapText="1"/>
    </xf>
    <xf numFmtId="0" fontId="18" fillId="0" borderId="25" xfId="0" applyFont="1" applyFill="1" applyBorder="1" applyAlignment="1">
      <alignment horizontal="left" vertical="center" wrapText="1"/>
    </xf>
    <xf numFmtId="0" fontId="22" fillId="0" borderId="34"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40" xfId="0" applyFont="1" applyBorder="1" applyAlignment="1">
      <alignment horizontal="center" vertical="center" wrapText="1"/>
    </xf>
    <xf numFmtId="0" fontId="18" fillId="0" borderId="33"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34" xfId="0" applyFont="1" applyFill="1" applyBorder="1" applyAlignment="1">
      <alignment horizontal="center" vertical="center"/>
    </xf>
    <xf numFmtId="0" fontId="22" fillId="0" borderId="68" xfId="0" applyFont="1" applyFill="1" applyBorder="1" applyAlignment="1">
      <alignment horizontal="center" vertical="center" wrapText="1"/>
    </xf>
    <xf numFmtId="0" fontId="22" fillId="0" borderId="69" xfId="0" applyFont="1" applyFill="1" applyBorder="1" applyAlignment="1">
      <alignment horizontal="center" vertical="center" wrapText="1"/>
    </xf>
    <xf numFmtId="0" fontId="22" fillId="0" borderId="67" xfId="0" applyFont="1" applyFill="1" applyBorder="1" applyAlignment="1">
      <alignment horizontal="center" vertical="center" wrapText="1"/>
    </xf>
    <xf numFmtId="0" fontId="18" fillId="0" borderId="30" xfId="0" applyFont="1" applyBorder="1" applyAlignment="1">
      <alignment horizontal="center" vertical="center"/>
    </xf>
    <xf numFmtId="0" fontId="18" fillId="0" borderId="32" xfId="0" applyFont="1" applyBorder="1" applyAlignment="1">
      <alignment horizontal="center" vertical="center"/>
    </xf>
    <xf numFmtId="0" fontId="18" fillId="0" borderId="33" xfId="0" applyFont="1" applyBorder="1" applyAlignment="1">
      <alignment horizontal="center" vertical="center"/>
    </xf>
    <xf numFmtId="0" fontId="18" fillId="0" borderId="9" xfId="0" applyFont="1" applyBorder="1" applyAlignment="1">
      <alignment horizontal="center" vertical="center"/>
    </xf>
    <xf numFmtId="0" fontId="18" fillId="0" borderId="34" xfId="0" applyFont="1" applyBorder="1" applyAlignment="1">
      <alignment horizontal="center" vertical="center"/>
    </xf>
    <xf numFmtId="0" fontId="18" fillId="0" borderId="20" xfId="0" applyFont="1" applyFill="1" applyBorder="1" applyAlignment="1">
      <alignment horizontal="left" vertical="center" wrapText="1"/>
    </xf>
    <xf numFmtId="0" fontId="18" fillId="0" borderId="4" xfId="0" applyFont="1" applyFill="1" applyBorder="1" applyAlignment="1">
      <alignment horizontal="left" vertical="center" wrapText="1"/>
    </xf>
    <xf numFmtId="0" fontId="18" fillId="0" borderId="1" xfId="0" applyFont="1" applyFill="1" applyBorder="1" applyAlignment="1">
      <alignment horizontal="left" vertical="center" wrapText="1"/>
    </xf>
    <xf numFmtId="0" fontId="22" fillId="0" borderId="47" xfId="0" applyFont="1" applyFill="1" applyBorder="1" applyAlignment="1">
      <alignment horizontal="center" vertical="center" wrapText="1"/>
    </xf>
    <xf numFmtId="0" fontId="22" fillId="0" borderId="8" xfId="0" applyFont="1" applyBorder="1" applyAlignment="1">
      <alignment horizontal="center" vertical="center" wrapText="1"/>
    </xf>
    <xf numFmtId="0" fontId="22" fillId="0" borderId="49" xfId="0" applyFont="1" applyBorder="1" applyAlignment="1">
      <alignment horizontal="center" vertical="center" wrapText="1"/>
    </xf>
    <xf numFmtId="0" fontId="22" fillId="0" borderId="51" xfId="0" applyFont="1" applyBorder="1" applyAlignment="1">
      <alignment horizontal="center" vertical="center" wrapText="1"/>
    </xf>
    <xf numFmtId="0" fontId="22" fillId="0" borderId="58" xfId="0" applyFont="1" applyBorder="1" applyAlignment="1">
      <alignment horizontal="center" vertical="center" wrapText="1"/>
    </xf>
    <xf numFmtId="0" fontId="22" fillId="0" borderId="59" xfId="0" applyFont="1" applyBorder="1" applyAlignment="1">
      <alignment vertical="center"/>
    </xf>
    <xf numFmtId="0" fontId="26" fillId="0" borderId="54" xfId="0" applyFont="1" applyBorder="1" applyAlignment="1">
      <alignment horizontal="center" vertical="center" wrapText="1"/>
    </xf>
    <xf numFmtId="0" fontId="26" fillId="0" borderId="56" xfId="0" applyFont="1" applyBorder="1" applyAlignment="1">
      <alignment horizontal="center" vertical="center" wrapText="1"/>
    </xf>
    <xf numFmtId="0" fontId="26" fillId="0" borderId="57" xfId="0" applyFont="1" applyBorder="1" applyAlignment="1">
      <alignment horizontal="center" vertical="center" wrapText="1"/>
    </xf>
    <xf numFmtId="1" fontId="34" fillId="8" borderId="14" xfId="0" applyNumberFormat="1" applyFont="1" applyFill="1" applyBorder="1" applyAlignment="1">
      <alignment horizontal="center" vertical="top"/>
    </xf>
    <xf numFmtId="1" fontId="34" fillId="8" borderId="65" xfId="0" applyNumberFormat="1" applyFont="1" applyFill="1" applyBorder="1" applyAlignment="1">
      <alignment horizontal="center" vertical="top"/>
    </xf>
    <xf numFmtId="0" fontId="34" fillId="9" borderId="14" xfId="0" applyNumberFormat="1" applyFont="1" applyFill="1" applyBorder="1" applyAlignment="1">
      <alignment horizontal="left" vertical="top"/>
    </xf>
    <xf numFmtId="0" fontId="34" fillId="9" borderId="15" xfId="0" applyNumberFormat="1" applyFont="1" applyFill="1" applyBorder="1" applyAlignment="1">
      <alignment horizontal="left" vertical="top"/>
    </xf>
    <xf numFmtId="0" fontId="34" fillId="9" borderId="65" xfId="0" applyNumberFormat="1" applyFont="1" applyFill="1" applyBorder="1" applyAlignment="1">
      <alignment horizontal="left" vertical="top"/>
    </xf>
    <xf numFmtId="0" fontId="34" fillId="9" borderId="30" xfId="0" applyNumberFormat="1" applyFont="1" applyFill="1" applyBorder="1" applyAlignment="1">
      <alignment horizontal="left" vertical="top"/>
    </xf>
    <xf numFmtId="0" fontId="34" fillId="9" borderId="31" xfId="0" applyNumberFormat="1" applyFont="1" applyFill="1" applyBorder="1" applyAlignment="1">
      <alignment horizontal="left" vertical="top"/>
    </xf>
    <xf numFmtId="0" fontId="34" fillId="9" borderId="32" xfId="0" applyNumberFormat="1" applyFont="1" applyFill="1" applyBorder="1" applyAlignment="1">
      <alignment horizontal="left" vertical="top"/>
    </xf>
    <xf numFmtId="1" fontId="34" fillId="8" borderId="30" xfId="0" applyNumberFormat="1" applyFont="1" applyFill="1" applyBorder="1" applyAlignment="1">
      <alignment horizontal="center" vertical="top"/>
    </xf>
    <xf numFmtId="1" fontId="34" fillId="8" borderId="32" xfId="0" applyNumberFormat="1" applyFont="1" applyFill="1" applyBorder="1" applyAlignment="1">
      <alignment horizontal="center" vertical="top"/>
    </xf>
    <xf numFmtId="0" fontId="26" fillId="0" borderId="48" xfId="0" applyFont="1" applyBorder="1" applyAlignment="1">
      <alignment horizontal="center" vertical="center" wrapText="1"/>
    </xf>
    <xf numFmtId="0" fontId="26" fillId="0" borderId="50" xfId="0" applyFont="1" applyBorder="1" applyAlignment="1">
      <alignment horizontal="center" vertical="center" wrapText="1"/>
    </xf>
    <xf numFmtId="0" fontId="26" fillId="0" borderId="53" xfId="0" applyFont="1" applyBorder="1" applyAlignment="1">
      <alignment horizontal="center" vertical="center" wrapText="1"/>
    </xf>
    <xf numFmtId="0" fontId="43" fillId="9" borderId="33" xfId="0" applyFont="1" applyFill="1" applyBorder="1" applyAlignment="1">
      <alignment horizontal="left" vertical="center"/>
    </xf>
    <xf numFmtId="0" fontId="43" fillId="9" borderId="9" xfId="0" applyFont="1" applyFill="1" applyBorder="1" applyAlignment="1">
      <alignment horizontal="left" vertical="center"/>
    </xf>
    <xf numFmtId="0" fontId="43" fillId="9" borderId="34" xfId="0" applyFont="1" applyFill="1" applyBorder="1" applyAlignment="1">
      <alignment horizontal="left" vertical="center"/>
    </xf>
    <xf numFmtId="0" fontId="18" fillId="0" borderId="24" xfId="0" applyFont="1" applyBorder="1" applyAlignment="1">
      <alignment horizontal="center" vertical="center" wrapText="1"/>
    </xf>
    <xf numFmtId="0" fontId="34" fillId="9" borderId="41" xfId="0" applyNumberFormat="1" applyFont="1" applyFill="1" applyBorder="1" applyAlignment="1">
      <alignment horizontal="left" vertical="top"/>
    </xf>
    <xf numFmtId="0" fontId="34" fillId="9" borderId="28" xfId="0" applyNumberFormat="1" applyFont="1" applyFill="1" applyBorder="1" applyAlignment="1">
      <alignment horizontal="left" vertical="top"/>
    </xf>
    <xf numFmtId="0" fontId="34" fillId="9" borderId="42" xfId="0" applyNumberFormat="1" applyFont="1" applyFill="1" applyBorder="1" applyAlignment="1">
      <alignment horizontal="left" vertical="top"/>
    </xf>
    <xf numFmtId="1" fontId="34" fillId="8" borderId="44" xfId="0" applyNumberFormat="1" applyFont="1" applyFill="1" applyBorder="1" applyAlignment="1">
      <alignment horizontal="center" vertical="top"/>
    </xf>
    <xf numFmtId="1" fontId="34" fillId="8" borderId="29" xfId="0" applyNumberFormat="1" applyFont="1" applyFill="1" applyBorder="1" applyAlignment="1">
      <alignment horizontal="center" vertical="top"/>
    </xf>
    <xf numFmtId="0" fontId="18" fillId="0" borderId="16" xfId="0" applyFont="1" applyBorder="1" applyAlignment="1">
      <alignment horizontal="center" vertical="center"/>
    </xf>
    <xf numFmtId="0" fontId="18" fillId="0" borderId="44" xfId="0" applyFont="1" applyBorder="1" applyAlignment="1">
      <alignment horizontal="center" vertical="center"/>
    </xf>
    <xf numFmtId="1" fontId="33" fillId="8" borderId="20" xfId="0" applyNumberFormat="1" applyFont="1" applyFill="1" applyBorder="1" applyAlignment="1">
      <alignment horizontal="center" vertical="center"/>
    </xf>
    <xf numFmtId="1" fontId="33" fillId="8" borderId="36" xfId="0" applyNumberFormat="1" applyFont="1" applyFill="1" applyBorder="1" applyAlignment="1">
      <alignment horizontal="center" vertical="center"/>
    </xf>
    <xf numFmtId="0" fontId="22" fillId="0" borderId="9"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39" xfId="0" applyFont="1" applyBorder="1" applyAlignment="1">
      <alignment horizontal="center" vertical="center" wrapText="1"/>
    </xf>
    <xf numFmtId="0" fontId="40" fillId="9" borderId="5" xfId="0" applyFont="1" applyFill="1" applyBorder="1" applyAlignment="1">
      <alignment horizontal="left" vertical="top" wrapText="1"/>
    </xf>
    <xf numFmtId="0" fontId="40" fillId="9" borderId="6" xfId="0" applyFont="1" applyFill="1" applyBorder="1" applyAlignment="1">
      <alignment horizontal="left" vertical="top" wrapText="1"/>
    </xf>
    <xf numFmtId="0" fontId="40" fillId="9" borderId="54" xfId="0" applyFont="1" applyFill="1" applyBorder="1" applyAlignment="1">
      <alignment horizontal="left" vertical="top" wrapText="1"/>
    </xf>
    <xf numFmtId="0" fontId="40" fillId="9" borderId="55"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6" xfId="0" applyFont="1" applyFill="1" applyBorder="1" applyAlignment="1">
      <alignment horizontal="left" vertical="top" wrapText="1"/>
    </xf>
    <xf numFmtId="0" fontId="40" fillId="9" borderId="26" xfId="0" applyFont="1" applyFill="1" applyBorder="1" applyAlignment="1">
      <alignment horizontal="left" vertical="top" wrapText="1"/>
    </xf>
    <xf numFmtId="0" fontId="40" fillId="9" borderId="27" xfId="0" applyFont="1" applyFill="1" applyBorder="1" applyAlignment="1">
      <alignment horizontal="left" vertical="top" wrapText="1"/>
    </xf>
    <xf numFmtId="0" fontId="40" fillId="9" borderId="57" xfId="0" applyFont="1" applyFill="1" applyBorder="1" applyAlignment="1">
      <alignment horizontal="left" vertical="top" wrapText="1"/>
    </xf>
    <xf numFmtId="0" fontId="22" fillId="0" borderId="35" xfId="0" applyFont="1" applyBorder="1" applyAlignment="1">
      <alignment horizontal="center" vertical="center" wrapText="1"/>
    </xf>
    <xf numFmtId="0" fontId="22" fillId="0" borderId="37" xfId="0" applyFont="1" applyBorder="1" applyAlignment="1">
      <alignment horizontal="center" vertical="center" wrapText="1"/>
    </xf>
    <xf numFmtId="0" fontId="22" fillId="0" borderId="70" xfId="0" applyFont="1" applyBorder="1" applyAlignment="1">
      <alignment horizontal="center" vertical="center" wrapText="1"/>
    </xf>
    <xf numFmtId="0" fontId="43" fillId="6" borderId="0" xfId="0" applyFont="1" applyFill="1" applyBorder="1" applyAlignment="1">
      <alignment horizontal="center" vertical="center"/>
    </xf>
    <xf numFmtId="164" fontId="33" fillId="8" borderId="20" xfId="0" applyNumberFormat="1" applyFont="1" applyFill="1" applyBorder="1" applyAlignment="1">
      <alignment horizontal="center" vertical="center"/>
    </xf>
    <xf numFmtId="164" fontId="33" fillId="8" borderId="36" xfId="0" applyNumberFormat="1" applyFont="1" applyFill="1" applyBorder="1" applyAlignment="1">
      <alignment horizontal="center" vertical="center"/>
    </xf>
    <xf numFmtId="1" fontId="33" fillId="8" borderId="18" xfId="0" applyNumberFormat="1" applyFont="1" applyFill="1" applyBorder="1" applyAlignment="1">
      <alignment horizontal="center" vertical="center" wrapText="1"/>
    </xf>
    <xf numFmtId="1" fontId="33" fillId="8" borderId="19" xfId="0" applyNumberFormat="1" applyFont="1" applyFill="1" applyBorder="1" applyAlignment="1">
      <alignment horizontal="center" vertical="center" wrapText="1"/>
    </xf>
    <xf numFmtId="0" fontId="22" fillId="0" borderId="7" xfId="0" applyFont="1" applyBorder="1" applyAlignment="1">
      <alignment horizontal="center" vertical="center" wrapText="1"/>
    </xf>
    <xf numFmtId="0" fontId="22" fillId="0" borderId="77" xfId="0" applyFont="1" applyBorder="1" applyAlignment="1">
      <alignment horizontal="center" vertical="center" wrapText="1"/>
    </xf>
    <xf numFmtId="0" fontId="22" fillId="0" borderId="73" xfId="0" applyFont="1" applyBorder="1" applyAlignment="1">
      <alignment horizontal="center" vertical="center" wrapText="1"/>
    </xf>
    <xf numFmtId="0" fontId="26" fillId="0" borderId="46" xfId="0" applyFont="1" applyBorder="1" applyAlignment="1">
      <alignment horizontal="center" vertical="center"/>
    </xf>
    <xf numFmtId="0" fontId="26" fillId="0" borderId="40" xfId="0" applyFont="1" applyBorder="1" applyAlignment="1">
      <alignment horizontal="center" vertical="center"/>
    </xf>
    <xf numFmtId="0" fontId="18" fillId="0" borderId="11" xfId="0" applyFont="1" applyBorder="1" applyAlignment="1">
      <alignment horizontal="center" vertical="center" wrapText="1"/>
    </xf>
    <xf numFmtId="0" fontId="18" fillId="0" borderId="30" xfId="0" applyFont="1" applyBorder="1" applyAlignment="1">
      <alignment horizontal="center" vertical="center" wrapText="1"/>
    </xf>
    <xf numFmtId="0" fontId="18" fillId="0" borderId="66" xfId="0" applyFont="1" applyBorder="1" applyAlignment="1">
      <alignment horizontal="center" vertical="center"/>
    </xf>
    <xf numFmtId="0" fontId="18" fillId="0" borderId="3" xfId="0" applyFont="1" applyBorder="1" applyAlignment="1">
      <alignment horizontal="center" vertical="center"/>
    </xf>
    <xf numFmtId="0" fontId="18" fillId="0" borderId="4" xfId="0" applyFont="1" applyBorder="1" applyAlignment="1">
      <alignment horizontal="center" vertical="center"/>
    </xf>
    <xf numFmtId="0" fontId="18" fillId="0" borderId="36" xfId="0" applyFont="1" applyBorder="1" applyAlignment="1">
      <alignment horizontal="center" vertical="center"/>
    </xf>
    <xf numFmtId="0" fontId="18" fillId="0" borderId="42" xfId="0" applyFont="1" applyBorder="1" applyAlignment="1">
      <alignment horizontal="center" vertical="center"/>
    </xf>
    <xf numFmtId="0" fontId="5" fillId="0" borderId="6" xfId="0" applyFont="1" applyBorder="1" applyAlignment="1">
      <alignment horizontal="center"/>
    </xf>
    <xf numFmtId="0" fontId="0" fillId="0" borderId="6" xfId="0" applyBorder="1" applyAlignment="1">
      <alignment horizontal="center"/>
    </xf>
    <xf numFmtId="0" fontId="18" fillId="0" borderId="33" xfId="0" applyFont="1" applyFill="1" applyBorder="1" applyAlignment="1">
      <alignment horizontal="left" vertical="center" wrapText="1"/>
    </xf>
    <xf numFmtId="0" fontId="18" fillId="0" borderId="9" xfId="0" applyFont="1" applyFill="1" applyBorder="1" applyAlignment="1">
      <alignment horizontal="left" vertical="center" wrapText="1"/>
    </xf>
    <xf numFmtId="0" fontId="18" fillId="0" borderId="10" xfId="0" applyFont="1" applyFill="1" applyBorder="1" applyAlignment="1">
      <alignment horizontal="left" vertical="center" wrapText="1"/>
    </xf>
    <xf numFmtId="164" fontId="33" fillId="8" borderId="33" xfId="0" applyNumberFormat="1" applyFont="1" applyFill="1" applyBorder="1" applyAlignment="1">
      <alignment horizontal="center" vertical="center"/>
    </xf>
    <xf numFmtId="164" fontId="33" fillId="8" borderId="34" xfId="0" applyNumberFormat="1" applyFont="1" applyFill="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65" xfId="0" applyFont="1" applyBorder="1" applyAlignment="1">
      <alignment horizontal="center" vertical="center"/>
    </xf>
    <xf numFmtId="0" fontId="22" fillId="0" borderId="6" xfId="0" applyFont="1" applyBorder="1" applyAlignment="1">
      <alignment horizontal="center" vertical="center" wrapText="1"/>
    </xf>
    <xf numFmtId="0" fontId="22" fillId="0" borderId="54" xfId="0" applyFont="1" applyBorder="1" applyAlignment="1">
      <alignment horizontal="center" vertical="center" wrapText="1"/>
    </xf>
    <xf numFmtId="0" fontId="22" fillId="0" borderId="27" xfId="0" applyFont="1" applyBorder="1" applyAlignment="1">
      <alignment horizontal="center" vertical="center" wrapText="1"/>
    </xf>
    <xf numFmtId="0" fontId="22" fillId="0" borderId="57" xfId="0" applyFont="1" applyBorder="1" applyAlignment="1">
      <alignment horizontal="center" vertical="center" wrapText="1"/>
    </xf>
    <xf numFmtId="0" fontId="18" fillId="0" borderId="18" xfId="0" applyFont="1" applyBorder="1" applyAlignment="1">
      <alignment horizontal="center" vertical="center" wrapText="1"/>
    </xf>
    <xf numFmtId="0" fontId="18" fillId="0" borderId="20" xfId="0" applyFont="1" applyBorder="1" applyAlignment="1">
      <alignment horizontal="left" vertical="center" wrapText="1"/>
    </xf>
    <xf numFmtId="0" fontId="18" fillId="0" borderId="4" xfId="0" applyFont="1" applyBorder="1" applyAlignment="1">
      <alignment horizontal="left" vertical="center" wrapText="1"/>
    </xf>
    <xf numFmtId="0" fontId="18" fillId="0" borderId="36" xfId="0" applyFont="1" applyBorder="1" applyAlignment="1">
      <alignment horizontal="left" vertical="center" wrapText="1"/>
    </xf>
    <xf numFmtId="0" fontId="18" fillId="0" borderId="41" xfId="0" applyFont="1" applyBorder="1" applyAlignment="1">
      <alignment horizontal="left" vertical="center" wrapText="1"/>
    </xf>
    <xf numFmtId="0" fontId="18" fillId="0" borderId="28" xfId="0" applyFont="1" applyBorder="1" applyAlignment="1">
      <alignment horizontal="left" vertical="center" wrapText="1"/>
    </xf>
    <xf numFmtId="0" fontId="18" fillId="0" borderId="42" xfId="0" applyFont="1" applyBorder="1" applyAlignment="1">
      <alignment horizontal="left" vertical="center" wrapText="1"/>
    </xf>
    <xf numFmtId="0" fontId="34" fillId="0" borderId="36" xfId="0" applyFont="1" applyBorder="1" applyAlignment="1">
      <alignment horizontal="center"/>
    </xf>
    <xf numFmtId="0" fontId="22" fillId="9" borderId="33" xfId="0" applyNumberFormat="1" applyFont="1" applyFill="1" applyBorder="1" applyAlignment="1">
      <alignment horizontal="left" vertical="top" wrapText="1"/>
    </xf>
    <xf numFmtId="0" fontId="22" fillId="9" borderId="9" xfId="0" applyNumberFormat="1" applyFont="1" applyFill="1" applyBorder="1" applyAlignment="1">
      <alignment horizontal="left" vertical="top" wrapText="1"/>
    </xf>
    <xf numFmtId="0" fontId="22" fillId="9" borderId="34" xfId="0" applyNumberFormat="1" applyFont="1" applyFill="1" applyBorder="1" applyAlignment="1">
      <alignment horizontal="left" vertical="top" wrapText="1"/>
    </xf>
    <xf numFmtId="0" fontId="18" fillId="0" borderId="20" xfId="0" applyFont="1" applyBorder="1" applyAlignment="1">
      <alignment horizontal="center" vertical="center"/>
    </xf>
    <xf numFmtId="0" fontId="18" fillId="0" borderId="37" xfId="0" applyFont="1" applyBorder="1" applyAlignment="1">
      <alignment horizontal="center" vertical="center" wrapText="1"/>
    </xf>
    <xf numFmtId="0" fontId="18" fillId="0" borderId="35" xfId="0" applyFont="1" applyBorder="1" applyAlignment="1">
      <alignment horizontal="left" vertical="center"/>
    </xf>
    <xf numFmtId="0" fontId="18" fillId="0" borderId="50" xfId="0" applyFont="1" applyBorder="1" applyAlignment="1">
      <alignment horizontal="left" vertical="center"/>
    </xf>
    <xf numFmtId="0" fontId="18" fillId="0" borderId="70" xfId="0" applyFont="1" applyBorder="1" applyAlignment="1">
      <alignment horizontal="left" vertical="center"/>
    </xf>
    <xf numFmtId="0" fontId="18" fillId="0" borderId="0" xfId="0" applyFont="1" applyFill="1" applyBorder="1" applyAlignment="1">
      <alignment horizontal="center" vertical="center"/>
    </xf>
    <xf numFmtId="0" fontId="21" fillId="9" borderId="1" xfId="0" applyNumberFormat="1" applyFont="1" applyFill="1" applyBorder="1" applyAlignment="1">
      <alignment vertical="top" wrapText="1"/>
    </xf>
    <xf numFmtId="0" fontId="22" fillId="9" borderId="20" xfId="0" applyNumberFormat="1" applyFont="1" applyFill="1" applyBorder="1" applyAlignment="1">
      <alignment horizontal="left" vertical="top"/>
    </xf>
    <xf numFmtId="0" fontId="22" fillId="9" borderId="4" xfId="0" applyNumberFormat="1" applyFont="1" applyFill="1" applyBorder="1" applyAlignment="1">
      <alignment horizontal="left" vertical="top"/>
    </xf>
    <xf numFmtId="0" fontId="22" fillId="9" borderId="36" xfId="0" applyNumberFormat="1" applyFont="1" applyFill="1" applyBorder="1" applyAlignment="1">
      <alignment horizontal="left" vertical="top"/>
    </xf>
    <xf numFmtId="2" fontId="43" fillId="8" borderId="68" xfId="0" applyNumberFormat="1" applyFont="1" applyFill="1" applyBorder="1" applyAlignment="1">
      <alignment horizontal="center" vertical="center"/>
    </xf>
    <xf numFmtId="2" fontId="43" fillId="8" borderId="67" xfId="0" applyNumberFormat="1" applyFont="1" applyFill="1" applyBorder="1" applyAlignment="1">
      <alignment horizontal="center" vertical="center"/>
    </xf>
    <xf numFmtId="0" fontId="18" fillId="0" borderId="66" xfId="0" applyFont="1" applyBorder="1" applyAlignment="1">
      <alignment horizontal="center" vertical="center" wrapText="1"/>
    </xf>
    <xf numFmtId="0" fontId="18" fillId="0" borderId="44" xfId="0" applyFont="1" applyBorder="1" applyAlignment="1">
      <alignment horizontal="center" vertical="center" wrapText="1"/>
    </xf>
    <xf numFmtId="49" fontId="33" fillId="9" borderId="41" xfId="0" applyNumberFormat="1" applyFont="1" applyFill="1" applyBorder="1" applyAlignment="1">
      <alignment horizontal="left" vertical="top"/>
    </xf>
    <xf numFmtId="49" fontId="33" fillId="9" borderId="28" xfId="0" applyNumberFormat="1" applyFont="1" applyFill="1" applyBorder="1" applyAlignment="1">
      <alignment horizontal="left" vertical="top"/>
    </xf>
    <xf numFmtId="49" fontId="33" fillId="9" borderId="42" xfId="0" applyNumberFormat="1" applyFont="1" applyFill="1" applyBorder="1" applyAlignment="1">
      <alignment horizontal="left" vertical="top"/>
    </xf>
    <xf numFmtId="2" fontId="33" fillId="8" borderId="16" xfId="0" applyNumberFormat="1" applyFont="1" applyFill="1" applyBorder="1" applyAlignment="1">
      <alignment horizontal="center" vertical="center"/>
    </xf>
    <xf numFmtId="0" fontId="18" fillId="0" borderId="55" xfId="0" applyFont="1" applyFill="1" applyBorder="1" applyAlignment="1">
      <alignment horizontal="center" vertical="center"/>
    </xf>
    <xf numFmtId="0" fontId="22" fillId="9" borderId="10" xfId="0" applyNumberFormat="1" applyFont="1" applyFill="1" applyBorder="1" applyAlignment="1">
      <alignment horizontal="center" vertical="top"/>
    </xf>
    <xf numFmtId="0" fontId="18" fillId="0" borderId="66" xfId="0" applyFont="1" applyBorder="1" applyAlignment="1">
      <alignment horizontal="left" vertical="center" wrapText="1"/>
    </xf>
    <xf numFmtId="0" fontId="18" fillId="0" borderId="10" xfId="0" applyFont="1" applyBorder="1" applyAlignment="1">
      <alignment horizontal="left" vertical="center" wrapText="1"/>
    </xf>
    <xf numFmtId="0" fontId="18" fillId="0" borderId="3" xfId="0" applyFont="1" applyBorder="1" applyAlignment="1">
      <alignment horizontal="left" vertical="center" wrapText="1"/>
    </xf>
    <xf numFmtId="0" fontId="18" fillId="0" borderId="1" xfId="0" applyFont="1" applyBorder="1" applyAlignment="1">
      <alignment horizontal="left" vertical="center" wrapText="1"/>
    </xf>
    <xf numFmtId="0" fontId="18" fillId="0" borderId="44" xfId="0" applyFont="1" applyBorder="1" applyAlignment="1">
      <alignment horizontal="left" vertical="center" wrapText="1"/>
    </xf>
    <xf numFmtId="0" fontId="18" fillId="0" borderId="29" xfId="0" applyFont="1" applyBorder="1" applyAlignment="1">
      <alignment horizontal="left" vertical="center" wrapText="1"/>
    </xf>
    <xf numFmtId="0" fontId="18" fillId="0" borderId="72" xfId="0" applyFont="1" applyBorder="1" applyAlignment="1">
      <alignment horizontal="center" vertical="center"/>
    </xf>
    <xf numFmtId="0" fontId="18" fillId="0" borderId="37" xfId="0" applyFont="1" applyBorder="1" applyAlignment="1">
      <alignment horizontal="center" vertical="center"/>
    </xf>
    <xf numFmtId="0" fontId="18" fillId="0" borderId="70" xfId="0" applyFont="1" applyBorder="1" applyAlignment="1">
      <alignment horizontal="center" vertical="center"/>
    </xf>
    <xf numFmtId="0" fontId="18" fillId="0" borderId="16" xfId="0" applyFont="1" applyBorder="1" applyAlignment="1">
      <alignment horizontal="left" vertical="center" wrapText="1"/>
    </xf>
    <xf numFmtId="0" fontId="18" fillId="0" borderId="25" xfId="0" applyFont="1" applyBorder="1" applyAlignment="1">
      <alignment horizontal="left" vertical="center" wrapText="1"/>
    </xf>
    <xf numFmtId="0" fontId="18" fillId="0" borderId="23" xfId="0" applyFont="1" applyBorder="1" applyAlignment="1">
      <alignment horizontal="left" vertical="center" wrapText="1"/>
    </xf>
    <xf numFmtId="0" fontId="18" fillId="0" borderId="24" xfId="0" applyFont="1" applyBorder="1" applyAlignment="1">
      <alignment horizontal="left" vertical="center" wrapText="1"/>
    </xf>
    <xf numFmtId="0" fontId="18" fillId="0" borderId="33" xfId="0" applyFont="1" applyBorder="1" applyAlignment="1">
      <alignment horizontal="left"/>
    </xf>
    <xf numFmtId="0" fontId="18" fillId="0" borderId="9" xfId="0" applyFont="1" applyBorder="1" applyAlignment="1">
      <alignment horizontal="left"/>
    </xf>
    <xf numFmtId="0" fontId="18" fillId="0" borderId="34" xfId="0" applyFont="1" applyBorder="1" applyAlignment="1">
      <alignment horizontal="left"/>
    </xf>
    <xf numFmtId="0" fontId="18" fillId="0" borderId="36" xfId="0" applyFont="1" applyBorder="1" applyAlignment="1">
      <alignment horizontal="left"/>
    </xf>
    <xf numFmtId="0" fontId="18" fillId="0" borderId="35" xfId="0" applyFont="1" applyBorder="1" applyAlignment="1">
      <alignment horizontal="center" vertical="center"/>
    </xf>
    <xf numFmtId="49" fontId="18" fillId="0" borderId="45" xfId="0" applyNumberFormat="1" applyFont="1" applyBorder="1" applyAlignment="1">
      <alignment horizontal="center" vertical="center"/>
    </xf>
    <xf numFmtId="49" fontId="18" fillId="0" borderId="46" xfId="0" applyNumberFormat="1" applyFont="1" applyBorder="1" applyAlignment="1">
      <alignment horizontal="center" vertical="center"/>
    </xf>
    <xf numFmtId="49" fontId="18" fillId="0" borderId="20" xfId="0" applyNumberFormat="1" applyFont="1" applyBorder="1" applyAlignment="1">
      <alignment horizontal="center" vertical="center"/>
    </xf>
    <xf numFmtId="49" fontId="18" fillId="0" borderId="36" xfId="0" applyNumberFormat="1" applyFont="1" applyBorder="1" applyAlignment="1">
      <alignment horizontal="center" vertical="center"/>
    </xf>
    <xf numFmtId="49" fontId="18" fillId="0" borderId="41" xfId="0" applyNumberFormat="1" applyFont="1" applyBorder="1" applyAlignment="1">
      <alignment horizontal="center" vertical="center"/>
    </xf>
    <xf numFmtId="49" fontId="18" fillId="0" borderId="42" xfId="0" applyNumberFormat="1" applyFont="1" applyBorder="1" applyAlignment="1">
      <alignment horizontal="center" vertical="center"/>
    </xf>
    <xf numFmtId="0" fontId="18" fillId="0" borderId="21" xfId="0" applyFont="1" applyBorder="1" applyAlignment="1">
      <alignment horizontal="left"/>
    </xf>
    <xf numFmtId="0" fontId="18" fillId="0" borderId="22" xfId="0" applyFont="1" applyBorder="1" applyAlignment="1">
      <alignment horizontal="left"/>
    </xf>
    <xf numFmtId="0" fontId="18" fillId="0" borderId="81" xfId="0" applyFont="1" applyBorder="1" applyAlignment="1">
      <alignment horizontal="left"/>
    </xf>
    <xf numFmtId="0" fontId="38" fillId="6" borderId="0" xfId="2" applyFont="1" applyFill="1" applyBorder="1" applyAlignment="1">
      <alignment horizontal="left" vertical="center"/>
    </xf>
    <xf numFmtId="0" fontId="28" fillId="0" borderId="0" xfId="0" applyFont="1" applyBorder="1" applyAlignment="1">
      <alignment horizontal="center" vertical="top" wrapText="1"/>
    </xf>
    <xf numFmtId="0" fontId="18" fillId="0" borderId="71" xfId="0" applyFont="1" applyBorder="1" applyAlignment="1">
      <alignment horizontal="center" vertical="center"/>
    </xf>
    <xf numFmtId="0" fontId="18" fillId="0" borderId="10" xfId="0" applyFont="1" applyBorder="1" applyAlignment="1">
      <alignment horizontal="center" vertical="center"/>
    </xf>
    <xf numFmtId="0" fontId="18" fillId="0" borderId="1" xfId="0" applyFont="1" applyBorder="1" applyAlignment="1">
      <alignment horizontal="center" vertical="center"/>
    </xf>
    <xf numFmtId="0" fontId="18" fillId="0" borderId="23" xfId="0" applyFont="1" applyBorder="1" applyAlignment="1">
      <alignment horizontal="center" vertical="center"/>
    </xf>
    <xf numFmtId="0" fontId="18" fillId="0" borderId="24" xfId="0" applyFont="1" applyBorder="1" applyAlignment="1">
      <alignment horizontal="center" vertical="center"/>
    </xf>
    <xf numFmtId="0" fontId="18" fillId="0" borderId="38" xfId="0" applyFont="1" applyBorder="1" applyAlignment="1">
      <alignment horizontal="center" vertical="center"/>
    </xf>
    <xf numFmtId="0" fontId="18" fillId="0" borderId="40" xfId="0" applyFont="1" applyBorder="1" applyAlignment="1">
      <alignment horizontal="center" vertical="center"/>
    </xf>
    <xf numFmtId="0" fontId="18" fillId="0" borderId="46" xfId="0" applyFont="1" applyBorder="1" applyAlignment="1">
      <alignment horizontal="center" vertical="center"/>
    </xf>
    <xf numFmtId="0" fontId="33" fillId="9" borderId="45" xfId="0" applyNumberFormat="1" applyFont="1" applyFill="1" applyBorder="1" applyAlignment="1">
      <alignment horizontal="left" vertical="top" wrapText="1"/>
    </xf>
    <xf numFmtId="0" fontId="0" fillId="0" borderId="12" xfId="0" applyNumberFormat="1" applyBorder="1" applyAlignment="1">
      <alignment wrapText="1"/>
    </xf>
    <xf numFmtId="0" fontId="0" fillId="0" borderId="13" xfId="0" applyNumberFormat="1" applyBorder="1" applyAlignment="1">
      <alignment wrapText="1"/>
    </xf>
    <xf numFmtId="0" fontId="22" fillId="9" borderId="41" xfId="0" applyNumberFormat="1" applyFont="1" applyFill="1" applyBorder="1" applyAlignment="1">
      <alignment horizontal="left" vertical="top" wrapText="1"/>
    </xf>
    <xf numFmtId="0" fontId="22" fillId="9" borderId="28" xfId="0" applyNumberFormat="1" applyFont="1" applyFill="1" applyBorder="1" applyAlignment="1">
      <alignment horizontal="left" vertical="top" wrapText="1"/>
    </xf>
    <xf numFmtId="0" fontId="22" fillId="9" borderId="42" xfId="0" applyNumberFormat="1" applyFont="1" applyFill="1" applyBorder="1" applyAlignment="1">
      <alignment horizontal="left" vertical="top" wrapText="1"/>
    </xf>
    <xf numFmtId="49" fontId="22" fillId="9" borderId="41" xfId="0" applyNumberFormat="1" applyFont="1" applyFill="1" applyBorder="1" applyAlignment="1">
      <alignment horizontal="left" vertical="top" wrapText="1"/>
    </xf>
    <xf numFmtId="49" fontId="22" fillId="9" borderId="42" xfId="0" applyNumberFormat="1" applyFont="1" applyFill="1" applyBorder="1" applyAlignment="1">
      <alignment horizontal="left" vertical="top" wrapText="1"/>
    </xf>
    <xf numFmtId="0" fontId="33" fillId="9" borderId="44" xfId="0" applyFont="1" applyFill="1" applyBorder="1" applyAlignment="1">
      <alignment horizontal="left" vertical="top"/>
    </xf>
    <xf numFmtId="0" fontId="33" fillId="9" borderId="28" xfId="0" applyFont="1" applyFill="1" applyBorder="1" applyAlignment="1">
      <alignment horizontal="left" vertical="top"/>
    </xf>
    <xf numFmtId="0" fontId="33" fillId="9" borderId="42" xfId="0" applyFont="1" applyFill="1" applyBorder="1" applyAlignment="1">
      <alignment horizontal="left" vertical="top"/>
    </xf>
    <xf numFmtId="0" fontId="22" fillId="9" borderId="29" xfId="0" applyNumberFormat="1" applyFont="1" applyFill="1" applyBorder="1" applyAlignment="1">
      <alignment horizontal="center" vertical="top"/>
    </xf>
    <xf numFmtId="0" fontId="18" fillId="0" borderId="10" xfId="0" applyFont="1" applyFill="1" applyBorder="1" applyAlignment="1">
      <alignment horizontal="center" vertical="center"/>
    </xf>
    <xf numFmtId="0" fontId="18" fillId="0" borderId="41" xfId="0" applyFont="1" applyFill="1" applyBorder="1" applyAlignment="1">
      <alignment horizontal="center" vertical="center"/>
    </xf>
    <xf numFmtId="0" fontId="18" fillId="0" borderId="29" xfId="0" applyFont="1" applyFill="1" applyBorder="1" applyAlignment="1">
      <alignment horizontal="center" vertical="center"/>
    </xf>
    <xf numFmtId="0" fontId="18" fillId="0" borderId="13" xfId="0" applyFont="1" applyBorder="1" applyAlignment="1">
      <alignment horizontal="center" vertical="center" wrapText="1"/>
    </xf>
    <xf numFmtId="0" fontId="38" fillId="6" borderId="27" xfId="0" applyFont="1" applyFill="1" applyBorder="1" applyAlignment="1">
      <alignment horizontal="left"/>
    </xf>
    <xf numFmtId="0" fontId="22" fillId="9" borderId="41" xfId="0" applyNumberFormat="1" applyFont="1" applyFill="1" applyBorder="1" applyAlignment="1">
      <alignment vertical="top"/>
    </xf>
    <xf numFmtId="0" fontId="22" fillId="9" borderId="28" xfId="0" applyNumberFormat="1" applyFont="1" applyFill="1" applyBorder="1" applyAlignment="1">
      <alignment vertical="top"/>
    </xf>
    <xf numFmtId="0" fontId="22" fillId="9" borderId="29" xfId="0" applyNumberFormat="1" applyFont="1" applyFill="1" applyBorder="1" applyAlignment="1">
      <alignment vertical="top"/>
    </xf>
    <xf numFmtId="0" fontId="22" fillId="9" borderId="41" xfId="0" applyNumberFormat="1" applyFont="1" applyFill="1" applyBorder="1" applyAlignment="1">
      <alignment vertical="top" wrapText="1"/>
    </xf>
    <xf numFmtId="0" fontId="21" fillId="9" borderId="29" xfId="0" applyNumberFormat="1" applyFont="1" applyFill="1" applyBorder="1" applyAlignment="1">
      <alignment vertical="top" wrapText="1"/>
    </xf>
    <xf numFmtId="0" fontId="21" fillId="9" borderId="42" xfId="0" applyNumberFormat="1" applyFont="1" applyFill="1" applyBorder="1" applyAlignment="1">
      <alignment vertical="top" wrapText="1"/>
    </xf>
    <xf numFmtId="1" fontId="22" fillId="8" borderId="44" xfId="0" applyNumberFormat="1" applyFont="1" applyFill="1" applyBorder="1" applyAlignment="1">
      <alignment horizontal="center" vertical="center"/>
    </xf>
    <xf numFmtId="1" fontId="22" fillId="8" borderId="29" xfId="0" applyNumberFormat="1" applyFont="1" applyFill="1" applyBorder="1" applyAlignment="1">
      <alignment horizontal="center" vertical="center"/>
    </xf>
    <xf numFmtId="2" fontId="22" fillId="8" borderId="3" xfId="0" applyNumberFormat="1" applyFont="1" applyFill="1" applyBorder="1" applyAlignment="1">
      <alignment horizontal="center" vertical="center"/>
    </xf>
    <xf numFmtId="2" fontId="22" fillId="8" borderId="36" xfId="0" applyNumberFormat="1" applyFont="1" applyFill="1" applyBorder="1" applyAlignment="1">
      <alignment horizontal="center" vertical="center"/>
    </xf>
    <xf numFmtId="0" fontId="18" fillId="0" borderId="42" xfId="0" applyFont="1" applyFill="1" applyBorder="1" applyAlignment="1">
      <alignment horizontal="center" vertical="center"/>
    </xf>
    <xf numFmtId="0" fontId="45" fillId="6" borderId="27" xfId="2" applyFont="1" applyFill="1" applyBorder="1" applyAlignment="1">
      <alignment horizontal="left" vertical="center"/>
    </xf>
    <xf numFmtId="0" fontId="22" fillId="9" borderId="45" xfId="0" applyNumberFormat="1" applyFont="1" applyFill="1" applyBorder="1" applyAlignment="1">
      <alignment vertical="top" wrapText="1"/>
    </xf>
    <xf numFmtId="0" fontId="21" fillId="9" borderId="46" xfId="0" applyNumberFormat="1" applyFont="1" applyFill="1" applyBorder="1" applyAlignment="1">
      <alignment vertical="top" wrapText="1"/>
    </xf>
    <xf numFmtId="1" fontId="22" fillId="8" borderId="16" xfId="0" applyNumberFormat="1" applyFont="1" applyFill="1" applyBorder="1" applyAlignment="1">
      <alignment horizontal="center" vertical="center"/>
    </xf>
    <xf numFmtId="1" fontId="22" fillId="8" borderId="25" xfId="0" applyNumberFormat="1" applyFont="1" applyFill="1" applyBorder="1" applyAlignment="1">
      <alignment horizontal="center" vertical="center"/>
    </xf>
    <xf numFmtId="2" fontId="22" fillId="8" borderId="16" xfId="0" applyNumberFormat="1" applyFont="1" applyFill="1" applyBorder="1" applyAlignment="1">
      <alignment horizontal="center" vertical="center"/>
    </xf>
    <xf numFmtId="2" fontId="22" fillId="8" borderId="46" xfId="0" applyNumberFormat="1" applyFont="1" applyFill="1" applyBorder="1" applyAlignment="1">
      <alignment horizontal="center" vertical="center"/>
    </xf>
    <xf numFmtId="0" fontId="21" fillId="9" borderId="25" xfId="0" applyNumberFormat="1" applyFont="1" applyFill="1" applyBorder="1" applyAlignment="1">
      <alignment vertical="top" wrapText="1"/>
    </xf>
    <xf numFmtId="2" fontId="22" fillId="8" borderId="44" xfId="0" applyNumberFormat="1" applyFont="1" applyFill="1" applyBorder="1" applyAlignment="1">
      <alignment horizontal="center" vertical="center"/>
    </xf>
    <xf numFmtId="2" fontId="22" fillId="8" borderId="42" xfId="0" applyNumberFormat="1" applyFont="1" applyFill="1" applyBorder="1" applyAlignment="1">
      <alignment horizontal="center" vertical="center"/>
    </xf>
    <xf numFmtId="0" fontId="22" fillId="9" borderId="45" xfId="0" applyNumberFormat="1" applyFont="1" applyFill="1" applyBorder="1" applyAlignment="1">
      <alignment horizontal="left" vertical="top"/>
    </xf>
    <xf numFmtId="0" fontId="22" fillId="9" borderId="17" xfId="0" applyNumberFormat="1" applyFont="1" applyFill="1" applyBorder="1" applyAlignment="1">
      <alignment horizontal="left" vertical="top"/>
    </xf>
    <xf numFmtId="0" fontId="22" fillId="9" borderId="46" xfId="0" applyNumberFormat="1" applyFont="1" applyFill="1" applyBorder="1" applyAlignment="1">
      <alignment horizontal="left" vertical="top"/>
    </xf>
    <xf numFmtId="49" fontId="19" fillId="9" borderId="41" xfId="0" applyNumberFormat="1" applyFont="1" applyFill="1" applyBorder="1" applyAlignment="1">
      <alignment horizontal="left" vertical="top"/>
    </xf>
    <xf numFmtId="49" fontId="19" fillId="9" borderId="28" xfId="0" applyNumberFormat="1" applyFont="1" applyFill="1" applyBorder="1" applyAlignment="1">
      <alignment horizontal="left" vertical="top"/>
    </xf>
    <xf numFmtId="49" fontId="19" fillId="9" borderId="42" xfId="0" applyNumberFormat="1" applyFont="1" applyFill="1" applyBorder="1" applyAlignment="1">
      <alignment horizontal="left" vertical="top"/>
    </xf>
    <xf numFmtId="0" fontId="18" fillId="0" borderId="28" xfId="0" applyFont="1" applyFill="1" applyBorder="1" applyAlignment="1">
      <alignment horizontal="center" vertical="center"/>
    </xf>
    <xf numFmtId="49" fontId="33" fillId="9" borderId="45" xfId="0" applyNumberFormat="1" applyFont="1" applyFill="1" applyBorder="1" applyAlignment="1">
      <alignment horizontal="left" vertical="top"/>
    </xf>
    <xf numFmtId="49" fontId="33" fillId="9" borderId="17" xfId="0" applyNumberFormat="1" applyFont="1" applyFill="1" applyBorder="1" applyAlignment="1">
      <alignment horizontal="left" vertical="top"/>
    </xf>
    <xf numFmtId="49" fontId="33" fillId="9" borderId="46" xfId="0" applyNumberFormat="1" applyFont="1" applyFill="1" applyBorder="1" applyAlignment="1">
      <alignment horizontal="left" vertical="top"/>
    </xf>
    <xf numFmtId="0" fontId="3" fillId="7" borderId="0" xfId="1" applyFont="1" applyFill="1" applyBorder="1" applyAlignment="1">
      <alignment horizontal="center" vertical="center"/>
    </xf>
    <xf numFmtId="0" fontId="15" fillId="10" borderId="0" xfId="1" applyFont="1" applyFill="1" applyBorder="1" applyAlignment="1">
      <alignment horizontal="center" vertical="center"/>
    </xf>
    <xf numFmtId="0" fontId="41" fillId="0" borderId="0" xfId="0" applyFont="1" applyAlignment="1">
      <alignment horizontal="center"/>
    </xf>
    <xf numFmtId="0" fontId="18" fillId="0" borderId="75" xfId="0" applyFont="1" applyBorder="1" applyAlignment="1">
      <alignment horizontal="center" vertical="center" wrapText="1"/>
    </xf>
    <xf numFmtId="0" fontId="18" fillId="0" borderId="76" xfId="0" applyFont="1" applyBorder="1" applyAlignment="1">
      <alignment horizontal="center" vertical="center" wrapText="1"/>
    </xf>
    <xf numFmtId="0" fontId="18" fillId="0" borderId="7" xfId="0" applyFont="1" applyBorder="1" applyAlignment="1">
      <alignment horizontal="center" vertical="center" wrapText="1"/>
    </xf>
    <xf numFmtId="0" fontId="18" fillId="0" borderId="77" xfId="0" applyFont="1" applyBorder="1" applyAlignment="1">
      <alignment horizontal="center" vertical="center" wrapText="1"/>
    </xf>
    <xf numFmtId="0" fontId="20" fillId="0" borderId="52" xfId="0" applyFont="1" applyBorder="1"/>
    <xf numFmtId="49" fontId="26" fillId="0" borderId="45" xfId="0" applyNumberFormat="1" applyFont="1" applyBorder="1" applyAlignment="1" applyProtection="1">
      <alignment horizontal="center" vertical="center"/>
      <protection locked="0"/>
    </xf>
    <xf numFmtId="49" fontId="26" fillId="0" borderId="38" xfId="0" applyNumberFormat="1" applyFont="1" applyBorder="1" applyAlignment="1" applyProtection="1">
      <alignment horizontal="center" vertical="center"/>
      <protection locked="0"/>
    </xf>
    <xf numFmtId="16" fontId="26" fillId="0" borderId="17" xfId="0" applyNumberFormat="1" applyFont="1" applyBorder="1" applyAlignment="1">
      <alignment horizontal="center" vertical="center"/>
    </xf>
    <xf numFmtId="16" fontId="26" fillId="0" borderId="39" xfId="0" applyNumberFormat="1" applyFont="1" applyBorder="1" applyAlignment="1">
      <alignment horizontal="center" vertical="center"/>
    </xf>
    <xf numFmtId="0" fontId="18" fillId="0" borderId="8" xfId="0" applyFont="1" applyBorder="1" applyAlignment="1">
      <alignment horizontal="center" vertical="center" wrapText="1"/>
    </xf>
    <xf numFmtId="0" fontId="18" fillId="0" borderId="49" xfId="0" applyFont="1" applyBorder="1" applyAlignment="1">
      <alignment horizontal="center" vertical="center" wrapText="1"/>
    </xf>
    <xf numFmtId="0" fontId="48" fillId="9" borderId="5" xfId="0" applyFont="1" applyFill="1" applyBorder="1" applyAlignment="1">
      <alignment horizontal="left" vertical="top" wrapText="1"/>
    </xf>
    <xf numFmtId="0" fontId="48" fillId="9" borderId="6" xfId="0" applyFont="1" applyFill="1" applyBorder="1" applyAlignment="1">
      <alignment horizontal="left" vertical="top" wrapText="1"/>
    </xf>
    <xf numFmtId="0" fontId="48" fillId="9" borderId="54" xfId="0" applyFont="1" applyFill="1" applyBorder="1" applyAlignment="1">
      <alignment horizontal="left" vertical="top" wrapText="1"/>
    </xf>
    <xf numFmtId="0" fontId="48" fillId="9" borderId="55" xfId="0" applyFont="1" applyFill="1" applyBorder="1" applyAlignment="1">
      <alignment horizontal="left" vertical="top" wrapText="1"/>
    </xf>
    <xf numFmtId="0" fontId="48" fillId="9" borderId="0" xfId="0" applyFont="1" applyFill="1" applyBorder="1" applyAlignment="1">
      <alignment horizontal="left" vertical="top" wrapText="1"/>
    </xf>
    <xf numFmtId="0" fontId="48" fillId="9" borderId="56" xfId="0" applyFont="1" applyFill="1" applyBorder="1" applyAlignment="1">
      <alignment horizontal="left" vertical="top" wrapText="1"/>
    </xf>
    <xf numFmtId="0" fontId="48" fillId="9" borderId="26" xfId="0" applyFont="1" applyFill="1" applyBorder="1" applyAlignment="1">
      <alignment horizontal="left" vertical="top" wrapText="1"/>
    </xf>
    <xf numFmtId="0" fontId="48" fillId="9" borderId="27" xfId="0" applyFont="1" applyFill="1" applyBorder="1" applyAlignment="1">
      <alignment horizontal="left" vertical="top" wrapText="1"/>
    </xf>
    <xf numFmtId="0" fontId="48" fillId="9" borderId="57" xfId="0" applyFont="1" applyFill="1" applyBorder="1" applyAlignment="1">
      <alignment horizontal="left" vertical="top" wrapText="1"/>
    </xf>
    <xf numFmtId="0" fontId="18" fillId="0" borderId="68" xfId="0" applyFont="1" applyBorder="1" applyAlignment="1">
      <alignment horizontal="center"/>
    </xf>
    <xf numFmtId="0" fontId="18" fillId="0" borderId="69" xfId="0" applyFont="1" applyBorder="1" applyAlignment="1">
      <alignment horizontal="center"/>
    </xf>
    <xf numFmtId="0" fontId="18" fillId="0" borderId="67" xfId="0" applyFont="1" applyBorder="1" applyAlignment="1">
      <alignment horizontal="center"/>
    </xf>
    <xf numFmtId="0" fontId="22" fillId="0" borderId="47" xfId="0" applyFont="1" applyBorder="1" applyAlignment="1">
      <alignment horizontal="center" vertical="center" wrapText="1"/>
    </xf>
    <xf numFmtId="0" fontId="22" fillId="0" borderId="43" xfId="0" applyFont="1" applyBorder="1" applyAlignment="1">
      <alignment horizontal="center" vertical="center" wrapText="1"/>
    </xf>
    <xf numFmtId="0" fontId="22" fillId="0" borderId="52" xfId="0" applyFont="1" applyBorder="1" applyAlignment="1">
      <alignment horizontal="center" vertical="center" wrapText="1"/>
    </xf>
    <xf numFmtId="0" fontId="10" fillId="0" borderId="0" xfId="0" applyFont="1" applyBorder="1" applyAlignment="1">
      <alignment horizontal="center" vertical="center"/>
    </xf>
    <xf numFmtId="0" fontId="0" fillId="0" borderId="0" xfId="0" applyBorder="1" applyAlignment="1">
      <alignment horizontal="center" vertical="center"/>
    </xf>
    <xf numFmtId="1" fontId="33" fillId="8" borderId="18" xfId="0" applyNumberFormat="1" applyFont="1" applyFill="1" applyBorder="1" applyAlignment="1">
      <alignment horizontal="center" vertical="center"/>
    </xf>
    <xf numFmtId="1" fontId="33" fillId="8" borderId="19" xfId="0" applyNumberFormat="1" applyFont="1" applyFill="1" applyBorder="1" applyAlignment="1">
      <alignment horizontal="center" vertical="center"/>
    </xf>
    <xf numFmtId="0" fontId="18" fillId="0" borderId="23" xfId="0" applyFont="1" applyBorder="1" applyAlignment="1">
      <alignment horizontal="center" vertical="center" wrapText="1"/>
    </xf>
    <xf numFmtId="0" fontId="78" fillId="8" borderId="4" xfId="0" applyFont="1" applyFill="1" applyBorder="1" applyAlignment="1">
      <alignment horizontal="center" vertical="top"/>
    </xf>
    <xf numFmtId="0" fontId="33" fillId="6" borderId="1" xfId="3" applyFont="1" applyFill="1" applyBorder="1" applyAlignment="1">
      <alignment horizontal="center" vertical="center" wrapText="1"/>
    </xf>
    <xf numFmtId="0" fontId="33" fillId="6" borderId="3" xfId="3" applyFont="1" applyFill="1" applyBorder="1" applyAlignment="1">
      <alignment horizontal="center" vertical="center" wrapText="1"/>
    </xf>
    <xf numFmtId="0" fontId="48" fillId="0" borderId="39" xfId="0" applyFont="1" applyFill="1" applyBorder="1" applyAlignment="1">
      <alignment horizontal="center" wrapText="1"/>
    </xf>
    <xf numFmtId="0" fontId="48" fillId="0" borderId="49" xfId="0" applyFont="1" applyFill="1" applyBorder="1" applyAlignment="1">
      <alignment horizontal="center" wrapText="1"/>
    </xf>
    <xf numFmtId="0" fontId="48" fillId="0" borderId="17" xfId="0" applyFont="1" applyFill="1" applyBorder="1" applyAlignment="1">
      <alignment horizontal="center" wrapText="1"/>
    </xf>
    <xf numFmtId="0" fontId="53" fillId="6" borderId="1" xfId="0" applyFont="1" applyFill="1" applyBorder="1" applyAlignment="1">
      <alignment horizontal="center" wrapText="1"/>
    </xf>
    <xf numFmtId="0" fontId="53" fillId="6" borderId="3" xfId="0" applyFont="1" applyFill="1" applyBorder="1" applyAlignment="1">
      <alignment horizontal="center" wrapText="1"/>
    </xf>
    <xf numFmtId="0" fontId="53" fillId="6" borderId="1" xfId="2" applyFont="1" applyFill="1" applyBorder="1" applyAlignment="1">
      <alignment horizontal="center" vertical="center" wrapText="1"/>
    </xf>
    <xf numFmtId="0" fontId="53" fillId="6" borderId="3" xfId="2" applyFont="1" applyFill="1" applyBorder="1" applyAlignment="1">
      <alignment horizontal="center" vertical="center" wrapText="1"/>
    </xf>
    <xf numFmtId="0" fontId="73" fillId="6" borderId="1" xfId="0" applyFont="1" applyFill="1" applyBorder="1" applyAlignment="1">
      <alignment horizontal="center" wrapText="1"/>
    </xf>
    <xf numFmtId="0" fontId="73" fillId="6" borderId="3" xfId="0" applyFont="1" applyFill="1" applyBorder="1" applyAlignment="1">
      <alignment horizontal="center" wrapText="1"/>
    </xf>
    <xf numFmtId="0" fontId="33" fillId="0" borderId="1" xfId="2" applyFont="1" applyFill="1" applyBorder="1" applyAlignment="1">
      <alignment horizontal="center" vertical="center" wrapText="1"/>
    </xf>
    <xf numFmtId="0" fontId="33" fillId="0" borderId="3" xfId="2" applyFont="1" applyFill="1" applyBorder="1" applyAlignment="1">
      <alignment horizontal="center" vertical="center" wrapText="1"/>
    </xf>
    <xf numFmtId="0" fontId="0" fillId="0" borderId="4" xfId="0" applyBorder="1" applyAlignment="1">
      <alignment horizontal="left" vertical="top" wrapText="1"/>
    </xf>
    <xf numFmtId="0" fontId="53" fillId="6" borderId="26" xfId="2" applyFont="1" applyFill="1" applyBorder="1" applyAlignment="1">
      <alignment horizontal="center" vertical="center" wrapText="1"/>
    </xf>
    <xf numFmtId="0" fontId="53" fillId="6" borderId="57" xfId="2" applyFont="1" applyFill="1" applyBorder="1" applyAlignment="1">
      <alignment horizontal="center" vertical="center" wrapText="1"/>
    </xf>
    <xf numFmtId="0" fontId="33" fillId="6" borderId="1" xfId="0" applyFont="1" applyFill="1" applyBorder="1" applyAlignment="1">
      <alignment horizontal="center" vertical="center" wrapText="1"/>
    </xf>
    <xf numFmtId="0" fontId="33" fillId="6" borderId="3" xfId="0" applyFont="1" applyFill="1" applyBorder="1" applyAlignment="1">
      <alignment horizontal="center" vertical="center" wrapText="1"/>
    </xf>
    <xf numFmtId="0" fontId="0" fillId="0" borderId="3" xfId="0" applyBorder="1"/>
    <xf numFmtId="0" fontId="65" fillId="0" borderId="68" xfId="0" applyFont="1" applyBorder="1" applyAlignment="1">
      <alignment horizontal="left" vertical="top" wrapText="1"/>
    </xf>
    <xf numFmtId="0" fontId="65" fillId="0" borderId="67" xfId="0" applyFont="1" applyBorder="1" applyAlignment="1">
      <alignment horizontal="left" vertical="top" wrapText="1"/>
    </xf>
    <xf numFmtId="0" fontId="53" fillId="6" borderId="1" xfId="2" applyNumberFormat="1" applyFont="1" applyFill="1" applyBorder="1" applyAlignment="1">
      <alignment horizontal="center" vertical="center" wrapText="1"/>
    </xf>
    <xf numFmtId="0" fontId="53" fillId="6" borderId="3" xfId="2" applyNumberFormat="1" applyFont="1" applyFill="1" applyBorder="1" applyAlignment="1">
      <alignment horizontal="center" vertical="center" wrapText="1"/>
    </xf>
  </cellXfs>
  <cellStyles count="6">
    <cellStyle name="20% - Accent1" xfId="2" builtinId="30"/>
    <cellStyle name="Accent1" xfId="1" builtinId="29"/>
    <cellStyle name="Accent5" xfId="3" builtinId="45"/>
    <cellStyle name="Hyperlink" xfId="5" builtinId="8"/>
    <cellStyle name="Normal" xfId="0" builtinId="0"/>
    <cellStyle name="Procent" xfId="4" builtinId="5"/>
  </cellStyles>
  <dxfs count="0"/>
  <tableStyles count="0" defaultTableStyle="TableStyleMedium9" defaultPivotStyle="PivotStyleLight16"/>
  <colors>
    <mruColors>
      <color rgb="FF660066"/>
      <color rgb="FF006600"/>
      <color rgb="FF0000FF"/>
      <color rgb="FFFF5050"/>
      <color rgb="FFF7EDEF"/>
    </mruColors>
  </colors>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4408955</xdr:colOff>
      <xdr:row>442</xdr:row>
      <xdr:rowOff>86284</xdr:rowOff>
    </xdr:from>
    <xdr:to>
      <xdr:col>3</xdr:col>
      <xdr:colOff>1824</xdr:colOff>
      <xdr:row>446</xdr:row>
      <xdr:rowOff>49304</xdr:rowOff>
    </xdr:to>
    <xdr:pic>
      <xdr:nvPicPr>
        <xdr:cNvPr id="1026"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5070102" y="115114666"/>
          <a:ext cx="6411028" cy="2473138"/>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Temă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piruharet/md" TargetMode="External"/><Relationship Id="rId1" Type="http://schemas.openxmlformats.org/officeDocument/2006/relationships/hyperlink" Target="mailto:spiruharet1964@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codeName="Sheet1"/>
  <dimension ref="A1:AP708"/>
  <sheetViews>
    <sheetView tabSelected="1" view="pageBreakPreview" zoomScale="85" zoomScaleNormal="85" zoomScaleSheetLayoutView="85" workbookViewId="0">
      <selection activeCell="H522" sqref="H522:M522"/>
    </sheetView>
  </sheetViews>
  <sheetFormatPr defaultRowHeight="15"/>
  <cols>
    <col min="1" max="1" width="2.42578125" style="27" customWidth="1"/>
    <col min="2" max="21" width="9.5703125" customWidth="1"/>
    <col min="22" max="22" width="9.28515625" customWidth="1"/>
    <col min="23" max="23" width="9.5703125" hidden="1" customWidth="1"/>
    <col min="24" max="24" width="9.5703125" customWidth="1"/>
  </cols>
  <sheetData>
    <row r="1" spans="2:24" ht="17.25" customHeight="1">
      <c r="M1" s="456"/>
      <c r="N1" s="1290" t="s">
        <v>1087</v>
      </c>
      <c r="O1" s="1290"/>
      <c r="P1" s="1290"/>
      <c r="Q1" s="1290"/>
      <c r="R1" s="1290"/>
      <c r="S1" s="1290"/>
      <c r="T1" s="1290"/>
      <c r="U1" s="66"/>
      <c r="V1" s="48"/>
      <c r="W1" s="48"/>
      <c r="X1" s="48"/>
    </row>
    <row r="2" spans="2:24" ht="17.25" customHeight="1"/>
    <row r="3" spans="2:24" ht="17.25" customHeight="1">
      <c r="B3" s="1288" t="s">
        <v>220</v>
      </c>
      <c r="C3" s="1288"/>
      <c r="D3" s="1288"/>
      <c r="E3" s="1288"/>
      <c r="F3" s="1288"/>
      <c r="G3" s="1288"/>
      <c r="H3" s="1288"/>
      <c r="I3" s="1288"/>
      <c r="J3" s="1288"/>
      <c r="K3" s="1288"/>
      <c r="L3" s="1288"/>
      <c r="M3" s="1288"/>
      <c r="N3" s="1288"/>
      <c r="O3" s="1288"/>
      <c r="P3" s="1288"/>
      <c r="Q3" s="1288"/>
      <c r="R3" s="1288"/>
      <c r="S3" s="1288"/>
      <c r="T3" s="1288"/>
    </row>
    <row r="4" spans="2:24" ht="17.25" customHeight="1">
      <c r="B4" s="1288"/>
      <c r="C4" s="1288"/>
      <c r="D4" s="1288"/>
      <c r="E4" s="1288"/>
      <c r="F4" s="1288"/>
      <c r="G4" s="1288"/>
      <c r="H4" s="1288"/>
      <c r="I4" s="1288"/>
      <c r="J4" s="1288"/>
      <c r="K4" s="1288"/>
      <c r="L4" s="1288"/>
      <c r="M4" s="1288"/>
      <c r="N4" s="1288"/>
      <c r="O4" s="1288"/>
      <c r="P4" s="1288"/>
      <c r="Q4" s="1288"/>
      <c r="R4" s="1288"/>
      <c r="S4" s="1288"/>
      <c r="T4" s="1288"/>
    </row>
    <row r="5" spans="2:24" ht="17.25" customHeight="1">
      <c r="B5" s="1288"/>
      <c r="C5" s="1288"/>
      <c r="D5" s="1288"/>
      <c r="E5" s="1288"/>
      <c r="F5" s="1288"/>
      <c r="G5" s="1288"/>
      <c r="H5" s="1288"/>
      <c r="I5" s="1288"/>
      <c r="J5" s="1288"/>
      <c r="K5" s="1288"/>
      <c r="L5" s="1288"/>
      <c r="M5" s="1288"/>
      <c r="N5" s="1288"/>
      <c r="O5" s="1288"/>
      <c r="P5" s="1288"/>
      <c r="Q5" s="1288"/>
      <c r="R5" s="1288"/>
      <c r="S5" s="1288"/>
      <c r="T5" s="1288"/>
    </row>
    <row r="6" spans="2:24" ht="17.25" customHeight="1">
      <c r="B6" s="1289" t="s">
        <v>978</v>
      </c>
      <c r="C6" s="1289"/>
      <c r="D6" s="1289"/>
      <c r="E6" s="1289"/>
      <c r="F6" s="1289"/>
      <c r="G6" s="1289"/>
      <c r="H6" s="1289"/>
      <c r="I6" s="1289"/>
      <c r="J6" s="1289"/>
      <c r="K6" s="1289"/>
      <c r="L6" s="1289"/>
      <c r="M6" s="1289"/>
      <c r="N6" s="1289"/>
      <c r="O6" s="1289"/>
      <c r="P6" s="1289"/>
      <c r="Q6" s="1289"/>
      <c r="R6" s="1289"/>
      <c r="S6" s="1289"/>
      <c r="T6" s="1289"/>
    </row>
    <row r="7" spans="2:24" ht="17.25" customHeight="1">
      <c r="B7" s="1289"/>
      <c r="C7" s="1289"/>
      <c r="D7" s="1289"/>
      <c r="E7" s="1289"/>
      <c r="F7" s="1289"/>
      <c r="G7" s="1289"/>
      <c r="H7" s="1289"/>
      <c r="I7" s="1289"/>
      <c r="J7" s="1289"/>
      <c r="K7" s="1289"/>
      <c r="L7" s="1289"/>
      <c r="M7" s="1289"/>
      <c r="N7" s="1289"/>
      <c r="O7" s="1289"/>
      <c r="P7" s="1289"/>
      <c r="Q7" s="1289"/>
      <c r="R7" s="1289"/>
      <c r="S7" s="1289"/>
      <c r="T7" s="1289"/>
    </row>
    <row r="8" spans="2:24" ht="17.25" customHeight="1">
      <c r="B8" s="37"/>
      <c r="C8" s="37"/>
      <c r="D8" s="37"/>
      <c r="E8" s="37"/>
      <c r="F8" s="37"/>
      <c r="G8" s="37"/>
      <c r="H8" s="37"/>
      <c r="I8" s="37"/>
      <c r="J8" s="37"/>
      <c r="K8" s="37"/>
      <c r="L8" s="37"/>
      <c r="M8" s="37"/>
      <c r="N8" s="37"/>
      <c r="O8" s="37"/>
      <c r="P8" s="37"/>
      <c r="Q8" s="37"/>
      <c r="R8" s="37"/>
    </row>
    <row r="9" spans="2:24" ht="17.25" customHeight="1">
      <c r="B9" s="906" t="s">
        <v>0</v>
      </c>
      <c r="C9" s="906"/>
      <c r="D9" s="906"/>
      <c r="E9" s="906"/>
      <c r="F9" s="906"/>
      <c r="G9" s="906"/>
      <c r="H9" s="906"/>
      <c r="I9" s="906"/>
      <c r="J9" s="906"/>
      <c r="K9" s="906"/>
      <c r="L9" s="906"/>
      <c r="M9" s="906"/>
      <c r="N9" s="906"/>
      <c r="O9" s="906"/>
      <c r="P9" s="906"/>
      <c r="Q9" s="906"/>
      <c r="R9" s="906"/>
      <c r="S9" s="906"/>
    </row>
    <row r="10" spans="2:24" ht="17.25" customHeight="1">
      <c r="B10" s="906"/>
      <c r="C10" s="906"/>
      <c r="D10" s="906"/>
      <c r="E10" s="906"/>
      <c r="F10" s="906"/>
      <c r="G10" s="906"/>
      <c r="H10" s="906"/>
      <c r="I10" s="906"/>
      <c r="J10" s="906"/>
      <c r="K10" s="906"/>
      <c r="L10" s="906"/>
      <c r="M10" s="906"/>
      <c r="N10" s="906"/>
      <c r="O10" s="906"/>
      <c r="P10" s="906"/>
      <c r="Q10" s="906"/>
      <c r="R10" s="906"/>
      <c r="S10" s="906"/>
    </row>
    <row r="11" spans="2:24" ht="17.25" customHeight="1" thickBot="1"/>
    <row r="12" spans="2:24" ht="17.25" customHeight="1">
      <c r="B12" s="910" t="s">
        <v>144</v>
      </c>
      <c r="C12" s="911"/>
      <c r="D12" s="911"/>
      <c r="E12" s="911"/>
      <c r="F12" s="914" t="s">
        <v>1091</v>
      </c>
      <c r="G12" s="915"/>
      <c r="H12" s="915"/>
      <c r="I12" s="915"/>
      <c r="J12" s="915"/>
      <c r="K12" s="915"/>
      <c r="L12" s="915"/>
      <c r="M12" s="915"/>
      <c r="N12" s="915"/>
      <c r="O12" s="916"/>
      <c r="P12" s="60"/>
    </row>
    <row r="13" spans="2:24" ht="17.25" customHeight="1">
      <c r="B13" s="912" t="s">
        <v>1</v>
      </c>
      <c r="C13" s="913"/>
      <c r="D13" s="913"/>
      <c r="E13" s="913"/>
      <c r="F13" s="606" t="s">
        <v>306</v>
      </c>
      <c r="G13" s="607"/>
      <c r="H13" s="607"/>
      <c r="I13" s="607"/>
      <c r="J13" s="607"/>
      <c r="K13" s="607"/>
      <c r="L13" s="607"/>
      <c r="M13" s="607"/>
      <c r="N13" s="607"/>
      <c r="O13" s="608"/>
      <c r="P13" s="60"/>
    </row>
    <row r="14" spans="2:24" ht="17.25" customHeight="1">
      <c r="B14" s="912" t="s">
        <v>2</v>
      </c>
      <c r="C14" s="913"/>
      <c r="D14" s="913"/>
      <c r="E14" s="913"/>
      <c r="F14" s="606" t="s">
        <v>1088</v>
      </c>
      <c r="G14" s="607"/>
      <c r="H14" s="607"/>
      <c r="I14" s="607"/>
      <c r="J14" s="607"/>
      <c r="K14" s="607"/>
      <c r="L14" s="607"/>
      <c r="M14" s="607"/>
      <c r="N14" s="607"/>
      <c r="O14" s="608"/>
      <c r="P14" s="60"/>
    </row>
    <row r="15" spans="2:24" ht="17.25" customHeight="1">
      <c r="B15" s="604" t="s">
        <v>3</v>
      </c>
      <c r="C15" s="605"/>
      <c r="D15" s="605"/>
      <c r="E15" s="605"/>
      <c r="F15" s="606" t="s">
        <v>1097</v>
      </c>
      <c r="G15" s="607"/>
      <c r="H15" s="607"/>
      <c r="I15" s="607"/>
      <c r="J15" s="607"/>
      <c r="K15" s="607"/>
      <c r="L15" s="607"/>
      <c r="M15" s="607"/>
      <c r="N15" s="607"/>
      <c r="O15" s="608"/>
      <c r="P15" s="60"/>
    </row>
    <row r="16" spans="2:24" ht="17.25" customHeight="1">
      <c r="B16" s="604" t="s">
        <v>982</v>
      </c>
      <c r="C16" s="605"/>
      <c r="D16" s="605"/>
      <c r="E16" s="605"/>
      <c r="F16" s="606" t="s">
        <v>1096</v>
      </c>
      <c r="G16" s="607"/>
      <c r="H16" s="607"/>
      <c r="I16" s="607"/>
      <c r="J16" s="607"/>
      <c r="K16" s="607"/>
      <c r="L16" s="607"/>
      <c r="M16" s="607"/>
      <c r="N16" s="607"/>
      <c r="O16" s="608"/>
      <c r="P16" s="60"/>
    </row>
    <row r="17" spans="2:22" ht="17.25" customHeight="1">
      <c r="B17" s="604" t="s">
        <v>98</v>
      </c>
      <c r="C17" s="605"/>
      <c r="D17" s="605"/>
      <c r="E17" s="605"/>
      <c r="F17" s="863" t="s">
        <v>453</v>
      </c>
      <c r="G17" s="864"/>
      <c r="H17" s="864"/>
      <c r="I17" s="864"/>
      <c r="J17" s="864"/>
      <c r="K17" s="864"/>
      <c r="L17" s="864"/>
      <c r="M17" s="864"/>
      <c r="N17" s="864"/>
      <c r="O17" s="865"/>
      <c r="P17" s="60"/>
    </row>
    <row r="18" spans="2:22" ht="17.25" customHeight="1">
      <c r="B18" s="604" t="s">
        <v>950</v>
      </c>
      <c r="C18" s="605"/>
      <c r="D18" s="605"/>
      <c r="E18" s="605"/>
      <c r="F18" s="606" t="s">
        <v>440</v>
      </c>
      <c r="G18" s="925"/>
      <c r="H18" s="607" t="s">
        <v>443</v>
      </c>
      <c r="I18" s="925"/>
      <c r="J18" s="607"/>
      <c r="K18" s="925"/>
      <c r="L18" s="917"/>
      <c r="M18" s="918"/>
      <c r="N18" s="917"/>
      <c r="O18" s="1179"/>
      <c r="P18" s="60"/>
    </row>
    <row r="19" spans="2:22" ht="17.25" customHeight="1">
      <c r="B19" s="604" t="s">
        <v>4</v>
      </c>
      <c r="C19" s="605"/>
      <c r="D19" s="605"/>
      <c r="E19" s="605"/>
      <c r="F19" s="606" t="s">
        <v>1092</v>
      </c>
      <c r="G19" s="607"/>
      <c r="H19" s="607"/>
      <c r="I19" s="607"/>
      <c r="J19" s="607"/>
      <c r="K19" s="607"/>
      <c r="L19" s="607"/>
      <c r="M19" s="607"/>
      <c r="N19" s="607"/>
      <c r="O19" s="608"/>
      <c r="P19" s="60"/>
    </row>
    <row r="20" spans="2:22" ht="17.25" customHeight="1">
      <c r="B20" s="604" t="s">
        <v>5</v>
      </c>
      <c r="C20" s="605"/>
      <c r="D20" s="605"/>
      <c r="E20" s="605"/>
      <c r="F20" s="606" t="s">
        <v>1089</v>
      </c>
      <c r="G20" s="607"/>
      <c r="H20" s="607"/>
      <c r="I20" s="607"/>
      <c r="J20" s="607"/>
      <c r="K20" s="607"/>
      <c r="L20" s="607"/>
      <c r="M20" s="607"/>
      <c r="N20" s="607"/>
      <c r="O20" s="608"/>
      <c r="P20" s="60"/>
    </row>
    <row r="21" spans="2:22" ht="17.25" customHeight="1">
      <c r="B21" s="604" t="s">
        <v>6</v>
      </c>
      <c r="C21" s="605"/>
      <c r="D21" s="605"/>
      <c r="E21" s="605"/>
      <c r="F21" s="862" t="s">
        <v>1090</v>
      </c>
      <c r="G21" s="607"/>
      <c r="H21" s="607"/>
      <c r="I21" s="607"/>
      <c r="J21" s="607"/>
      <c r="K21" s="607"/>
      <c r="L21" s="607"/>
      <c r="M21" s="607"/>
      <c r="N21" s="607"/>
      <c r="O21" s="608"/>
      <c r="P21" s="60"/>
    </row>
    <row r="22" spans="2:22" ht="17.25" customHeight="1">
      <c r="B22" s="912" t="s">
        <v>7</v>
      </c>
      <c r="C22" s="913"/>
      <c r="D22" s="913"/>
      <c r="E22" s="913"/>
      <c r="F22" s="862" t="s">
        <v>1093</v>
      </c>
      <c r="G22" s="607"/>
      <c r="H22" s="607"/>
      <c r="I22" s="607"/>
      <c r="J22" s="607"/>
      <c r="K22" s="607"/>
      <c r="L22" s="607"/>
      <c r="M22" s="607"/>
      <c r="N22" s="607"/>
      <c r="O22" s="608"/>
      <c r="P22" s="60"/>
    </row>
    <row r="23" spans="2:22" ht="17.25" customHeight="1">
      <c r="B23" s="810" t="s">
        <v>8</v>
      </c>
      <c r="C23" s="811"/>
      <c r="D23" s="811"/>
      <c r="E23" s="812"/>
      <c r="F23" s="863">
        <v>1</v>
      </c>
      <c r="G23" s="864"/>
      <c r="H23" s="864"/>
      <c r="I23" s="864"/>
      <c r="J23" s="864"/>
      <c r="K23" s="864"/>
      <c r="L23" s="864"/>
      <c r="M23" s="864"/>
      <c r="N23" s="864"/>
      <c r="O23" s="865"/>
      <c r="P23" s="60"/>
    </row>
    <row r="24" spans="2:22" ht="17.25" customHeight="1">
      <c r="B24" s="810" t="s">
        <v>9</v>
      </c>
      <c r="C24" s="811"/>
      <c r="D24" s="811"/>
      <c r="E24" s="812"/>
      <c r="F24" s="863" t="s">
        <v>364</v>
      </c>
      <c r="G24" s="864"/>
      <c r="H24" s="864"/>
      <c r="I24" s="864"/>
      <c r="J24" s="864"/>
      <c r="K24" s="864"/>
      <c r="L24" s="864"/>
      <c r="M24" s="864"/>
      <c r="N24" s="864"/>
      <c r="O24" s="865"/>
      <c r="P24" s="60"/>
    </row>
    <row r="25" spans="2:22" ht="17.25" customHeight="1" thickBot="1">
      <c r="B25" s="901" t="s">
        <v>979</v>
      </c>
      <c r="C25" s="902"/>
      <c r="D25" s="902"/>
      <c r="E25" s="903"/>
      <c r="F25" s="866" t="s">
        <v>365</v>
      </c>
      <c r="G25" s="867"/>
      <c r="H25" s="867"/>
      <c r="I25" s="867"/>
      <c r="J25" s="867"/>
      <c r="K25" s="867"/>
      <c r="L25" s="867"/>
      <c r="M25" s="867"/>
      <c r="N25" s="867"/>
      <c r="O25" s="868"/>
      <c r="P25" s="60"/>
    </row>
    <row r="26" spans="2:22" ht="17.25" customHeight="1"/>
    <row r="27" spans="2:22" ht="17.25" customHeight="1">
      <c r="B27" s="718" t="s">
        <v>406</v>
      </c>
      <c r="C27" s="718"/>
      <c r="D27" s="718"/>
      <c r="E27" s="718"/>
      <c r="F27" s="718"/>
      <c r="G27" s="718"/>
      <c r="H27" s="718"/>
      <c r="I27" s="718"/>
      <c r="J27" s="718"/>
      <c r="K27" s="718"/>
      <c r="L27" s="718"/>
      <c r="M27" s="718"/>
      <c r="N27" s="718"/>
      <c r="O27" s="718"/>
      <c r="P27" s="718"/>
      <c r="Q27" s="718"/>
      <c r="R27" s="718"/>
      <c r="S27" s="718"/>
    </row>
    <row r="28" spans="2:22" ht="17.25" customHeight="1">
      <c r="B28" s="718"/>
      <c r="C28" s="718"/>
      <c r="D28" s="718"/>
      <c r="E28" s="718"/>
      <c r="F28" s="718"/>
      <c r="G28" s="718"/>
      <c r="H28" s="718"/>
      <c r="I28" s="718"/>
      <c r="J28" s="718"/>
      <c r="K28" s="718"/>
      <c r="L28" s="718"/>
      <c r="M28" s="718"/>
      <c r="N28" s="718"/>
      <c r="O28" s="718"/>
      <c r="P28" s="718"/>
      <c r="Q28" s="718"/>
      <c r="R28" s="718"/>
      <c r="S28" s="718"/>
    </row>
    <row r="29" spans="2:22" ht="17.25" customHeight="1"/>
    <row r="30" spans="2:22" ht="17.25" customHeight="1">
      <c r="B30" s="717" t="s">
        <v>216</v>
      </c>
      <c r="C30" s="717"/>
      <c r="D30" s="717"/>
      <c r="E30" s="717"/>
      <c r="F30" s="717"/>
      <c r="G30" s="717"/>
      <c r="H30" s="1"/>
      <c r="I30" s="1"/>
      <c r="J30" s="1"/>
      <c r="K30" s="1"/>
    </row>
    <row r="31" spans="2:22" ht="17.25" customHeight="1" thickBot="1">
      <c r="B31" s="2"/>
      <c r="C31" s="3"/>
      <c r="D31" s="3"/>
      <c r="E31" s="3"/>
      <c r="F31" s="3"/>
      <c r="G31" s="3"/>
      <c r="H31" s="1"/>
      <c r="I31" s="1"/>
      <c r="J31" s="1"/>
      <c r="K31" s="1"/>
    </row>
    <row r="32" spans="2:22" ht="17.25" customHeight="1" thickBot="1">
      <c r="B32" s="855" t="s">
        <v>936</v>
      </c>
      <c r="C32" s="856"/>
      <c r="D32" s="856"/>
      <c r="E32" s="856"/>
      <c r="F32" s="856"/>
      <c r="G32" s="894"/>
      <c r="H32" s="103">
        <v>65</v>
      </c>
      <c r="I32" s="434"/>
      <c r="J32" s="855" t="s">
        <v>940</v>
      </c>
      <c r="K32" s="856"/>
      <c r="L32" s="856"/>
      <c r="M32" s="856"/>
      <c r="N32" s="856"/>
      <c r="O32" s="894"/>
      <c r="P32" s="103">
        <v>65</v>
      </c>
      <c r="Q32" s="366"/>
      <c r="R32" s="1311" t="s">
        <v>11</v>
      </c>
      <c r="S32" s="1312"/>
      <c r="T32" s="1312"/>
      <c r="U32" s="1312"/>
      <c r="V32" s="1313"/>
    </row>
    <row r="33" spans="2:24" ht="17.25" customHeight="1">
      <c r="B33" s="807" t="s">
        <v>279</v>
      </c>
      <c r="C33" s="808"/>
      <c r="D33" s="808"/>
      <c r="E33" s="808"/>
      <c r="F33" s="808"/>
      <c r="G33" s="890"/>
      <c r="H33" s="425">
        <v>5</v>
      </c>
      <c r="I33" s="435"/>
      <c r="J33" s="807" t="s">
        <v>884</v>
      </c>
      <c r="K33" s="808"/>
      <c r="L33" s="808"/>
      <c r="M33" s="808"/>
      <c r="N33" s="808"/>
      <c r="O33" s="890"/>
      <c r="P33" s="425">
        <v>5</v>
      </c>
      <c r="Q33" s="367"/>
      <c r="R33" s="1302"/>
      <c r="S33" s="1303"/>
      <c r="T33" s="1303"/>
      <c r="U33" s="1303"/>
      <c r="V33" s="1304"/>
    </row>
    <row r="34" spans="2:24" ht="17.25" customHeight="1">
      <c r="B34" s="1173" t="s">
        <v>490</v>
      </c>
      <c r="C34" s="1174"/>
      <c r="D34" s="1174"/>
      <c r="E34" s="1174"/>
      <c r="F34" s="1174"/>
      <c r="G34" s="1175"/>
      <c r="H34" s="425">
        <v>60</v>
      </c>
      <c r="I34" s="435"/>
      <c r="J34" s="1173" t="s">
        <v>885</v>
      </c>
      <c r="K34" s="1174"/>
      <c r="L34" s="1174"/>
      <c r="M34" s="1174"/>
      <c r="N34" s="1174"/>
      <c r="O34" s="1175"/>
      <c r="P34" s="425">
        <v>60</v>
      </c>
      <c r="Q34" s="367"/>
      <c r="R34" s="1305"/>
      <c r="S34" s="1306"/>
      <c r="T34" s="1306"/>
      <c r="U34" s="1306"/>
      <c r="V34" s="1307"/>
    </row>
    <row r="35" spans="2:24" ht="17.25" customHeight="1">
      <c r="B35" s="1173" t="s">
        <v>489</v>
      </c>
      <c r="C35" s="1174"/>
      <c r="D35" s="1174"/>
      <c r="E35" s="1174"/>
      <c r="F35" s="1174"/>
      <c r="G35" s="1175"/>
      <c r="H35" s="425">
        <v>2</v>
      </c>
      <c r="I35" s="435"/>
      <c r="J35" s="1173" t="s">
        <v>886</v>
      </c>
      <c r="K35" s="1174"/>
      <c r="L35" s="1174"/>
      <c r="M35" s="1174"/>
      <c r="N35" s="1174"/>
      <c r="O35" s="1175"/>
      <c r="P35" s="425">
        <v>3</v>
      </c>
      <c r="Q35" s="367"/>
      <c r="R35" s="1305"/>
      <c r="S35" s="1306"/>
      <c r="T35" s="1306"/>
      <c r="U35" s="1306"/>
      <c r="V35" s="1307"/>
    </row>
    <row r="36" spans="2:24" ht="17.25" customHeight="1">
      <c r="B36" s="1173" t="s">
        <v>980</v>
      </c>
      <c r="C36" s="1174"/>
      <c r="D36" s="1174"/>
      <c r="E36" s="1174"/>
      <c r="F36" s="1174"/>
      <c r="G36" s="1175"/>
      <c r="H36" s="425">
        <v>5</v>
      </c>
      <c r="I36" s="435"/>
      <c r="J36" s="1173" t="s">
        <v>985</v>
      </c>
      <c r="K36" s="1174"/>
      <c r="L36" s="1174"/>
      <c r="M36" s="1174"/>
      <c r="N36" s="1174"/>
      <c r="O36" s="1175"/>
      <c r="P36" s="425">
        <v>5</v>
      </c>
      <c r="Q36" s="367"/>
      <c r="R36" s="1305"/>
      <c r="S36" s="1306"/>
      <c r="T36" s="1306"/>
      <c r="U36" s="1306"/>
      <c r="V36" s="1307"/>
    </row>
    <row r="37" spans="2:24" ht="17.25" customHeight="1">
      <c r="B37" s="1173" t="s">
        <v>983</v>
      </c>
      <c r="C37" s="1174"/>
      <c r="D37" s="1174"/>
      <c r="E37" s="1174"/>
      <c r="F37" s="1174"/>
      <c r="G37" s="1175"/>
      <c r="H37" s="425">
        <v>1</v>
      </c>
      <c r="I37" s="435"/>
      <c r="J37" s="1173" t="s">
        <v>984</v>
      </c>
      <c r="K37" s="1174"/>
      <c r="L37" s="1174"/>
      <c r="M37" s="1174"/>
      <c r="N37" s="1174"/>
      <c r="O37" s="1175"/>
      <c r="P37" s="425">
        <v>1</v>
      </c>
      <c r="Q37" s="367"/>
      <c r="R37" s="1305"/>
      <c r="S37" s="1306"/>
      <c r="T37" s="1306"/>
      <c r="U37" s="1306"/>
      <c r="V37" s="1307"/>
    </row>
    <row r="38" spans="2:24" ht="17.25" customHeight="1">
      <c r="B38" s="1173" t="s">
        <v>12</v>
      </c>
      <c r="C38" s="1174"/>
      <c r="D38" s="1174"/>
      <c r="E38" s="1174"/>
      <c r="F38" s="1174"/>
      <c r="G38" s="1175"/>
      <c r="H38" s="425">
        <v>11</v>
      </c>
      <c r="I38" s="435"/>
      <c r="J38" s="807" t="s">
        <v>883</v>
      </c>
      <c r="K38" s="808"/>
      <c r="L38" s="808"/>
      <c r="M38" s="808"/>
      <c r="N38" s="808"/>
      <c r="O38" s="890"/>
      <c r="P38" s="425">
        <v>11</v>
      </c>
      <c r="Q38" s="367"/>
      <c r="R38" s="1305"/>
      <c r="S38" s="1306"/>
      <c r="T38" s="1306"/>
      <c r="U38" s="1306"/>
      <c r="V38" s="1307"/>
    </row>
    <row r="39" spans="2:24" ht="17.25" customHeight="1" thickBot="1">
      <c r="B39" s="1176" t="s">
        <v>935</v>
      </c>
      <c r="C39" s="1177"/>
      <c r="D39" s="1177"/>
      <c r="E39" s="1177"/>
      <c r="F39" s="1177"/>
      <c r="G39" s="1178"/>
      <c r="H39" s="106">
        <v>3</v>
      </c>
      <c r="I39" s="436"/>
      <c r="J39" s="901" t="s">
        <v>887</v>
      </c>
      <c r="K39" s="902"/>
      <c r="L39" s="902"/>
      <c r="M39" s="902"/>
      <c r="N39" s="902"/>
      <c r="O39" s="924"/>
      <c r="P39" s="106">
        <v>2</v>
      </c>
      <c r="Q39" s="368"/>
      <c r="R39" s="1308"/>
      <c r="S39" s="1309"/>
      <c r="T39" s="1309"/>
      <c r="U39" s="1309"/>
      <c r="V39" s="1310"/>
    </row>
    <row r="40" spans="2:24" ht="17.25" customHeight="1"/>
    <row r="41" spans="2:24" ht="17.25" customHeight="1">
      <c r="B41" s="717" t="s">
        <v>217</v>
      </c>
      <c r="C41" s="717"/>
      <c r="D41" s="717"/>
      <c r="E41" s="717"/>
      <c r="F41" s="717"/>
      <c r="G41" s="717"/>
    </row>
    <row r="42" spans="2:24" ht="17.25" customHeight="1" thickBot="1">
      <c r="B42" s="4"/>
      <c r="C42" s="4"/>
      <c r="D42" s="4"/>
      <c r="E42" s="4"/>
      <c r="F42" s="4"/>
      <c r="G42" s="4"/>
    </row>
    <row r="43" spans="2:24" ht="17.25" customHeight="1">
      <c r="B43" s="872" t="s">
        <v>215</v>
      </c>
      <c r="C43" s="873"/>
      <c r="D43" s="873"/>
      <c r="E43" s="873"/>
      <c r="F43" s="873"/>
      <c r="G43" s="874"/>
      <c r="H43" s="895" t="s">
        <v>882</v>
      </c>
      <c r="I43" s="896"/>
      <c r="K43" s="585" t="s">
        <v>208</v>
      </c>
      <c r="L43" s="586"/>
      <c r="M43" s="831"/>
      <c r="N43" s="610" t="s">
        <v>209</v>
      </c>
      <c r="O43" s="1110" t="s">
        <v>496</v>
      </c>
      <c r="P43" s="670" t="s">
        <v>497</v>
      </c>
      <c r="Q43" s="598"/>
      <c r="R43" s="599"/>
      <c r="S43" s="49"/>
      <c r="T43" s="670" t="s">
        <v>493</v>
      </c>
      <c r="U43" s="598"/>
      <c r="V43" s="599"/>
      <c r="W43" s="591" t="s">
        <v>502</v>
      </c>
      <c r="X43" s="1097" t="s">
        <v>501</v>
      </c>
    </row>
    <row r="44" spans="2:24" ht="17.25" customHeight="1">
      <c r="B44" s="875"/>
      <c r="C44" s="876"/>
      <c r="D44" s="876"/>
      <c r="E44" s="876"/>
      <c r="F44" s="876"/>
      <c r="G44" s="877"/>
      <c r="H44" s="897"/>
      <c r="I44" s="898"/>
      <c r="K44" s="587"/>
      <c r="L44" s="588"/>
      <c r="M44" s="926"/>
      <c r="N44" s="611"/>
      <c r="O44" s="1111"/>
      <c r="P44" s="671"/>
      <c r="Q44" s="600"/>
      <c r="R44" s="601"/>
      <c r="S44" s="49"/>
      <c r="T44" s="671"/>
      <c r="U44" s="600"/>
      <c r="V44" s="601"/>
      <c r="W44" s="592"/>
      <c r="X44" s="1098"/>
    </row>
    <row r="45" spans="2:24" ht="17.25" customHeight="1">
      <c r="B45" s="878"/>
      <c r="C45" s="879"/>
      <c r="D45" s="879"/>
      <c r="E45" s="879"/>
      <c r="F45" s="879"/>
      <c r="G45" s="880"/>
      <c r="H45" s="899"/>
      <c r="I45" s="900"/>
      <c r="K45" s="587"/>
      <c r="L45" s="588"/>
      <c r="M45" s="926"/>
      <c r="N45" s="611"/>
      <c r="O45" s="1111"/>
      <c r="P45" s="907"/>
      <c r="Q45" s="908"/>
      <c r="R45" s="909"/>
      <c r="S45" s="49"/>
      <c r="T45" s="671"/>
      <c r="U45" s="600"/>
      <c r="V45" s="601"/>
      <c r="W45" s="592"/>
      <c r="X45" s="1098"/>
    </row>
    <row r="46" spans="2:24" ht="17.25" customHeight="1" thickBot="1">
      <c r="B46" s="881"/>
      <c r="C46" s="882"/>
      <c r="D46" s="882"/>
      <c r="E46" s="882"/>
      <c r="F46" s="882"/>
      <c r="G46" s="883"/>
      <c r="H46" s="300" t="s">
        <v>296</v>
      </c>
      <c r="I46" s="58" t="s">
        <v>250</v>
      </c>
      <c r="K46" s="589"/>
      <c r="L46" s="590"/>
      <c r="M46" s="832"/>
      <c r="N46" s="816"/>
      <c r="O46" s="1112"/>
      <c r="P46" s="64" t="s">
        <v>213</v>
      </c>
      <c r="Q46" s="474" t="s">
        <v>1018</v>
      </c>
      <c r="R46" s="65" t="s">
        <v>210</v>
      </c>
      <c r="S46" s="49"/>
      <c r="T46" s="672"/>
      <c r="U46" s="602"/>
      <c r="V46" s="603"/>
      <c r="W46" s="593"/>
      <c r="X46" s="1099"/>
    </row>
    <row r="47" spans="2:24" ht="17.25" customHeight="1" thickBot="1">
      <c r="B47" s="884" t="s">
        <v>491</v>
      </c>
      <c r="C47" s="885"/>
      <c r="D47" s="885"/>
      <c r="E47" s="885"/>
      <c r="F47" s="885"/>
      <c r="G47" s="886"/>
      <c r="H47" s="301" t="s">
        <v>1094</v>
      </c>
      <c r="I47" s="302"/>
      <c r="K47" s="904" t="s">
        <v>380</v>
      </c>
      <c r="L47" s="905"/>
      <c r="M47" s="905"/>
      <c r="N47" s="256">
        <v>11</v>
      </c>
      <c r="O47" s="257">
        <v>11</v>
      </c>
      <c r="P47" s="258">
        <v>2</v>
      </c>
      <c r="Q47" s="259">
        <v>5</v>
      </c>
      <c r="R47" s="260">
        <v>3</v>
      </c>
      <c r="S47" s="49"/>
      <c r="T47" s="1113"/>
      <c r="U47" s="1114"/>
      <c r="V47" s="1115"/>
      <c r="W47" s="103"/>
      <c r="X47" s="253"/>
    </row>
    <row r="48" spans="2:24" ht="17.25" customHeight="1">
      <c r="B48" s="887" t="s">
        <v>372</v>
      </c>
      <c r="C48" s="888"/>
      <c r="D48" s="888"/>
      <c r="E48" s="888"/>
      <c r="F48" s="888"/>
      <c r="G48" s="889"/>
      <c r="H48" s="75" t="s">
        <v>1095</v>
      </c>
      <c r="I48" s="249"/>
      <c r="K48" s="858" t="s">
        <v>494</v>
      </c>
      <c r="L48" s="859"/>
      <c r="M48" s="859"/>
      <c r="N48" s="77">
        <v>3</v>
      </c>
      <c r="O48" s="261">
        <v>3</v>
      </c>
      <c r="P48" s="79">
        <v>1</v>
      </c>
      <c r="Q48" s="262">
        <v>2</v>
      </c>
      <c r="R48" s="68">
        <v>0</v>
      </c>
      <c r="S48" s="49"/>
      <c r="T48" s="804"/>
      <c r="U48" s="805"/>
      <c r="V48" s="806"/>
      <c r="W48" s="197"/>
      <c r="X48" s="197"/>
    </row>
    <row r="49" spans="2:24" ht="17.25" customHeight="1">
      <c r="B49" s="807" t="s">
        <v>367</v>
      </c>
      <c r="C49" s="808"/>
      <c r="D49" s="808"/>
      <c r="E49" s="808"/>
      <c r="F49" s="808"/>
      <c r="G49" s="890"/>
      <c r="H49" s="79">
        <v>27</v>
      </c>
      <c r="I49" s="250"/>
      <c r="K49" s="858" t="s">
        <v>388</v>
      </c>
      <c r="L49" s="859"/>
      <c r="M49" s="859"/>
      <c r="N49" s="77">
        <v>10</v>
      </c>
      <c r="O49" s="261">
        <v>9</v>
      </c>
      <c r="P49" s="79">
        <v>1</v>
      </c>
      <c r="Q49" s="262">
        <v>1</v>
      </c>
      <c r="R49" s="68">
        <v>7</v>
      </c>
      <c r="S49" s="49"/>
      <c r="T49" s="804"/>
      <c r="U49" s="805"/>
      <c r="V49" s="806"/>
      <c r="W49" s="197"/>
      <c r="X49" s="197"/>
    </row>
    <row r="50" spans="2:24" ht="17.25" customHeight="1">
      <c r="B50" s="807" t="s">
        <v>368</v>
      </c>
      <c r="C50" s="808"/>
      <c r="D50" s="808"/>
      <c r="E50" s="808"/>
      <c r="F50" s="808"/>
      <c r="G50" s="890"/>
      <c r="H50" s="79">
        <v>2</v>
      </c>
      <c r="I50" s="250"/>
      <c r="K50" s="858" t="s">
        <v>389</v>
      </c>
      <c r="L50" s="859"/>
      <c r="M50" s="859"/>
      <c r="N50" s="77">
        <v>3</v>
      </c>
      <c r="O50" s="261">
        <v>3</v>
      </c>
      <c r="P50" s="79">
        <v>1</v>
      </c>
      <c r="Q50" s="262">
        <v>0</v>
      </c>
      <c r="R50" s="68">
        <v>2</v>
      </c>
      <c r="S50" s="49"/>
      <c r="T50" s="804"/>
      <c r="U50" s="805"/>
      <c r="V50" s="806"/>
      <c r="W50" s="197"/>
      <c r="X50" s="197"/>
    </row>
    <row r="51" spans="2:24" ht="17.25" customHeight="1">
      <c r="B51" s="807" t="s">
        <v>369</v>
      </c>
      <c r="C51" s="808"/>
      <c r="D51" s="808"/>
      <c r="E51" s="808"/>
      <c r="F51" s="808"/>
      <c r="G51" s="890"/>
      <c r="H51" s="79">
        <v>62</v>
      </c>
      <c r="I51" s="250"/>
      <c r="K51" s="858" t="s">
        <v>390</v>
      </c>
      <c r="L51" s="859"/>
      <c r="M51" s="859"/>
      <c r="N51" s="77">
        <v>3</v>
      </c>
      <c r="O51" s="261">
        <v>3</v>
      </c>
      <c r="P51" s="79">
        <v>0</v>
      </c>
      <c r="Q51" s="262">
        <v>1</v>
      </c>
      <c r="R51" s="68">
        <v>2</v>
      </c>
      <c r="S51" s="49"/>
      <c r="T51" s="804"/>
      <c r="U51" s="805"/>
      <c r="V51" s="806"/>
      <c r="W51" s="197"/>
      <c r="X51" s="197"/>
    </row>
    <row r="52" spans="2:24" ht="17.25" customHeight="1">
      <c r="B52" s="807" t="s">
        <v>370</v>
      </c>
      <c r="C52" s="808"/>
      <c r="D52" s="808"/>
      <c r="E52" s="808"/>
      <c r="F52" s="808"/>
      <c r="G52" s="890"/>
      <c r="H52" s="79">
        <v>2</v>
      </c>
      <c r="I52" s="250"/>
      <c r="K52" s="858" t="s">
        <v>382</v>
      </c>
      <c r="L52" s="859"/>
      <c r="M52" s="859"/>
      <c r="N52" s="77">
        <v>3</v>
      </c>
      <c r="O52" s="261">
        <v>3</v>
      </c>
      <c r="P52" s="79">
        <v>1</v>
      </c>
      <c r="Q52" s="262">
        <v>2</v>
      </c>
      <c r="R52" s="68">
        <v>0</v>
      </c>
      <c r="S52" s="49"/>
      <c r="T52" s="804"/>
      <c r="U52" s="805"/>
      <c r="V52" s="806"/>
      <c r="W52" s="197"/>
      <c r="X52" s="197"/>
    </row>
    <row r="53" spans="2:24" ht="17.25" customHeight="1" thickBot="1">
      <c r="B53" s="891" t="s">
        <v>371</v>
      </c>
      <c r="C53" s="892"/>
      <c r="D53" s="892"/>
      <c r="E53" s="892"/>
      <c r="F53" s="892"/>
      <c r="G53" s="893"/>
      <c r="H53" s="85">
        <v>0</v>
      </c>
      <c r="I53" s="251"/>
      <c r="K53" s="860" t="s">
        <v>19</v>
      </c>
      <c r="L53" s="861"/>
      <c r="M53" s="861"/>
      <c r="N53" s="77">
        <v>2</v>
      </c>
      <c r="O53" s="261">
        <v>2</v>
      </c>
      <c r="P53" s="79">
        <v>0</v>
      </c>
      <c r="Q53" s="262">
        <v>1</v>
      </c>
      <c r="R53" s="68">
        <v>0</v>
      </c>
      <c r="S53" s="49"/>
      <c r="T53" s="804"/>
      <c r="U53" s="805"/>
      <c r="V53" s="806"/>
      <c r="W53" s="197"/>
      <c r="X53" s="197"/>
    </row>
    <row r="54" spans="2:24" ht="17.25" customHeight="1">
      <c r="B54" s="855" t="s">
        <v>373</v>
      </c>
      <c r="C54" s="856"/>
      <c r="D54" s="856"/>
      <c r="E54" s="856"/>
      <c r="F54" s="856"/>
      <c r="G54" s="894"/>
      <c r="H54" s="75">
        <v>16</v>
      </c>
      <c r="I54" s="249"/>
      <c r="J54" s="299"/>
      <c r="K54" s="860" t="s">
        <v>384</v>
      </c>
      <c r="L54" s="861"/>
      <c r="M54" s="861"/>
      <c r="N54" s="77">
        <v>3</v>
      </c>
      <c r="O54" s="261">
        <v>2</v>
      </c>
      <c r="P54" s="79">
        <v>2</v>
      </c>
      <c r="Q54" s="262">
        <v>1</v>
      </c>
      <c r="R54" s="68">
        <v>0</v>
      </c>
      <c r="S54" s="49"/>
      <c r="T54" s="804"/>
      <c r="U54" s="805"/>
      <c r="V54" s="806"/>
      <c r="W54" s="197"/>
      <c r="X54" s="197"/>
    </row>
    <row r="55" spans="2:24" ht="17.25" customHeight="1">
      <c r="B55" s="807" t="s">
        <v>1010</v>
      </c>
      <c r="C55" s="808"/>
      <c r="D55" s="808"/>
      <c r="E55" s="808"/>
      <c r="F55" s="808"/>
      <c r="G55" s="890"/>
      <c r="H55" s="79">
        <v>17</v>
      </c>
      <c r="I55" s="250"/>
      <c r="J55" s="299"/>
      <c r="K55" s="860" t="s">
        <v>97</v>
      </c>
      <c r="L55" s="861"/>
      <c r="M55" s="861"/>
      <c r="N55" s="77">
        <v>6</v>
      </c>
      <c r="O55" s="261">
        <v>6</v>
      </c>
      <c r="P55" s="79">
        <v>3</v>
      </c>
      <c r="Q55" s="262">
        <v>2</v>
      </c>
      <c r="R55" s="68">
        <v>1</v>
      </c>
      <c r="S55" s="49"/>
      <c r="T55" s="804"/>
      <c r="U55" s="805"/>
      <c r="V55" s="806"/>
      <c r="W55" s="197"/>
      <c r="X55" s="197"/>
    </row>
    <row r="56" spans="2:24" ht="17.25" customHeight="1">
      <c r="B56" s="807" t="s">
        <v>374</v>
      </c>
      <c r="C56" s="808"/>
      <c r="D56" s="808"/>
      <c r="E56" s="808"/>
      <c r="F56" s="808"/>
      <c r="G56" s="890"/>
      <c r="H56" s="79">
        <v>31</v>
      </c>
      <c r="I56" s="250"/>
      <c r="J56" s="299"/>
      <c r="K56" s="860" t="s">
        <v>17</v>
      </c>
      <c r="L56" s="861"/>
      <c r="M56" s="861"/>
      <c r="N56" s="77">
        <v>3</v>
      </c>
      <c r="O56" s="261">
        <v>2</v>
      </c>
      <c r="P56" s="79">
        <v>1</v>
      </c>
      <c r="Q56" s="262">
        <v>1</v>
      </c>
      <c r="R56" s="68">
        <v>1</v>
      </c>
      <c r="S56" s="49"/>
      <c r="T56" s="804"/>
      <c r="U56" s="805"/>
      <c r="V56" s="806"/>
      <c r="W56" s="197"/>
      <c r="X56" s="197"/>
    </row>
    <row r="57" spans="2:24" ht="17.25" customHeight="1" thickBot="1">
      <c r="B57" s="901" t="s">
        <v>375</v>
      </c>
      <c r="C57" s="902"/>
      <c r="D57" s="902"/>
      <c r="E57" s="902"/>
      <c r="F57" s="902"/>
      <c r="G57" s="924"/>
      <c r="H57" s="85">
        <v>4</v>
      </c>
      <c r="I57" s="251"/>
      <c r="J57" s="299"/>
      <c r="K57" s="860" t="s">
        <v>99</v>
      </c>
      <c r="L57" s="861"/>
      <c r="M57" s="861"/>
      <c r="N57" s="77">
        <v>3</v>
      </c>
      <c r="O57" s="261">
        <v>2</v>
      </c>
      <c r="P57" s="79">
        <v>1</v>
      </c>
      <c r="Q57" s="262">
        <v>1</v>
      </c>
      <c r="R57" s="68">
        <v>0</v>
      </c>
      <c r="S57" s="49"/>
      <c r="T57" s="804"/>
      <c r="U57" s="805"/>
      <c r="V57" s="806"/>
      <c r="W57" s="197"/>
      <c r="X57" s="197"/>
    </row>
    <row r="58" spans="2:24" ht="17.25" customHeight="1">
      <c r="B58" s="887" t="s">
        <v>376</v>
      </c>
      <c r="C58" s="888"/>
      <c r="D58" s="888"/>
      <c r="E58" s="888"/>
      <c r="F58" s="888"/>
      <c r="G58" s="889"/>
      <c r="H58" s="75">
        <v>23</v>
      </c>
      <c r="I58" s="249"/>
      <c r="K58" s="860" t="s">
        <v>16</v>
      </c>
      <c r="L58" s="861"/>
      <c r="M58" s="861"/>
      <c r="N58" s="77">
        <v>2</v>
      </c>
      <c r="O58" s="261">
        <v>2</v>
      </c>
      <c r="P58" s="79">
        <v>1</v>
      </c>
      <c r="Q58" s="262">
        <v>1</v>
      </c>
      <c r="R58" s="68">
        <v>0</v>
      </c>
      <c r="S58" s="49"/>
      <c r="T58" s="804"/>
      <c r="U58" s="805"/>
      <c r="V58" s="806"/>
      <c r="W58" s="197"/>
      <c r="X58" s="197"/>
    </row>
    <row r="59" spans="2:24" ht="17.25" customHeight="1">
      <c r="B59" s="807" t="s">
        <v>377</v>
      </c>
      <c r="C59" s="808"/>
      <c r="D59" s="808"/>
      <c r="E59" s="808"/>
      <c r="F59" s="808"/>
      <c r="G59" s="890"/>
      <c r="H59" s="79">
        <v>10</v>
      </c>
      <c r="I59" s="250"/>
      <c r="K59" s="860" t="s">
        <v>15</v>
      </c>
      <c r="L59" s="861"/>
      <c r="M59" s="861"/>
      <c r="N59" s="77">
        <v>3</v>
      </c>
      <c r="O59" s="261">
        <v>3</v>
      </c>
      <c r="P59" s="79">
        <v>2</v>
      </c>
      <c r="Q59" s="262">
        <v>0</v>
      </c>
      <c r="R59" s="68">
        <v>1</v>
      </c>
      <c r="S59" s="49"/>
      <c r="T59" s="804"/>
      <c r="U59" s="805"/>
      <c r="V59" s="806"/>
      <c r="W59" s="197"/>
      <c r="X59" s="197"/>
    </row>
    <row r="60" spans="2:24" ht="17.25" customHeight="1" thickBot="1">
      <c r="B60" s="891" t="s">
        <v>698</v>
      </c>
      <c r="C60" s="892"/>
      <c r="D60" s="892"/>
      <c r="E60" s="892"/>
      <c r="F60" s="892"/>
      <c r="G60" s="893"/>
      <c r="H60" s="303">
        <v>32</v>
      </c>
      <c r="I60" s="252"/>
      <c r="K60" s="860" t="s">
        <v>385</v>
      </c>
      <c r="L60" s="861"/>
      <c r="M60" s="861"/>
      <c r="N60" s="77">
        <v>1</v>
      </c>
      <c r="O60" s="261">
        <v>1</v>
      </c>
      <c r="P60" s="79">
        <v>0</v>
      </c>
      <c r="Q60" s="262">
        <v>0</v>
      </c>
      <c r="R60" s="68">
        <v>1</v>
      </c>
      <c r="S60" s="49"/>
      <c r="T60" s="804"/>
      <c r="U60" s="805"/>
      <c r="V60" s="806"/>
      <c r="W60" s="197"/>
      <c r="X60" s="197"/>
    </row>
    <row r="61" spans="2:24" ht="17.25" customHeight="1">
      <c r="B61" s="855" t="s">
        <v>1011</v>
      </c>
      <c r="C61" s="856"/>
      <c r="D61" s="856"/>
      <c r="E61" s="856"/>
      <c r="F61" s="856"/>
      <c r="G61" s="857"/>
      <c r="H61" s="75">
        <v>0</v>
      </c>
      <c r="I61" s="249"/>
      <c r="K61" s="860" t="s">
        <v>397</v>
      </c>
      <c r="L61" s="861"/>
      <c r="M61" s="861"/>
      <c r="N61" s="77">
        <v>2</v>
      </c>
      <c r="O61" s="261">
        <v>2</v>
      </c>
      <c r="P61" s="79">
        <v>0</v>
      </c>
      <c r="Q61" s="262">
        <v>1</v>
      </c>
      <c r="R61" s="68">
        <v>0</v>
      </c>
      <c r="S61" s="49"/>
      <c r="T61" s="804"/>
      <c r="U61" s="805"/>
      <c r="V61" s="806"/>
      <c r="W61" s="197"/>
      <c r="X61" s="197"/>
    </row>
    <row r="62" spans="2:24" ht="17.25" customHeight="1">
      <c r="B62" s="807" t="s">
        <v>1012</v>
      </c>
      <c r="C62" s="808"/>
      <c r="D62" s="808"/>
      <c r="E62" s="808"/>
      <c r="F62" s="808"/>
      <c r="G62" s="809"/>
      <c r="H62" s="79">
        <v>65</v>
      </c>
      <c r="I62" s="250"/>
      <c r="K62" s="860" t="s">
        <v>396</v>
      </c>
      <c r="L62" s="861"/>
      <c r="M62" s="861"/>
      <c r="N62" s="77">
        <v>3</v>
      </c>
      <c r="O62" s="261">
        <v>3</v>
      </c>
      <c r="P62" s="79">
        <v>0</v>
      </c>
      <c r="Q62" s="262">
        <v>1</v>
      </c>
      <c r="R62" s="68">
        <v>1</v>
      </c>
      <c r="S62" s="49"/>
      <c r="T62" s="804"/>
      <c r="U62" s="805"/>
      <c r="V62" s="806"/>
      <c r="W62" s="197"/>
      <c r="X62" s="197"/>
    </row>
    <row r="63" spans="2:24" ht="17.25" customHeight="1">
      <c r="B63" s="807" t="s">
        <v>18</v>
      </c>
      <c r="C63" s="808"/>
      <c r="D63" s="808"/>
      <c r="E63" s="808"/>
      <c r="F63" s="808"/>
      <c r="G63" s="809"/>
      <c r="H63" s="79">
        <v>0</v>
      </c>
      <c r="I63" s="250"/>
      <c r="K63" s="860" t="s">
        <v>394</v>
      </c>
      <c r="L63" s="861"/>
      <c r="M63" s="861"/>
      <c r="N63" s="77">
        <v>3</v>
      </c>
      <c r="O63" s="261">
        <v>2</v>
      </c>
      <c r="P63" s="79">
        <v>0</v>
      </c>
      <c r="Q63" s="262">
        <v>0</v>
      </c>
      <c r="R63" s="68">
        <v>2</v>
      </c>
      <c r="S63" s="49"/>
      <c r="T63" s="804"/>
      <c r="U63" s="805"/>
      <c r="V63" s="806"/>
      <c r="W63" s="197"/>
      <c r="X63" s="197"/>
    </row>
    <row r="64" spans="2:24" ht="17.25" customHeight="1">
      <c r="B64" s="807" t="s">
        <v>20</v>
      </c>
      <c r="C64" s="808"/>
      <c r="D64" s="808"/>
      <c r="E64" s="808"/>
      <c r="F64" s="808"/>
      <c r="G64" s="809"/>
      <c r="H64" s="79">
        <v>1</v>
      </c>
      <c r="I64" s="250"/>
      <c r="K64" s="919" t="s">
        <v>264</v>
      </c>
      <c r="L64" s="920"/>
      <c r="M64" s="920"/>
      <c r="N64" s="77">
        <v>1</v>
      </c>
      <c r="O64" s="261">
        <v>1</v>
      </c>
      <c r="P64" s="79">
        <v>0</v>
      </c>
      <c r="Q64" s="262">
        <v>0</v>
      </c>
      <c r="R64" s="68">
        <v>1</v>
      </c>
      <c r="S64" s="49"/>
      <c r="T64" s="804"/>
      <c r="U64" s="805"/>
      <c r="V64" s="806"/>
      <c r="W64" s="197"/>
      <c r="X64" s="197"/>
    </row>
    <row r="65" spans="2:24" ht="17.25" customHeight="1">
      <c r="B65" s="807" t="s">
        <v>21</v>
      </c>
      <c r="C65" s="808"/>
      <c r="D65" s="808"/>
      <c r="E65" s="808"/>
      <c r="F65" s="808"/>
      <c r="G65" s="809"/>
      <c r="H65" s="79">
        <v>11</v>
      </c>
      <c r="I65" s="250"/>
      <c r="K65" s="921"/>
      <c r="L65" s="920"/>
      <c r="M65" s="920"/>
      <c r="N65" s="77"/>
      <c r="O65" s="261"/>
      <c r="P65" s="79"/>
      <c r="Q65" s="262"/>
      <c r="R65" s="68"/>
      <c r="S65" s="49"/>
      <c r="T65" s="804"/>
      <c r="U65" s="805"/>
      <c r="V65" s="806"/>
      <c r="W65" s="197"/>
      <c r="X65" s="197"/>
    </row>
    <row r="66" spans="2:24" ht="17.25" customHeight="1">
      <c r="B66" s="810" t="s">
        <v>22</v>
      </c>
      <c r="C66" s="811"/>
      <c r="D66" s="811"/>
      <c r="E66" s="811"/>
      <c r="F66" s="811"/>
      <c r="G66" s="812"/>
      <c r="H66" s="79">
        <v>16.5</v>
      </c>
      <c r="I66" s="313"/>
      <c r="K66" s="921"/>
      <c r="L66" s="920"/>
      <c r="M66" s="920"/>
      <c r="N66" s="77"/>
      <c r="O66" s="261"/>
      <c r="P66" s="79"/>
      <c r="Q66" s="262"/>
      <c r="R66" s="68"/>
      <c r="S66" s="49"/>
      <c r="T66" s="804"/>
      <c r="U66" s="805"/>
      <c r="V66" s="806"/>
      <c r="W66" s="197"/>
      <c r="X66" s="197"/>
    </row>
    <row r="67" spans="2:24" ht="17.25" customHeight="1">
      <c r="B67" s="810" t="s">
        <v>23</v>
      </c>
      <c r="C67" s="811"/>
      <c r="D67" s="811"/>
      <c r="E67" s="811"/>
      <c r="F67" s="811"/>
      <c r="G67" s="812"/>
      <c r="H67" s="79">
        <v>19</v>
      </c>
      <c r="I67" s="313"/>
      <c r="K67" s="921"/>
      <c r="L67" s="920"/>
      <c r="M67" s="920"/>
      <c r="N67" s="263"/>
      <c r="O67" s="264"/>
      <c r="P67" s="265"/>
      <c r="Q67" s="266"/>
      <c r="R67" s="267"/>
      <c r="S67" s="49"/>
      <c r="T67" s="804"/>
      <c r="U67" s="805"/>
      <c r="V67" s="806"/>
      <c r="W67" s="254"/>
      <c r="X67" s="254"/>
    </row>
    <row r="68" spans="2:24" ht="17.25" customHeight="1" thickBot="1">
      <c r="B68" s="901" t="s">
        <v>214</v>
      </c>
      <c r="C68" s="902"/>
      <c r="D68" s="902"/>
      <c r="E68" s="902"/>
      <c r="F68" s="902"/>
      <c r="G68" s="903"/>
      <c r="H68" s="85">
        <v>18</v>
      </c>
      <c r="I68" s="314"/>
      <c r="K68" s="922"/>
      <c r="L68" s="923"/>
      <c r="M68" s="923"/>
      <c r="N68" s="268"/>
      <c r="O68" s="269"/>
      <c r="P68" s="270"/>
      <c r="Q68" s="271"/>
      <c r="R68" s="272"/>
      <c r="S68" s="49"/>
      <c r="T68" s="869"/>
      <c r="U68" s="870"/>
      <c r="V68" s="871"/>
      <c r="W68" s="255"/>
      <c r="X68" s="255"/>
    </row>
    <row r="69" spans="2:24" ht="17.25" customHeight="1"/>
    <row r="70" spans="2:24" ht="17.25" customHeight="1" thickBot="1">
      <c r="B70" s="609" t="s">
        <v>617</v>
      </c>
      <c r="C70" s="609"/>
      <c r="D70" s="609"/>
    </row>
    <row r="71" spans="2:24" ht="17.25" customHeight="1">
      <c r="B71" s="612"/>
      <c r="C71" s="613"/>
      <c r="D71" s="613"/>
      <c r="E71" s="613"/>
      <c r="F71" s="613"/>
      <c r="G71" s="613"/>
      <c r="H71" s="613"/>
      <c r="I71" s="613"/>
      <c r="J71" s="613"/>
      <c r="K71" s="613"/>
      <c r="L71" s="613"/>
      <c r="M71" s="613"/>
      <c r="N71" s="613"/>
      <c r="O71" s="613"/>
      <c r="P71" s="613"/>
      <c r="Q71" s="613"/>
      <c r="R71" s="614"/>
    </row>
    <row r="72" spans="2:24" ht="17.25" customHeight="1">
      <c r="B72" s="615"/>
      <c r="C72" s="616"/>
      <c r="D72" s="616"/>
      <c r="E72" s="616"/>
      <c r="F72" s="616"/>
      <c r="G72" s="616"/>
      <c r="H72" s="616"/>
      <c r="I72" s="616"/>
      <c r="J72" s="616"/>
      <c r="K72" s="616"/>
      <c r="L72" s="616"/>
      <c r="M72" s="616"/>
      <c r="N72" s="616"/>
      <c r="O72" s="616"/>
      <c r="P72" s="616"/>
      <c r="Q72" s="616"/>
      <c r="R72" s="617"/>
    </row>
    <row r="73" spans="2:24" ht="17.25" customHeight="1">
      <c r="B73" s="615"/>
      <c r="C73" s="616"/>
      <c r="D73" s="616"/>
      <c r="E73" s="616"/>
      <c r="F73" s="616"/>
      <c r="G73" s="616"/>
      <c r="H73" s="616"/>
      <c r="I73" s="616"/>
      <c r="J73" s="616"/>
      <c r="K73" s="616"/>
      <c r="L73" s="616"/>
      <c r="M73" s="616"/>
      <c r="N73" s="616"/>
      <c r="O73" s="616"/>
      <c r="P73" s="616"/>
      <c r="Q73" s="616"/>
      <c r="R73" s="617"/>
    </row>
    <row r="74" spans="2:24" ht="17.25" customHeight="1">
      <c r="B74" s="615"/>
      <c r="C74" s="616"/>
      <c r="D74" s="616"/>
      <c r="E74" s="616"/>
      <c r="F74" s="616"/>
      <c r="G74" s="616"/>
      <c r="H74" s="616"/>
      <c r="I74" s="616"/>
      <c r="J74" s="616"/>
      <c r="K74" s="616"/>
      <c r="L74" s="616"/>
      <c r="M74" s="616"/>
      <c r="N74" s="616"/>
      <c r="O74" s="616"/>
      <c r="P74" s="616"/>
      <c r="Q74" s="616"/>
      <c r="R74" s="617"/>
    </row>
    <row r="75" spans="2:24" ht="17.25" customHeight="1">
      <c r="B75" s="615"/>
      <c r="C75" s="616"/>
      <c r="D75" s="616"/>
      <c r="E75" s="616"/>
      <c r="F75" s="616"/>
      <c r="G75" s="616"/>
      <c r="H75" s="616"/>
      <c r="I75" s="616"/>
      <c r="J75" s="616"/>
      <c r="K75" s="616"/>
      <c r="L75" s="616"/>
      <c r="M75" s="616"/>
      <c r="N75" s="616"/>
      <c r="O75" s="616"/>
      <c r="P75" s="616"/>
      <c r="Q75" s="616"/>
      <c r="R75" s="617"/>
    </row>
    <row r="76" spans="2:24" ht="17.25" customHeight="1" thickBot="1">
      <c r="B76" s="618"/>
      <c r="C76" s="619"/>
      <c r="D76" s="619"/>
      <c r="E76" s="619"/>
      <c r="F76" s="619"/>
      <c r="G76" s="619"/>
      <c r="H76" s="619"/>
      <c r="I76" s="619"/>
      <c r="J76" s="619"/>
      <c r="K76" s="619"/>
      <c r="L76" s="619"/>
      <c r="M76" s="619"/>
      <c r="N76" s="619"/>
      <c r="O76" s="619"/>
      <c r="P76" s="619"/>
      <c r="Q76" s="619"/>
      <c r="R76" s="620"/>
    </row>
    <row r="77" spans="2:24" ht="17.25" customHeight="1">
      <c r="B77" s="927"/>
      <c r="C77" s="927"/>
      <c r="D77" s="927"/>
      <c r="E77" s="927"/>
      <c r="F77" s="927"/>
      <c r="G77" s="927"/>
      <c r="H77" s="927"/>
      <c r="I77" s="927"/>
      <c r="J77" s="927"/>
      <c r="K77" s="927"/>
      <c r="L77" s="927"/>
      <c r="M77" s="927"/>
      <c r="N77" s="927"/>
      <c r="O77" s="927"/>
      <c r="P77" s="927"/>
      <c r="Q77" s="927"/>
      <c r="R77" s="927"/>
    </row>
    <row r="78" spans="2:24" ht="17.25" customHeight="1">
      <c r="B78" s="717" t="s">
        <v>218</v>
      </c>
      <c r="C78" s="717"/>
      <c r="D78" s="717"/>
      <c r="E78" s="717"/>
      <c r="F78" s="717"/>
      <c r="G78" s="717"/>
    </row>
    <row r="79" spans="2:24" ht="17.25" customHeight="1" thickBot="1"/>
    <row r="80" spans="2:24" ht="17.25" customHeight="1">
      <c r="B80" s="585" t="s">
        <v>145</v>
      </c>
      <c r="C80" s="586"/>
      <c r="D80" s="586"/>
      <c r="E80" s="586"/>
      <c r="F80" s="831"/>
      <c r="G80" s="586" t="s">
        <v>146</v>
      </c>
      <c r="H80" s="586"/>
      <c r="I80" s="670" t="s">
        <v>178</v>
      </c>
      <c r="J80" s="599"/>
      <c r="L80" s="585" t="s">
        <v>145</v>
      </c>
      <c r="M80" s="586"/>
      <c r="N80" s="586"/>
      <c r="O80" s="586"/>
      <c r="P80" s="831"/>
      <c r="Q80" s="585" t="s">
        <v>146</v>
      </c>
      <c r="R80" s="831"/>
      <c r="S80" s="670" t="s">
        <v>178</v>
      </c>
      <c r="T80" s="599"/>
    </row>
    <row r="81" spans="2:20" ht="17.25" customHeight="1" thickBot="1">
      <c r="B81" s="589"/>
      <c r="C81" s="590"/>
      <c r="D81" s="590"/>
      <c r="E81" s="590"/>
      <c r="F81" s="832"/>
      <c r="G81" s="590"/>
      <c r="H81" s="590"/>
      <c r="I81" s="672"/>
      <c r="J81" s="603"/>
      <c r="L81" s="589"/>
      <c r="M81" s="590"/>
      <c r="N81" s="590"/>
      <c r="O81" s="590"/>
      <c r="P81" s="832"/>
      <c r="Q81" s="589"/>
      <c r="R81" s="832"/>
      <c r="S81" s="672"/>
      <c r="T81" s="603"/>
    </row>
    <row r="82" spans="2:20" ht="17.25" customHeight="1">
      <c r="B82" s="824" t="s">
        <v>1098</v>
      </c>
      <c r="C82" s="825"/>
      <c r="D82" s="825"/>
      <c r="E82" s="825"/>
      <c r="F82" s="826"/>
      <c r="G82" s="637">
        <v>2</v>
      </c>
      <c r="H82" s="638"/>
      <c r="I82" s="1100">
        <v>1</v>
      </c>
      <c r="J82" s="1101"/>
      <c r="L82" s="1102"/>
      <c r="M82" s="1103"/>
      <c r="N82" s="1103"/>
      <c r="O82" s="1103"/>
      <c r="P82" s="1104"/>
      <c r="Q82" s="1100"/>
      <c r="R82" s="1101"/>
      <c r="S82" s="1100"/>
      <c r="T82" s="1101"/>
    </row>
    <row r="83" spans="2:20" ht="17.25" customHeight="1">
      <c r="B83" s="639" t="s">
        <v>1099</v>
      </c>
      <c r="C83" s="640"/>
      <c r="D83" s="640"/>
      <c r="E83" s="640"/>
      <c r="F83" s="641"/>
      <c r="G83" s="642">
        <v>3</v>
      </c>
      <c r="H83" s="643"/>
      <c r="I83" s="822">
        <v>1</v>
      </c>
      <c r="J83" s="823"/>
      <c r="L83" s="828"/>
      <c r="M83" s="829"/>
      <c r="N83" s="829"/>
      <c r="O83" s="829"/>
      <c r="P83" s="830"/>
      <c r="Q83" s="822"/>
      <c r="R83" s="823"/>
      <c r="S83" s="822"/>
      <c r="T83" s="823"/>
    </row>
    <row r="84" spans="2:20" ht="17.25" customHeight="1">
      <c r="B84" s="639" t="s">
        <v>1100</v>
      </c>
      <c r="C84" s="640"/>
      <c r="D84" s="640"/>
      <c r="E84" s="640"/>
      <c r="F84" s="641"/>
      <c r="G84" s="642">
        <v>1</v>
      </c>
      <c r="H84" s="643"/>
      <c r="I84" s="822">
        <v>1</v>
      </c>
      <c r="J84" s="823"/>
      <c r="L84" s="828"/>
      <c r="M84" s="829"/>
      <c r="N84" s="829"/>
      <c r="O84" s="829"/>
      <c r="P84" s="830"/>
      <c r="Q84" s="822"/>
      <c r="R84" s="823"/>
      <c r="S84" s="822"/>
      <c r="T84" s="823"/>
    </row>
    <row r="85" spans="2:20" ht="17.25" customHeight="1">
      <c r="B85" s="639" t="s">
        <v>1101</v>
      </c>
      <c r="C85" s="640"/>
      <c r="D85" s="640"/>
      <c r="E85" s="640"/>
      <c r="F85" s="641"/>
      <c r="G85" s="642">
        <v>2</v>
      </c>
      <c r="H85" s="643"/>
      <c r="I85" s="822">
        <v>2</v>
      </c>
      <c r="J85" s="823"/>
      <c r="L85" s="828"/>
      <c r="M85" s="829"/>
      <c r="N85" s="829"/>
      <c r="O85" s="829"/>
      <c r="P85" s="830"/>
      <c r="Q85" s="822"/>
      <c r="R85" s="823"/>
      <c r="S85" s="822"/>
      <c r="T85" s="823"/>
    </row>
    <row r="86" spans="2:20" ht="17.25" customHeight="1">
      <c r="B86" s="639" t="s">
        <v>1102</v>
      </c>
      <c r="C86" s="640"/>
      <c r="D86" s="640"/>
      <c r="E86" s="640"/>
      <c r="F86" s="641"/>
      <c r="G86" s="642">
        <v>2</v>
      </c>
      <c r="H86" s="643"/>
      <c r="I86" s="822">
        <v>1</v>
      </c>
      <c r="J86" s="823"/>
      <c r="L86" s="828"/>
      <c r="M86" s="829"/>
      <c r="N86" s="829"/>
      <c r="O86" s="829"/>
      <c r="P86" s="830"/>
      <c r="Q86" s="822"/>
      <c r="R86" s="823"/>
      <c r="S86" s="822"/>
      <c r="T86" s="823"/>
    </row>
    <row r="87" spans="2:20" ht="17.25" customHeight="1">
      <c r="B87" s="639" t="s">
        <v>1103</v>
      </c>
      <c r="C87" s="640"/>
      <c r="D87" s="640"/>
      <c r="E87" s="640"/>
      <c r="F87" s="641"/>
      <c r="G87" s="642">
        <v>6</v>
      </c>
      <c r="H87" s="643"/>
      <c r="I87" s="822">
        <v>6</v>
      </c>
      <c r="J87" s="823"/>
      <c r="L87" s="828"/>
      <c r="M87" s="829"/>
      <c r="N87" s="829"/>
      <c r="O87" s="829"/>
      <c r="P87" s="830"/>
      <c r="Q87" s="822"/>
      <c r="R87" s="823"/>
      <c r="S87" s="822"/>
      <c r="T87" s="823"/>
    </row>
    <row r="88" spans="2:20" ht="17.25" customHeight="1">
      <c r="B88" s="639" t="s">
        <v>1104</v>
      </c>
      <c r="C88" s="640"/>
      <c r="D88" s="640"/>
      <c r="E88" s="640"/>
      <c r="F88" s="641"/>
      <c r="G88" s="642">
        <v>3</v>
      </c>
      <c r="H88" s="643"/>
      <c r="I88" s="822">
        <v>3</v>
      </c>
      <c r="J88" s="823"/>
      <c r="L88" s="828"/>
      <c r="M88" s="829"/>
      <c r="N88" s="829"/>
      <c r="O88" s="829"/>
      <c r="P88" s="830"/>
      <c r="Q88" s="822"/>
      <c r="R88" s="823"/>
      <c r="S88" s="822"/>
      <c r="T88" s="823"/>
    </row>
    <row r="89" spans="2:20" ht="17.25" customHeight="1">
      <c r="B89" s="639" t="s">
        <v>1105</v>
      </c>
      <c r="C89" s="640"/>
      <c r="D89" s="640"/>
      <c r="E89" s="640"/>
      <c r="F89" s="641"/>
      <c r="G89" s="642">
        <v>2</v>
      </c>
      <c r="H89" s="643"/>
      <c r="I89" s="822">
        <v>1</v>
      </c>
      <c r="J89" s="823"/>
      <c r="L89" s="828"/>
      <c r="M89" s="829"/>
      <c r="N89" s="829"/>
      <c r="O89" s="829"/>
      <c r="P89" s="830"/>
      <c r="Q89" s="822"/>
      <c r="R89" s="823"/>
      <c r="S89" s="822"/>
      <c r="T89" s="823"/>
    </row>
    <row r="90" spans="2:20" ht="17.25" customHeight="1">
      <c r="B90" s="639" t="s">
        <v>1106</v>
      </c>
      <c r="C90" s="640"/>
      <c r="D90" s="640"/>
      <c r="E90" s="640"/>
      <c r="F90" s="641"/>
      <c r="G90" s="642">
        <v>1</v>
      </c>
      <c r="H90" s="643"/>
      <c r="I90" s="822">
        <v>1</v>
      </c>
      <c r="J90" s="823"/>
      <c r="L90" s="828"/>
      <c r="M90" s="829"/>
      <c r="N90" s="829"/>
      <c r="O90" s="829"/>
      <c r="P90" s="830"/>
      <c r="Q90" s="822"/>
      <c r="R90" s="823"/>
      <c r="S90" s="822"/>
      <c r="T90" s="823"/>
    </row>
    <row r="91" spans="2:20" ht="17.25" customHeight="1" thickBot="1">
      <c r="B91" s="1117" t="s">
        <v>1107</v>
      </c>
      <c r="C91" s="1118"/>
      <c r="D91" s="1118"/>
      <c r="E91" s="1118"/>
      <c r="F91" s="1119"/>
      <c r="G91" s="1120">
        <v>1</v>
      </c>
      <c r="H91" s="1121"/>
      <c r="I91" s="1108">
        <v>1</v>
      </c>
      <c r="J91" s="1109"/>
      <c r="L91" s="1105"/>
      <c r="M91" s="1106"/>
      <c r="N91" s="1106"/>
      <c r="O91" s="1106"/>
      <c r="P91" s="1107"/>
      <c r="Q91" s="1108"/>
      <c r="R91" s="1109"/>
      <c r="S91" s="1108"/>
      <c r="T91" s="1109"/>
    </row>
    <row r="92" spans="2:20" ht="17.25" customHeight="1"/>
    <row r="93" spans="2:20" ht="17.25" customHeight="1">
      <c r="B93" s="717" t="s">
        <v>219</v>
      </c>
      <c r="C93" s="717"/>
      <c r="D93" s="717"/>
      <c r="E93" s="717"/>
      <c r="F93" s="717"/>
      <c r="G93" s="717"/>
      <c r="H93" s="717"/>
    </row>
    <row r="94" spans="2:20" ht="17.25" customHeight="1" thickBot="1">
      <c r="B94" s="2"/>
      <c r="C94" s="2"/>
      <c r="D94" s="2"/>
      <c r="E94" s="2"/>
      <c r="F94" s="2"/>
      <c r="G94" s="2"/>
    </row>
    <row r="95" spans="2:20" ht="17.25" customHeight="1">
      <c r="B95" s="610" t="s">
        <v>24</v>
      </c>
      <c r="C95" s="610" t="s">
        <v>221</v>
      </c>
      <c r="D95" s="610" t="s">
        <v>222</v>
      </c>
      <c r="E95" s="610" t="s">
        <v>223</v>
      </c>
      <c r="F95" s="610" t="s">
        <v>224</v>
      </c>
      <c r="G95" s="610" t="s">
        <v>223</v>
      </c>
      <c r="H95" s="610" t="s">
        <v>428</v>
      </c>
      <c r="I95" s="670" t="s">
        <v>223</v>
      </c>
      <c r="J95" s="692" t="s">
        <v>227</v>
      </c>
      <c r="K95" s="696"/>
      <c r="L95" s="692" t="s">
        <v>228</v>
      </c>
      <c r="M95" s="696"/>
      <c r="N95" s="692" t="s">
        <v>229</v>
      </c>
      <c r="O95" s="696"/>
      <c r="P95" s="692" t="s">
        <v>230</v>
      </c>
      <c r="Q95" s="696"/>
      <c r="R95" s="692" t="s">
        <v>231</v>
      </c>
      <c r="S95" s="696"/>
    </row>
    <row r="96" spans="2:20" ht="17.25" customHeight="1">
      <c r="B96" s="611"/>
      <c r="C96" s="611"/>
      <c r="D96" s="611"/>
      <c r="E96" s="611"/>
      <c r="F96" s="611"/>
      <c r="G96" s="611"/>
      <c r="H96" s="611"/>
      <c r="I96" s="671"/>
      <c r="J96" s="633" t="s">
        <v>225</v>
      </c>
      <c r="K96" s="631" t="s">
        <v>226</v>
      </c>
      <c r="L96" s="633" t="s">
        <v>225</v>
      </c>
      <c r="M96" s="631" t="s">
        <v>226</v>
      </c>
      <c r="N96" s="633" t="s">
        <v>225</v>
      </c>
      <c r="O96" s="631" t="s">
        <v>226</v>
      </c>
      <c r="P96" s="633" t="s">
        <v>225</v>
      </c>
      <c r="Q96" s="631" t="s">
        <v>226</v>
      </c>
      <c r="R96" s="633" t="s">
        <v>225</v>
      </c>
      <c r="S96" s="631" t="s">
        <v>226</v>
      </c>
    </row>
    <row r="97" spans="2:19" ht="17.25" customHeight="1">
      <c r="B97" s="611"/>
      <c r="C97" s="611"/>
      <c r="D97" s="611"/>
      <c r="E97" s="611"/>
      <c r="F97" s="611"/>
      <c r="G97" s="611"/>
      <c r="H97" s="611"/>
      <c r="I97" s="671"/>
      <c r="J97" s="633"/>
      <c r="K97" s="631"/>
      <c r="L97" s="633"/>
      <c r="M97" s="631"/>
      <c r="N97" s="633"/>
      <c r="O97" s="631"/>
      <c r="P97" s="633"/>
      <c r="Q97" s="631"/>
      <c r="R97" s="633"/>
      <c r="S97" s="631"/>
    </row>
    <row r="98" spans="2:19" ht="17.25" customHeight="1" thickBot="1">
      <c r="B98" s="816"/>
      <c r="C98" s="611"/>
      <c r="D98" s="816"/>
      <c r="E98" s="816"/>
      <c r="F98" s="816"/>
      <c r="G98" s="816"/>
      <c r="H98" s="816"/>
      <c r="I98" s="672"/>
      <c r="J98" s="634"/>
      <c r="K98" s="632"/>
      <c r="L98" s="634"/>
      <c r="M98" s="632"/>
      <c r="N98" s="634"/>
      <c r="O98" s="632"/>
      <c r="P98" s="634"/>
      <c r="Q98" s="632"/>
      <c r="R98" s="634"/>
      <c r="S98" s="632"/>
    </row>
    <row r="99" spans="2:19" ht="17.25" customHeight="1">
      <c r="B99" s="369" t="s">
        <v>699</v>
      </c>
      <c r="C99" s="73">
        <v>1078</v>
      </c>
      <c r="D99" s="372">
        <v>0</v>
      </c>
      <c r="E99" s="73">
        <v>0</v>
      </c>
      <c r="F99" s="73">
        <v>827</v>
      </c>
      <c r="G99" s="73">
        <v>0</v>
      </c>
      <c r="H99" s="73">
        <v>251</v>
      </c>
      <c r="I99" s="74">
        <v>0</v>
      </c>
      <c r="J99" s="75">
        <v>0</v>
      </c>
      <c r="K99" s="76">
        <v>0</v>
      </c>
      <c r="L99" s="75">
        <v>0</v>
      </c>
      <c r="M99" s="76">
        <v>0</v>
      </c>
      <c r="N99" s="75">
        <v>0</v>
      </c>
      <c r="O99" s="76">
        <v>0</v>
      </c>
      <c r="P99" s="75">
        <v>0</v>
      </c>
      <c r="Q99" s="76">
        <v>0</v>
      </c>
      <c r="R99" s="75">
        <v>5</v>
      </c>
      <c r="S99" s="67">
        <v>170</v>
      </c>
    </row>
    <row r="100" spans="2:19" ht="17.25" customHeight="1">
      <c r="B100" s="370" t="s">
        <v>700</v>
      </c>
      <c r="C100" s="77">
        <v>1184</v>
      </c>
      <c r="D100" s="373">
        <v>0</v>
      </c>
      <c r="E100" s="77">
        <v>0</v>
      </c>
      <c r="F100" s="77">
        <v>928</v>
      </c>
      <c r="G100" s="77">
        <v>0</v>
      </c>
      <c r="H100" s="77">
        <v>256</v>
      </c>
      <c r="I100" s="78">
        <v>0</v>
      </c>
      <c r="J100" s="79">
        <v>0</v>
      </c>
      <c r="K100" s="80">
        <v>0</v>
      </c>
      <c r="L100" s="79">
        <v>0</v>
      </c>
      <c r="M100" s="80">
        <v>0</v>
      </c>
      <c r="N100" s="79">
        <v>0</v>
      </c>
      <c r="O100" s="80">
        <v>0</v>
      </c>
      <c r="P100" s="79">
        <v>0</v>
      </c>
      <c r="Q100" s="80">
        <v>0</v>
      </c>
      <c r="R100" s="79">
        <v>6</v>
      </c>
      <c r="S100" s="68">
        <v>201</v>
      </c>
    </row>
    <row r="101" spans="2:19" ht="17.25" customHeight="1" thickBot="1">
      <c r="B101" s="371" t="s">
        <v>880</v>
      </c>
      <c r="C101" s="77">
        <v>1183</v>
      </c>
      <c r="D101" s="374">
        <v>0</v>
      </c>
      <c r="E101" s="81">
        <v>0</v>
      </c>
      <c r="F101" s="81">
        <v>921</v>
      </c>
      <c r="G101" s="81">
        <v>0</v>
      </c>
      <c r="H101" s="81">
        <v>262</v>
      </c>
      <c r="I101" s="82">
        <v>0</v>
      </c>
      <c r="J101" s="79">
        <v>0</v>
      </c>
      <c r="K101" s="80">
        <v>0</v>
      </c>
      <c r="L101" s="79">
        <v>0</v>
      </c>
      <c r="M101" s="80">
        <v>0</v>
      </c>
      <c r="N101" s="79">
        <v>0</v>
      </c>
      <c r="O101" s="80">
        <v>0</v>
      </c>
      <c r="P101" s="79">
        <v>0</v>
      </c>
      <c r="Q101" s="80">
        <v>0</v>
      </c>
      <c r="R101" s="79">
        <v>6</v>
      </c>
      <c r="S101" s="68">
        <v>206</v>
      </c>
    </row>
    <row r="102" spans="2:19" ht="17.25" customHeight="1" thickBot="1">
      <c r="B102" s="371" t="s">
        <v>701</v>
      </c>
      <c r="C102" s="77">
        <v>1184</v>
      </c>
      <c r="D102" s="374">
        <v>0</v>
      </c>
      <c r="E102" s="81">
        <v>0</v>
      </c>
      <c r="F102" s="81">
        <v>964</v>
      </c>
      <c r="G102" s="81">
        <v>0</v>
      </c>
      <c r="H102" s="81">
        <v>220</v>
      </c>
      <c r="I102" s="82">
        <v>0</v>
      </c>
      <c r="J102" s="79">
        <v>0</v>
      </c>
      <c r="K102" s="80">
        <v>0</v>
      </c>
      <c r="L102" s="79">
        <v>0</v>
      </c>
      <c r="M102" s="80">
        <v>0</v>
      </c>
      <c r="N102" s="79">
        <v>0</v>
      </c>
      <c r="O102" s="80">
        <v>0</v>
      </c>
      <c r="P102" s="79">
        <v>0</v>
      </c>
      <c r="Q102" s="80">
        <v>0</v>
      </c>
      <c r="R102" s="79">
        <v>6</v>
      </c>
      <c r="S102" s="68">
        <v>207</v>
      </c>
    </row>
    <row r="103" spans="2:19" ht="17.25" customHeight="1" thickBot="1">
      <c r="B103" s="371" t="s">
        <v>881</v>
      </c>
      <c r="C103" s="83">
        <v>1197</v>
      </c>
      <c r="D103" s="375">
        <v>0</v>
      </c>
      <c r="E103" s="83">
        <v>0</v>
      </c>
      <c r="F103" s="83">
        <v>969</v>
      </c>
      <c r="G103" s="83">
        <v>0</v>
      </c>
      <c r="H103" s="83">
        <v>228</v>
      </c>
      <c r="I103" s="84">
        <v>0</v>
      </c>
      <c r="J103" s="85">
        <v>0</v>
      </c>
      <c r="K103" s="86">
        <v>0</v>
      </c>
      <c r="L103" s="85">
        <v>0</v>
      </c>
      <c r="M103" s="86">
        <v>0</v>
      </c>
      <c r="N103" s="85">
        <v>0</v>
      </c>
      <c r="O103" s="86">
        <v>0</v>
      </c>
      <c r="P103" s="85">
        <v>0</v>
      </c>
      <c r="Q103" s="86">
        <v>0</v>
      </c>
      <c r="R103" s="85">
        <v>6</v>
      </c>
      <c r="S103" s="69">
        <v>215</v>
      </c>
    </row>
    <row r="104" spans="2:19" ht="17.25" customHeight="1" thickBot="1">
      <c r="B104" s="6"/>
      <c r="C104" s="87"/>
      <c r="D104" s="87"/>
      <c r="E104" s="87"/>
      <c r="F104" s="87"/>
      <c r="G104" s="87"/>
      <c r="H104" s="87"/>
      <c r="I104" s="87"/>
      <c r="J104" s="87"/>
      <c r="K104" s="87"/>
      <c r="L104" s="87"/>
      <c r="M104" s="87"/>
      <c r="N104" s="87"/>
      <c r="O104" s="87"/>
      <c r="P104" s="87"/>
      <c r="Q104" s="87"/>
      <c r="R104" s="87"/>
      <c r="S104" s="88"/>
    </row>
    <row r="105" spans="2:19" ht="17.25" customHeight="1">
      <c r="B105" s="692" t="s">
        <v>232</v>
      </c>
      <c r="C105" s="696"/>
      <c r="D105" s="692" t="s">
        <v>233</v>
      </c>
      <c r="E105" s="696"/>
      <c r="F105" s="692" t="s">
        <v>234</v>
      </c>
      <c r="G105" s="696"/>
      <c r="H105" s="692" t="s">
        <v>235</v>
      </c>
      <c r="I105" s="696"/>
      <c r="J105" s="692" t="s">
        <v>236</v>
      </c>
      <c r="K105" s="696"/>
      <c r="L105" s="692" t="s">
        <v>237</v>
      </c>
      <c r="M105" s="696"/>
      <c r="N105" s="692" t="s">
        <v>238</v>
      </c>
      <c r="O105" s="726"/>
      <c r="P105" s="692" t="s">
        <v>25</v>
      </c>
      <c r="Q105" s="850"/>
      <c r="R105" s="850"/>
      <c r="S105" s="696"/>
    </row>
    <row r="106" spans="2:19" ht="17.25" customHeight="1">
      <c r="B106" s="633" t="s">
        <v>225</v>
      </c>
      <c r="C106" s="631" t="s">
        <v>226</v>
      </c>
      <c r="D106" s="633" t="s">
        <v>225</v>
      </c>
      <c r="E106" s="631" t="s">
        <v>226</v>
      </c>
      <c r="F106" s="633" t="s">
        <v>225</v>
      </c>
      <c r="G106" s="631" t="s">
        <v>226</v>
      </c>
      <c r="H106" s="633" t="s">
        <v>225</v>
      </c>
      <c r="I106" s="631" t="s">
        <v>226</v>
      </c>
      <c r="J106" s="633" t="s">
        <v>225</v>
      </c>
      <c r="K106" s="631" t="s">
        <v>226</v>
      </c>
      <c r="L106" s="633" t="s">
        <v>225</v>
      </c>
      <c r="M106" s="631" t="s">
        <v>226</v>
      </c>
      <c r="N106" s="633" t="s">
        <v>225</v>
      </c>
      <c r="O106" s="727" t="s">
        <v>226</v>
      </c>
      <c r="P106" s="633"/>
      <c r="Q106" s="635"/>
      <c r="R106" s="635"/>
      <c r="S106" s="631"/>
    </row>
    <row r="107" spans="2:19" ht="17.25" customHeight="1">
      <c r="B107" s="634"/>
      <c r="C107" s="632"/>
      <c r="D107" s="634"/>
      <c r="E107" s="632"/>
      <c r="F107" s="634"/>
      <c r="G107" s="632"/>
      <c r="H107" s="634"/>
      <c r="I107" s="632"/>
      <c r="J107" s="634"/>
      <c r="K107" s="632"/>
      <c r="L107" s="634"/>
      <c r="M107" s="632"/>
      <c r="N107" s="634"/>
      <c r="O107" s="1116"/>
      <c r="P107" s="633" t="s">
        <v>159</v>
      </c>
      <c r="Q107" s="635" t="s">
        <v>527</v>
      </c>
      <c r="R107" s="635" t="s">
        <v>175</v>
      </c>
      <c r="S107" s="631" t="s">
        <v>176</v>
      </c>
    </row>
    <row r="108" spans="2:19" ht="17.25" customHeight="1" thickBot="1">
      <c r="B108" s="634"/>
      <c r="C108" s="632"/>
      <c r="D108" s="634"/>
      <c r="E108" s="632"/>
      <c r="F108" s="634"/>
      <c r="G108" s="632"/>
      <c r="H108" s="634"/>
      <c r="I108" s="632"/>
      <c r="J108" s="634"/>
      <c r="K108" s="632"/>
      <c r="L108" s="634"/>
      <c r="M108" s="632"/>
      <c r="N108" s="634"/>
      <c r="O108" s="1116"/>
      <c r="P108" s="634"/>
      <c r="Q108" s="636"/>
      <c r="R108" s="636"/>
      <c r="S108" s="632"/>
    </row>
    <row r="109" spans="2:19" ht="17.25" customHeight="1">
      <c r="B109" s="107">
        <v>6</v>
      </c>
      <c r="C109" s="89">
        <v>210</v>
      </c>
      <c r="D109" s="90">
        <v>5</v>
      </c>
      <c r="E109" s="91">
        <v>169</v>
      </c>
      <c r="F109" s="90">
        <v>4</v>
      </c>
      <c r="G109" s="91">
        <v>130</v>
      </c>
      <c r="H109" s="90">
        <v>5</v>
      </c>
      <c r="I109" s="91">
        <v>148</v>
      </c>
      <c r="J109" s="90">
        <v>3</v>
      </c>
      <c r="K109" s="91">
        <v>96</v>
      </c>
      <c r="L109" s="90">
        <v>3</v>
      </c>
      <c r="M109" s="91">
        <v>87</v>
      </c>
      <c r="N109" s="90">
        <v>2</v>
      </c>
      <c r="O109" s="91">
        <v>68</v>
      </c>
      <c r="P109" s="317" t="e">
        <f>AVERAGE(Q109:S109)</f>
        <v>#DIV/0!</v>
      </c>
      <c r="Q109" s="318"/>
      <c r="R109" s="319"/>
      <c r="S109" s="320"/>
    </row>
    <row r="110" spans="2:19" ht="17.25" customHeight="1">
      <c r="B110" s="196">
        <v>5</v>
      </c>
      <c r="C110" s="92">
        <v>180</v>
      </c>
      <c r="D110" s="93">
        <v>5</v>
      </c>
      <c r="E110" s="94">
        <v>176</v>
      </c>
      <c r="F110" s="93">
        <v>6</v>
      </c>
      <c r="G110" s="94">
        <v>203</v>
      </c>
      <c r="H110" s="93">
        <v>5</v>
      </c>
      <c r="I110" s="94">
        <v>168</v>
      </c>
      <c r="J110" s="93">
        <v>2</v>
      </c>
      <c r="K110" s="94">
        <v>68</v>
      </c>
      <c r="L110" s="93">
        <v>3</v>
      </c>
      <c r="M110" s="94">
        <v>90</v>
      </c>
      <c r="N110" s="93">
        <v>3</v>
      </c>
      <c r="O110" s="94">
        <v>98</v>
      </c>
      <c r="P110" s="472" t="e">
        <f t="shared" ref="P110:P113" si="0">AVERAGE(Q110:S110)</f>
        <v>#DIV/0!</v>
      </c>
      <c r="Q110" s="321"/>
      <c r="R110" s="322"/>
      <c r="S110" s="323"/>
    </row>
    <row r="111" spans="2:19" ht="17.25" customHeight="1">
      <c r="B111" s="196">
        <v>5</v>
      </c>
      <c r="C111" s="95">
        <v>178</v>
      </c>
      <c r="D111" s="93">
        <v>5</v>
      </c>
      <c r="E111" s="94">
        <v>175</v>
      </c>
      <c r="F111" s="93">
        <v>6</v>
      </c>
      <c r="G111" s="94">
        <v>196</v>
      </c>
      <c r="H111" s="93">
        <v>5</v>
      </c>
      <c r="I111" s="94">
        <v>166</v>
      </c>
      <c r="J111" s="93">
        <v>2</v>
      </c>
      <c r="K111" s="94">
        <v>72</v>
      </c>
      <c r="L111" s="93">
        <v>3</v>
      </c>
      <c r="M111" s="94">
        <v>92</v>
      </c>
      <c r="N111" s="93">
        <v>3</v>
      </c>
      <c r="O111" s="94">
        <v>98</v>
      </c>
      <c r="P111" s="472" t="e">
        <f t="shared" si="0"/>
        <v>#DIV/0!</v>
      </c>
      <c r="Q111" s="321"/>
      <c r="R111" s="322"/>
      <c r="S111" s="323"/>
    </row>
    <row r="112" spans="2:19" ht="17.25" customHeight="1">
      <c r="B112" s="273">
        <v>6</v>
      </c>
      <c r="C112" s="95">
        <v>216</v>
      </c>
      <c r="D112" s="96">
        <v>5</v>
      </c>
      <c r="E112" s="97">
        <v>177</v>
      </c>
      <c r="F112" s="96">
        <v>5</v>
      </c>
      <c r="G112" s="97">
        <v>173</v>
      </c>
      <c r="H112" s="96">
        <v>6</v>
      </c>
      <c r="I112" s="97">
        <v>191</v>
      </c>
      <c r="J112" s="96">
        <v>2</v>
      </c>
      <c r="K112" s="97">
        <v>62</v>
      </c>
      <c r="L112" s="96">
        <v>2</v>
      </c>
      <c r="M112" s="97">
        <v>69</v>
      </c>
      <c r="N112" s="96">
        <v>3</v>
      </c>
      <c r="O112" s="97">
        <v>89</v>
      </c>
      <c r="P112" s="472" t="e">
        <f t="shared" si="0"/>
        <v>#DIV/0!</v>
      </c>
      <c r="Q112" s="321"/>
      <c r="R112" s="322"/>
      <c r="S112" s="323"/>
    </row>
    <row r="113" spans="2:20" ht="17.25" customHeight="1" thickBot="1">
      <c r="B113" s="110">
        <v>6</v>
      </c>
      <c r="C113" s="98">
        <v>214</v>
      </c>
      <c r="D113" s="99">
        <v>5</v>
      </c>
      <c r="E113" s="100">
        <v>178</v>
      </c>
      <c r="F113" s="99">
        <v>5</v>
      </c>
      <c r="G113" s="100">
        <v>176</v>
      </c>
      <c r="H113" s="99">
        <v>6</v>
      </c>
      <c r="I113" s="100">
        <v>186</v>
      </c>
      <c r="J113" s="99">
        <v>2</v>
      </c>
      <c r="K113" s="100">
        <v>71</v>
      </c>
      <c r="L113" s="99">
        <v>2</v>
      </c>
      <c r="M113" s="100">
        <v>69</v>
      </c>
      <c r="N113" s="99">
        <v>3</v>
      </c>
      <c r="O113" s="100">
        <v>88</v>
      </c>
      <c r="P113" s="473" t="e">
        <f t="shared" si="0"/>
        <v>#DIV/0!</v>
      </c>
      <c r="Q113" s="324"/>
      <c r="R113" s="324"/>
      <c r="S113" s="325"/>
    </row>
    <row r="114" spans="2:20" ht="17.25" customHeight="1">
      <c r="B114" s="6"/>
      <c r="C114" s="7"/>
      <c r="D114" s="7"/>
      <c r="E114" s="7"/>
      <c r="F114" s="7"/>
      <c r="G114" s="7"/>
      <c r="H114" s="7"/>
      <c r="I114" s="7"/>
      <c r="J114" s="7"/>
      <c r="K114" s="7"/>
      <c r="L114" s="7"/>
      <c r="M114" s="7"/>
      <c r="N114" s="7"/>
      <c r="O114" s="7"/>
      <c r="P114" s="7"/>
      <c r="Q114" s="7"/>
      <c r="R114" s="7"/>
      <c r="S114" s="8"/>
    </row>
    <row r="115" spans="2:20" ht="17.25" customHeight="1">
      <c r="B115" s="815" t="s">
        <v>240</v>
      </c>
      <c r="C115" s="815"/>
      <c r="D115" s="815"/>
      <c r="E115" s="815"/>
      <c r="F115" s="815"/>
      <c r="G115" s="815"/>
      <c r="H115" s="815"/>
      <c r="I115" s="815"/>
      <c r="J115" s="815"/>
      <c r="K115" s="815"/>
      <c r="L115" s="815"/>
      <c r="M115" s="815"/>
      <c r="N115" s="815"/>
      <c r="O115" s="815"/>
      <c r="P115" s="815"/>
      <c r="Q115" s="815"/>
      <c r="R115" s="815"/>
      <c r="S115" s="21"/>
    </row>
    <row r="116" spans="2:20" s="27" customFormat="1" ht="17.25" customHeight="1">
      <c r="B116" s="28"/>
      <c r="C116" s="28"/>
      <c r="D116" s="28"/>
      <c r="E116" s="28"/>
      <c r="F116" s="28"/>
      <c r="G116" s="28"/>
      <c r="H116" s="28"/>
      <c r="S116" s="29"/>
    </row>
    <row r="117" spans="2:20" ht="17.25" customHeight="1" thickBot="1">
      <c r="B117" s="854" t="s">
        <v>988</v>
      </c>
      <c r="C117" s="854"/>
      <c r="D117" s="854"/>
      <c r="E117" s="854"/>
      <c r="F117" s="854"/>
      <c r="G117" s="28"/>
      <c r="H117" s="28"/>
      <c r="I117" s="28"/>
      <c r="J117" s="28"/>
      <c r="K117" s="28"/>
      <c r="L117" s="28"/>
      <c r="M117" s="28"/>
      <c r="N117" s="28"/>
      <c r="O117" s="28"/>
      <c r="P117" s="28"/>
      <c r="Q117" s="28"/>
      <c r="R117" s="28"/>
      <c r="S117" s="28"/>
      <c r="T117" s="21"/>
    </row>
    <row r="118" spans="2:20" ht="17.25" customHeight="1">
      <c r="B118" s="612" t="s">
        <v>147</v>
      </c>
      <c r="C118" s="613"/>
      <c r="D118" s="613"/>
      <c r="E118" s="613"/>
      <c r="F118" s="613"/>
      <c r="G118" s="613"/>
      <c r="H118" s="613"/>
      <c r="I118" s="613"/>
      <c r="J118" s="613"/>
      <c r="K118" s="613"/>
      <c r="L118" s="613"/>
      <c r="M118" s="613"/>
      <c r="N118" s="613"/>
      <c r="O118" s="613"/>
      <c r="P118" s="613"/>
      <c r="Q118" s="613"/>
      <c r="R118" s="614"/>
      <c r="S118" s="8"/>
    </row>
    <row r="119" spans="2:20" ht="17.25" customHeight="1">
      <c r="B119" s="615"/>
      <c r="C119" s="616"/>
      <c r="D119" s="616"/>
      <c r="E119" s="616"/>
      <c r="F119" s="616"/>
      <c r="G119" s="616"/>
      <c r="H119" s="616"/>
      <c r="I119" s="616"/>
      <c r="J119" s="616"/>
      <c r="K119" s="616"/>
      <c r="L119" s="616"/>
      <c r="M119" s="616"/>
      <c r="N119" s="616"/>
      <c r="O119" s="616"/>
      <c r="P119" s="616"/>
      <c r="Q119" s="616"/>
      <c r="R119" s="617"/>
      <c r="S119" s="8"/>
    </row>
    <row r="120" spans="2:20" ht="17.25" customHeight="1">
      <c r="B120" s="615"/>
      <c r="C120" s="616"/>
      <c r="D120" s="616"/>
      <c r="E120" s="616"/>
      <c r="F120" s="616"/>
      <c r="G120" s="616"/>
      <c r="H120" s="616"/>
      <c r="I120" s="616"/>
      <c r="J120" s="616"/>
      <c r="K120" s="616"/>
      <c r="L120" s="616"/>
      <c r="M120" s="616"/>
      <c r="N120" s="616"/>
      <c r="O120" s="616"/>
      <c r="P120" s="616"/>
      <c r="Q120" s="616"/>
      <c r="R120" s="617"/>
      <c r="S120" s="8"/>
    </row>
    <row r="121" spans="2:20" ht="17.25" customHeight="1">
      <c r="B121" s="615"/>
      <c r="C121" s="616"/>
      <c r="D121" s="616"/>
      <c r="E121" s="616"/>
      <c r="F121" s="616"/>
      <c r="G121" s="616"/>
      <c r="H121" s="616"/>
      <c r="I121" s="616"/>
      <c r="J121" s="616"/>
      <c r="K121" s="616"/>
      <c r="L121" s="616"/>
      <c r="M121" s="616"/>
      <c r="N121" s="616"/>
      <c r="O121" s="616"/>
      <c r="P121" s="616"/>
      <c r="Q121" s="616"/>
      <c r="R121" s="617"/>
      <c r="S121" s="8"/>
    </row>
    <row r="122" spans="2:20" ht="17.25" customHeight="1">
      <c r="B122" s="615"/>
      <c r="C122" s="616"/>
      <c r="D122" s="616"/>
      <c r="E122" s="616"/>
      <c r="F122" s="616"/>
      <c r="G122" s="616"/>
      <c r="H122" s="616"/>
      <c r="I122" s="616"/>
      <c r="J122" s="616"/>
      <c r="K122" s="616"/>
      <c r="L122" s="616"/>
      <c r="M122" s="616"/>
      <c r="N122" s="616"/>
      <c r="O122" s="616"/>
      <c r="P122" s="616"/>
      <c r="Q122" s="616"/>
      <c r="R122" s="617"/>
      <c r="S122" s="8"/>
    </row>
    <row r="123" spans="2:20" ht="17.25" customHeight="1">
      <c r="B123" s="615"/>
      <c r="C123" s="616"/>
      <c r="D123" s="616"/>
      <c r="E123" s="616"/>
      <c r="F123" s="616"/>
      <c r="G123" s="616"/>
      <c r="H123" s="616"/>
      <c r="I123" s="616"/>
      <c r="J123" s="616"/>
      <c r="K123" s="616"/>
      <c r="L123" s="616"/>
      <c r="M123" s="616"/>
      <c r="N123" s="616"/>
      <c r="O123" s="616"/>
      <c r="P123" s="616"/>
      <c r="Q123" s="616"/>
      <c r="R123" s="617"/>
      <c r="S123" s="8"/>
    </row>
    <row r="124" spans="2:20" ht="17.25" customHeight="1" thickBot="1">
      <c r="B124" s="618"/>
      <c r="C124" s="619"/>
      <c r="D124" s="619"/>
      <c r="E124" s="619"/>
      <c r="F124" s="619"/>
      <c r="G124" s="619"/>
      <c r="H124" s="619"/>
      <c r="I124" s="619"/>
      <c r="J124" s="619"/>
      <c r="K124" s="619"/>
      <c r="L124" s="619"/>
      <c r="M124" s="619"/>
      <c r="N124" s="619"/>
      <c r="O124" s="619"/>
      <c r="P124" s="619"/>
      <c r="Q124" s="619"/>
      <c r="R124" s="620"/>
      <c r="S124" s="8"/>
    </row>
    <row r="125" spans="2:20" ht="17.25" customHeight="1">
      <c r="B125" s="6"/>
      <c r="C125" s="7"/>
      <c r="D125" s="7"/>
      <c r="E125" s="7"/>
      <c r="F125" s="7"/>
      <c r="G125" s="7"/>
      <c r="H125" s="7"/>
      <c r="I125" s="7"/>
      <c r="J125" s="7"/>
      <c r="K125" s="7"/>
      <c r="L125" s="7"/>
      <c r="M125" s="7"/>
      <c r="N125" s="7"/>
      <c r="O125" s="7"/>
      <c r="P125" s="7"/>
      <c r="Q125" s="7"/>
      <c r="R125" s="7"/>
      <c r="S125" s="7"/>
    </row>
    <row r="126" spans="2:20" ht="17.25" customHeight="1" thickBot="1">
      <c r="B126" s="854" t="s">
        <v>989</v>
      </c>
      <c r="C126" s="854"/>
      <c r="D126" s="854"/>
      <c r="E126" s="854"/>
      <c r="F126" s="854"/>
      <c r="G126" s="7"/>
      <c r="H126" s="7"/>
      <c r="I126" s="7"/>
      <c r="J126" s="7"/>
      <c r="K126" s="7"/>
      <c r="L126" s="7"/>
      <c r="M126" s="7"/>
      <c r="N126" s="7"/>
      <c r="O126" s="7"/>
      <c r="P126" s="7"/>
      <c r="Q126" s="7"/>
      <c r="R126" s="7"/>
      <c r="S126" s="7"/>
      <c r="T126" s="16"/>
    </row>
    <row r="127" spans="2:20" ht="17.25" customHeight="1">
      <c r="B127" s="612"/>
      <c r="C127" s="613"/>
      <c r="D127" s="613"/>
      <c r="E127" s="613"/>
      <c r="F127" s="613"/>
      <c r="G127" s="613"/>
      <c r="H127" s="613"/>
      <c r="I127" s="613"/>
      <c r="J127" s="613"/>
      <c r="K127" s="613"/>
      <c r="L127" s="613"/>
      <c r="M127" s="613"/>
      <c r="N127" s="613"/>
      <c r="O127" s="613"/>
      <c r="P127" s="613"/>
      <c r="Q127" s="613"/>
      <c r="R127" s="614"/>
      <c r="S127" s="8"/>
    </row>
    <row r="128" spans="2:20" ht="17.25" customHeight="1">
      <c r="B128" s="615"/>
      <c r="C128" s="616"/>
      <c r="D128" s="616"/>
      <c r="E128" s="616"/>
      <c r="F128" s="616"/>
      <c r="G128" s="616"/>
      <c r="H128" s="616"/>
      <c r="I128" s="616"/>
      <c r="J128" s="616"/>
      <c r="K128" s="616"/>
      <c r="L128" s="616"/>
      <c r="M128" s="616"/>
      <c r="N128" s="616"/>
      <c r="O128" s="616"/>
      <c r="P128" s="616"/>
      <c r="Q128" s="616"/>
      <c r="R128" s="617"/>
      <c r="S128" s="8"/>
    </row>
    <row r="129" spans="2:20" ht="17.25" customHeight="1">
      <c r="B129" s="615"/>
      <c r="C129" s="616"/>
      <c r="D129" s="616"/>
      <c r="E129" s="616"/>
      <c r="F129" s="616"/>
      <c r="G129" s="616"/>
      <c r="H129" s="616"/>
      <c r="I129" s="616"/>
      <c r="J129" s="616"/>
      <c r="K129" s="616"/>
      <c r="L129" s="616"/>
      <c r="M129" s="616"/>
      <c r="N129" s="616"/>
      <c r="O129" s="616"/>
      <c r="P129" s="616"/>
      <c r="Q129" s="616"/>
      <c r="R129" s="617"/>
      <c r="S129" s="8"/>
    </row>
    <row r="130" spans="2:20" ht="17.25" customHeight="1">
      <c r="B130" s="615"/>
      <c r="C130" s="616"/>
      <c r="D130" s="616"/>
      <c r="E130" s="616"/>
      <c r="F130" s="616"/>
      <c r="G130" s="616"/>
      <c r="H130" s="616"/>
      <c r="I130" s="616"/>
      <c r="J130" s="616"/>
      <c r="K130" s="616"/>
      <c r="L130" s="616"/>
      <c r="M130" s="616"/>
      <c r="N130" s="616"/>
      <c r="O130" s="616"/>
      <c r="P130" s="616"/>
      <c r="Q130" s="616"/>
      <c r="R130" s="617"/>
      <c r="S130" s="8"/>
    </row>
    <row r="131" spans="2:20" ht="17.25" customHeight="1">
      <c r="B131" s="615"/>
      <c r="C131" s="616"/>
      <c r="D131" s="616"/>
      <c r="E131" s="616"/>
      <c r="F131" s="616"/>
      <c r="G131" s="616"/>
      <c r="H131" s="616"/>
      <c r="I131" s="616"/>
      <c r="J131" s="616"/>
      <c r="K131" s="616"/>
      <c r="L131" s="616"/>
      <c r="M131" s="616"/>
      <c r="N131" s="616"/>
      <c r="O131" s="616"/>
      <c r="P131" s="616"/>
      <c r="Q131" s="616"/>
      <c r="R131" s="617"/>
      <c r="S131" s="8"/>
    </row>
    <row r="132" spans="2:20" ht="17.25" customHeight="1">
      <c r="B132" s="615"/>
      <c r="C132" s="616"/>
      <c r="D132" s="616"/>
      <c r="E132" s="616"/>
      <c r="F132" s="616"/>
      <c r="G132" s="616"/>
      <c r="H132" s="616"/>
      <c r="I132" s="616"/>
      <c r="J132" s="616"/>
      <c r="K132" s="616"/>
      <c r="L132" s="616"/>
      <c r="M132" s="616"/>
      <c r="N132" s="616"/>
      <c r="O132" s="616"/>
      <c r="P132" s="616"/>
      <c r="Q132" s="616"/>
      <c r="R132" s="617"/>
      <c r="S132" s="8"/>
    </row>
    <row r="133" spans="2:20" ht="17.25" customHeight="1" thickBot="1">
      <c r="B133" s="618"/>
      <c r="C133" s="619"/>
      <c r="D133" s="619"/>
      <c r="E133" s="619"/>
      <c r="F133" s="619"/>
      <c r="G133" s="619"/>
      <c r="H133" s="619"/>
      <c r="I133" s="619"/>
      <c r="J133" s="619"/>
      <c r="K133" s="619"/>
      <c r="L133" s="619"/>
      <c r="M133" s="619"/>
      <c r="N133" s="619"/>
      <c r="O133" s="619"/>
      <c r="P133" s="619"/>
      <c r="Q133" s="619"/>
      <c r="R133" s="620"/>
      <c r="S133" s="8"/>
    </row>
    <row r="134" spans="2:20" ht="17.25" customHeight="1">
      <c r="B134" s="6"/>
      <c r="C134" s="7"/>
      <c r="D134" s="7"/>
      <c r="E134" s="7"/>
      <c r="F134" s="7"/>
      <c r="G134" s="7"/>
      <c r="H134" s="7"/>
      <c r="I134" s="7"/>
      <c r="J134" s="7"/>
      <c r="K134" s="7"/>
      <c r="L134" s="7"/>
      <c r="M134" s="7"/>
      <c r="N134" s="7"/>
      <c r="O134" s="7"/>
      <c r="P134" s="7"/>
      <c r="Q134" s="7"/>
      <c r="R134" s="7"/>
      <c r="S134" s="8"/>
    </row>
    <row r="135" spans="2:20" ht="17.25" customHeight="1" thickBot="1">
      <c r="B135" s="854" t="s">
        <v>990</v>
      </c>
      <c r="C135" s="854"/>
      <c r="D135" s="854"/>
      <c r="E135" s="854"/>
      <c r="F135" s="854"/>
      <c r="G135" s="16"/>
      <c r="H135" s="16"/>
      <c r="I135" s="16"/>
      <c r="J135" s="16"/>
      <c r="K135" s="16"/>
      <c r="L135" s="16"/>
      <c r="M135" s="16"/>
      <c r="N135" s="16"/>
      <c r="O135" s="16"/>
      <c r="P135" s="16"/>
      <c r="Q135" s="16"/>
      <c r="R135" s="16"/>
      <c r="S135" s="16"/>
      <c r="T135" s="16"/>
    </row>
    <row r="136" spans="2:20" ht="17.25" customHeight="1">
      <c r="B136" s="612"/>
      <c r="C136" s="613"/>
      <c r="D136" s="613"/>
      <c r="E136" s="613"/>
      <c r="F136" s="613"/>
      <c r="G136" s="613"/>
      <c r="H136" s="613"/>
      <c r="I136" s="613"/>
      <c r="J136" s="613"/>
      <c r="K136" s="613"/>
      <c r="L136" s="613"/>
      <c r="M136" s="613"/>
      <c r="N136" s="613"/>
      <c r="O136" s="613"/>
      <c r="P136" s="613"/>
      <c r="Q136" s="613"/>
      <c r="R136" s="614"/>
      <c r="S136" s="8"/>
    </row>
    <row r="137" spans="2:20" ht="17.25" customHeight="1">
      <c r="B137" s="615"/>
      <c r="C137" s="616"/>
      <c r="D137" s="616"/>
      <c r="E137" s="616"/>
      <c r="F137" s="616"/>
      <c r="G137" s="616"/>
      <c r="H137" s="616"/>
      <c r="I137" s="616"/>
      <c r="J137" s="616"/>
      <c r="K137" s="616"/>
      <c r="L137" s="616"/>
      <c r="M137" s="616"/>
      <c r="N137" s="616"/>
      <c r="O137" s="616"/>
      <c r="P137" s="616"/>
      <c r="Q137" s="616"/>
      <c r="R137" s="617"/>
      <c r="S137" s="8"/>
    </row>
    <row r="138" spans="2:20" ht="17.25" customHeight="1">
      <c r="B138" s="615"/>
      <c r="C138" s="616"/>
      <c r="D138" s="616"/>
      <c r="E138" s="616"/>
      <c r="F138" s="616"/>
      <c r="G138" s="616"/>
      <c r="H138" s="616"/>
      <c r="I138" s="616"/>
      <c r="J138" s="616"/>
      <c r="K138" s="616"/>
      <c r="L138" s="616"/>
      <c r="M138" s="616"/>
      <c r="N138" s="616"/>
      <c r="O138" s="616"/>
      <c r="P138" s="616"/>
      <c r="Q138" s="616"/>
      <c r="R138" s="617"/>
      <c r="S138" s="8"/>
    </row>
    <row r="139" spans="2:20" ht="17.25" customHeight="1">
      <c r="B139" s="615"/>
      <c r="C139" s="616"/>
      <c r="D139" s="616"/>
      <c r="E139" s="616"/>
      <c r="F139" s="616"/>
      <c r="G139" s="616"/>
      <c r="H139" s="616"/>
      <c r="I139" s="616"/>
      <c r="J139" s="616"/>
      <c r="K139" s="616"/>
      <c r="L139" s="616"/>
      <c r="M139" s="616"/>
      <c r="N139" s="616"/>
      <c r="O139" s="616"/>
      <c r="P139" s="616"/>
      <c r="Q139" s="616"/>
      <c r="R139" s="617"/>
      <c r="S139" s="8"/>
    </row>
    <row r="140" spans="2:20" ht="17.25" customHeight="1">
      <c r="B140" s="615"/>
      <c r="C140" s="616"/>
      <c r="D140" s="616"/>
      <c r="E140" s="616"/>
      <c r="F140" s="616"/>
      <c r="G140" s="616"/>
      <c r="H140" s="616"/>
      <c r="I140" s="616"/>
      <c r="J140" s="616"/>
      <c r="K140" s="616"/>
      <c r="L140" s="616"/>
      <c r="M140" s="616"/>
      <c r="N140" s="616"/>
      <c r="O140" s="616"/>
      <c r="P140" s="616"/>
      <c r="Q140" s="616"/>
      <c r="R140" s="617"/>
      <c r="S140" s="8"/>
    </row>
    <row r="141" spans="2:20" ht="17.25" customHeight="1">
      <c r="B141" s="615"/>
      <c r="C141" s="616"/>
      <c r="D141" s="616"/>
      <c r="E141" s="616"/>
      <c r="F141" s="616"/>
      <c r="G141" s="616"/>
      <c r="H141" s="616"/>
      <c r="I141" s="616"/>
      <c r="J141" s="616"/>
      <c r="K141" s="616"/>
      <c r="L141" s="616"/>
      <c r="M141" s="616"/>
      <c r="N141" s="616"/>
      <c r="O141" s="616"/>
      <c r="P141" s="616"/>
      <c r="Q141" s="616"/>
      <c r="R141" s="617"/>
      <c r="S141" s="8"/>
    </row>
    <row r="142" spans="2:20" ht="17.25" customHeight="1" thickBot="1">
      <c r="B142" s="618"/>
      <c r="C142" s="619"/>
      <c r="D142" s="619"/>
      <c r="E142" s="619"/>
      <c r="F142" s="619"/>
      <c r="G142" s="619"/>
      <c r="H142" s="619"/>
      <c r="I142" s="619"/>
      <c r="J142" s="619"/>
      <c r="K142" s="619"/>
      <c r="L142" s="619"/>
      <c r="M142" s="619"/>
      <c r="N142" s="619"/>
      <c r="O142" s="619"/>
      <c r="P142" s="619"/>
      <c r="Q142" s="619"/>
      <c r="R142" s="620"/>
      <c r="S142" s="8"/>
    </row>
    <row r="143" spans="2:20" ht="17.25" customHeight="1">
      <c r="B143" s="6"/>
      <c r="C143" s="7"/>
      <c r="D143" s="7"/>
      <c r="E143" s="7"/>
      <c r="F143" s="7"/>
      <c r="G143" s="7"/>
      <c r="H143" s="7"/>
      <c r="K143" s="7"/>
      <c r="L143" s="7"/>
      <c r="M143" s="7"/>
      <c r="N143" s="7"/>
      <c r="O143" s="7"/>
      <c r="P143" s="7"/>
      <c r="Q143" s="7"/>
      <c r="R143" s="7"/>
      <c r="S143" s="8"/>
    </row>
    <row r="144" spans="2:20" ht="17.25" customHeight="1">
      <c r="B144" s="717" t="s">
        <v>239</v>
      </c>
      <c r="C144" s="717"/>
      <c r="D144" s="717"/>
      <c r="E144" s="717"/>
      <c r="F144" s="717"/>
      <c r="G144" s="2"/>
      <c r="H144" s="2"/>
    </row>
    <row r="145" spans="2:16" ht="17.25" customHeight="1">
      <c r="B145" s="2"/>
      <c r="C145" s="2"/>
      <c r="D145" s="2"/>
      <c r="E145" s="2"/>
      <c r="F145" s="2"/>
      <c r="G145" s="2"/>
      <c r="H145" s="2"/>
      <c r="I145" s="2"/>
      <c r="J145" s="2"/>
    </row>
    <row r="146" spans="2:16" ht="17.25" customHeight="1" thickBot="1">
      <c r="B146" s="644" t="s">
        <v>260</v>
      </c>
      <c r="C146" s="644"/>
      <c r="D146" s="644"/>
      <c r="E146" s="644"/>
    </row>
    <row r="147" spans="2:16" ht="17.25" customHeight="1">
      <c r="B147" s="610" t="s">
        <v>241</v>
      </c>
      <c r="C147" s="598" t="s">
        <v>26</v>
      </c>
      <c r="D147" s="610" t="s">
        <v>27</v>
      </c>
      <c r="E147" s="652" t="s">
        <v>28</v>
      </c>
      <c r="F147" s="610" t="s">
        <v>29</v>
      </c>
      <c r="G147" s="598" t="s">
        <v>30</v>
      </c>
      <c r="H147" s="820" t="s">
        <v>31</v>
      </c>
      <c r="I147" s="598" t="s">
        <v>32</v>
      </c>
      <c r="J147" s="610" t="s">
        <v>33</v>
      </c>
      <c r="K147" s="610" t="s">
        <v>751</v>
      </c>
      <c r="L147" s="610" t="s">
        <v>752</v>
      </c>
      <c r="M147" s="610" t="s">
        <v>34</v>
      </c>
      <c r="N147" s="652" t="s">
        <v>754</v>
      </c>
      <c r="O147" s="813" t="s">
        <v>529</v>
      </c>
      <c r="P147" s="814"/>
    </row>
    <row r="148" spans="2:16" ht="17.25" customHeight="1">
      <c r="B148" s="611"/>
      <c r="C148" s="600"/>
      <c r="D148" s="611"/>
      <c r="E148" s="817"/>
      <c r="F148" s="611"/>
      <c r="G148" s="600"/>
      <c r="H148" s="821"/>
      <c r="I148" s="600"/>
      <c r="J148" s="611"/>
      <c r="K148" s="611"/>
      <c r="L148" s="611"/>
      <c r="M148" s="611"/>
      <c r="N148" s="817"/>
      <c r="O148" s="818" t="s">
        <v>753</v>
      </c>
      <c r="P148" s="629" t="s">
        <v>991</v>
      </c>
    </row>
    <row r="149" spans="2:16" ht="17.25" customHeight="1">
      <c r="B149" s="611"/>
      <c r="C149" s="600"/>
      <c r="D149" s="611"/>
      <c r="E149" s="817"/>
      <c r="F149" s="611"/>
      <c r="G149" s="600"/>
      <c r="H149" s="821"/>
      <c r="I149" s="600"/>
      <c r="J149" s="611"/>
      <c r="K149" s="611"/>
      <c r="L149" s="611"/>
      <c r="M149" s="611"/>
      <c r="N149" s="817"/>
      <c r="O149" s="819"/>
      <c r="P149" s="630"/>
    </row>
    <row r="150" spans="2:16" ht="17.25" customHeight="1">
      <c r="B150" s="611"/>
      <c r="C150" s="600"/>
      <c r="D150" s="611"/>
      <c r="E150" s="817"/>
      <c r="F150" s="611"/>
      <c r="G150" s="600"/>
      <c r="H150" s="821"/>
      <c r="I150" s="600"/>
      <c r="J150" s="611"/>
      <c r="K150" s="611"/>
      <c r="L150" s="611"/>
      <c r="M150" s="611"/>
      <c r="N150" s="817"/>
      <c r="O150" s="819"/>
      <c r="P150" s="630"/>
    </row>
    <row r="151" spans="2:16" ht="17.25" customHeight="1">
      <c r="B151" s="611"/>
      <c r="C151" s="600"/>
      <c r="D151" s="611"/>
      <c r="E151" s="817"/>
      <c r="F151" s="611"/>
      <c r="G151" s="600"/>
      <c r="H151" s="821"/>
      <c r="I151" s="600"/>
      <c r="J151" s="611"/>
      <c r="K151" s="611"/>
      <c r="L151" s="611"/>
      <c r="M151" s="611"/>
      <c r="N151" s="817"/>
      <c r="O151" s="819"/>
      <c r="P151" s="630"/>
    </row>
    <row r="152" spans="2:16" ht="17.25" customHeight="1">
      <c r="B152" s="611"/>
      <c r="C152" s="600"/>
      <c r="D152" s="611"/>
      <c r="E152" s="817"/>
      <c r="F152" s="611"/>
      <c r="G152" s="600"/>
      <c r="H152" s="821"/>
      <c r="I152" s="600"/>
      <c r="J152" s="611"/>
      <c r="K152" s="611"/>
      <c r="L152" s="611"/>
      <c r="M152" s="611"/>
      <c r="N152" s="817"/>
      <c r="O152" s="819"/>
      <c r="P152" s="630"/>
    </row>
    <row r="153" spans="2:16" ht="17.25" customHeight="1">
      <c r="B153" s="611"/>
      <c r="C153" s="600"/>
      <c r="D153" s="611"/>
      <c r="E153" s="817"/>
      <c r="F153" s="611"/>
      <c r="G153" s="600"/>
      <c r="H153" s="821"/>
      <c r="I153" s="600"/>
      <c r="J153" s="611"/>
      <c r="K153" s="611"/>
      <c r="L153" s="611"/>
      <c r="M153" s="611"/>
      <c r="N153" s="817"/>
      <c r="O153" s="819"/>
      <c r="P153" s="630"/>
    </row>
    <row r="154" spans="2:16" ht="17.25" customHeight="1">
      <c r="B154" s="611"/>
      <c r="C154" s="600"/>
      <c r="D154" s="611"/>
      <c r="E154" s="817"/>
      <c r="F154" s="611"/>
      <c r="G154" s="600"/>
      <c r="H154" s="821"/>
      <c r="I154" s="600"/>
      <c r="J154" s="611"/>
      <c r="K154" s="611"/>
      <c r="L154" s="611"/>
      <c r="M154" s="611"/>
      <c r="N154" s="817"/>
      <c r="O154" s="819"/>
      <c r="P154" s="630"/>
    </row>
    <row r="155" spans="2:16" ht="17.25" customHeight="1" thickBot="1">
      <c r="B155" s="611"/>
      <c r="C155" s="600"/>
      <c r="D155" s="611"/>
      <c r="E155" s="817"/>
      <c r="F155" s="611"/>
      <c r="G155" s="600"/>
      <c r="H155" s="821"/>
      <c r="I155" s="600"/>
      <c r="J155" s="611"/>
      <c r="K155" s="611"/>
      <c r="L155" s="611"/>
      <c r="M155" s="611"/>
      <c r="N155" s="817"/>
      <c r="O155" s="819"/>
      <c r="P155" s="630"/>
    </row>
    <row r="156" spans="2:16" ht="17.25" customHeight="1" thickBot="1">
      <c r="B156" s="205" t="s">
        <v>82</v>
      </c>
      <c r="C156" s="101"/>
      <c r="D156" s="102"/>
      <c r="E156" s="70"/>
      <c r="F156" s="102">
        <v>10</v>
      </c>
      <c r="G156" s="70">
        <v>1</v>
      </c>
      <c r="H156" s="102">
        <v>11</v>
      </c>
      <c r="I156" s="70">
        <v>1</v>
      </c>
      <c r="J156" s="102">
        <v>0</v>
      </c>
      <c r="K156" s="102">
        <v>2</v>
      </c>
      <c r="L156" s="70">
        <v>0</v>
      </c>
      <c r="M156" s="102">
        <v>1</v>
      </c>
      <c r="N156" s="70">
        <v>0</v>
      </c>
      <c r="O156" s="107">
        <v>0</v>
      </c>
      <c r="P156" s="109">
        <v>0</v>
      </c>
    </row>
    <row r="157" spans="2:16" ht="17.25" customHeight="1" thickBot="1">
      <c r="B157" s="206" t="s">
        <v>242</v>
      </c>
      <c r="C157" s="104"/>
      <c r="D157" s="105"/>
      <c r="E157" s="72"/>
      <c r="F157" s="105">
        <v>7</v>
      </c>
      <c r="G157" s="72">
        <v>0</v>
      </c>
      <c r="H157" s="105">
        <v>10</v>
      </c>
      <c r="I157" s="72">
        <v>0</v>
      </c>
      <c r="J157" s="105">
        <v>0</v>
      </c>
      <c r="K157" s="105">
        <v>0</v>
      </c>
      <c r="L157" s="72">
        <v>0</v>
      </c>
      <c r="M157" s="105">
        <v>3</v>
      </c>
      <c r="N157" s="72">
        <v>0</v>
      </c>
      <c r="O157" s="110">
        <v>0</v>
      </c>
      <c r="P157" s="112">
        <v>0</v>
      </c>
    </row>
    <row r="158" spans="2:16" ht="17.25" customHeight="1">
      <c r="B158" s="49"/>
      <c r="C158" s="49"/>
      <c r="D158" s="49"/>
      <c r="E158" s="49"/>
      <c r="F158" s="49"/>
      <c r="G158" s="49"/>
      <c r="H158" s="49"/>
      <c r="I158" s="49"/>
      <c r="J158" s="49"/>
      <c r="K158" s="50"/>
      <c r="L158" s="50"/>
      <c r="M158" s="50"/>
      <c r="N158" s="50"/>
      <c r="O158" s="50"/>
      <c r="P158" s="49"/>
    </row>
    <row r="159" spans="2:16" ht="17.25" customHeight="1" thickBot="1">
      <c r="B159" s="644" t="s">
        <v>261</v>
      </c>
      <c r="C159" s="644"/>
      <c r="D159" s="644"/>
      <c r="E159" s="644"/>
      <c r="F159" s="49"/>
      <c r="G159" s="49"/>
      <c r="H159" s="49"/>
      <c r="I159" s="49"/>
      <c r="J159" s="49"/>
      <c r="K159" s="49"/>
      <c r="L159" s="49"/>
      <c r="M159" s="49"/>
      <c r="N159" s="49"/>
      <c r="O159" s="49"/>
      <c r="P159" s="49"/>
    </row>
    <row r="160" spans="2:16" ht="17.25" customHeight="1">
      <c r="B160" s="610" t="s">
        <v>241</v>
      </c>
      <c r="C160" s="610" t="s">
        <v>539</v>
      </c>
      <c r="D160" s="610" t="s">
        <v>540</v>
      </c>
      <c r="E160" s="820" t="s">
        <v>37</v>
      </c>
      <c r="F160" s="610" t="s">
        <v>541</v>
      </c>
      <c r="G160" s="610" t="s">
        <v>542</v>
      </c>
      <c r="H160" s="820" t="s">
        <v>38</v>
      </c>
      <c r="I160" s="610" t="s">
        <v>543</v>
      </c>
      <c r="J160" s="610" t="s">
        <v>544</v>
      </c>
      <c r="K160" s="610" t="s">
        <v>755</v>
      </c>
      <c r="L160" s="610" t="s">
        <v>756</v>
      </c>
      <c r="M160" s="820" t="s">
        <v>39</v>
      </c>
      <c r="N160" s="820" t="s">
        <v>40</v>
      </c>
      <c r="O160" s="820" t="s">
        <v>924</v>
      </c>
      <c r="P160" s="49"/>
    </row>
    <row r="161" spans="2:19" ht="17.25" customHeight="1">
      <c r="B161" s="611"/>
      <c r="C161" s="611"/>
      <c r="D161" s="611"/>
      <c r="E161" s="821"/>
      <c r="F161" s="611"/>
      <c r="G161" s="611"/>
      <c r="H161" s="821"/>
      <c r="I161" s="611"/>
      <c r="J161" s="611"/>
      <c r="K161" s="611"/>
      <c r="L161" s="611"/>
      <c r="M161" s="821"/>
      <c r="N161" s="821"/>
      <c r="O161" s="821"/>
      <c r="P161" s="49"/>
    </row>
    <row r="162" spans="2:19" ht="17.25" customHeight="1">
      <c r="B162" s="611"/>
      <c r="C162" s="611"/>
      <c r="D162" s="611"/>
      <c r="E162" s="821"/>
      <c r="F162" s="611"/>
      <c r="G162" s="611"/>
      <c r="H162" s="821"/>
      <c r="I162" s="611"/>
      <c r="J162" s="611"/>
      <c r="K162" s="611"/>
      <c r="L162" s="611"/>
      <c r="M162" s="821"/>
      <c r="N162" s="821"/>
      <c r="O162" s="821"/>
      <c r="P162" s="49"/>
    </row>
    <row r="163" spans="2:19" ht="17.25" customHeight="1">
      <c r="B163" s="611"/>
      <c r="C163" s="611"/>
      <c r="D163" s="611"/>
      <c r="E163" s="821"/>
      <c r="F163" s="611"/>
      <c r="G163" s="611"/>
      <c r="H163" s="821"/>
      <c r="I163" s="611"/>
      <c r="J163" s="611"/>
      <c r="K163" s="611"/>
      <c r="L163" s="611"/>
      <c r="M163" s="821"/>
      <c r="N163" s="821"/>
      <c r="O163" s="821"/>
      <c r="P163" s="49"/>
    </row>
    <row r="164" spans="2:19" ht="17.25" customHeight="1">
      <c r="B164" s="611"/>
      <c r="C164" s="611"/>
      <c r="D164" s="611"/>
      <c r="E164" s="821"/>
      <c r="F164" s="611"/>
      <c r="G164" s="611"/>
      <c r="H164" s="821"/>
      <c r="I164" s="611"/>
      <c r="J164" s="611"/>
      <c r="K164" s="611"/>
      <c r="L164" s="611"/>
      <c r="M164" s="821"/>
      <c r="N164" s="821"/>
      <c r="O164" s="821"/>
      <c r="P164" s="49"/>
    </row>
    <row r="165" spans="2:19" ht="17.25" customHeight="1">
      <c r="B165" s="611"/>
      <c r="C165" s="611"/>
      <c r="D165" s="611"/>
      <c r="E165" s="821"/>
      <c r="F165" s="611"/>
      <c r="G165" s="611"/>
      <c r="H165" s="821"/>
      <c r="I165" s="611"/>
      <c r="J165" s="611"/>
      <c r="K165" s="611"/>
      <c r="L165" s="611"/>
      <c r="M165" s="821"/>
      <c r="N165" s="821"/>
      <c r="O165" s="821"/>
      <c r="P165" s="49"/>
    </row>
    <row r="166" spans="2:19" ht="17.25" customHeight="1">
      <c r="B166" s="611"/>
      <c r="C166" s="611"/>
      <c r="D166" s="611"/>
      <c r="E166" s="821"/>
      <c r="F166" s="611"/>
      <c r="G166" s="611"/>
      <c r="H166" s="821"/>
      <c r="I166" s="611"/>
      <c r="J166" s="611"/>
      <c r="K166" s="611"/>
      <c r="L166" s="611"/>
      <c r="M166" s="821"/>
      <c r="N166" s="821"/>
      <c r="O166" s="821"/>
      <c r="P166" s="49"/>
    </row>
    <row r="167" spans="2:19" ht="17.25" customHeight="1">
      <c r="B167" s="611"/>
      <c r="C167" s="611"/>
      <c r="D167" s="611"/>
      <c r="E167" s="821"/>
      <c r="F167" s="611"/>
      <c r="G167" s="611"/>
      <c r="H167" s="821"/>
      <c r="I167" s="611"/>
      <c r="J167" s="611"/>
      <c r="K167" s="611"/>
      <c r="L167" s="611"/>
      <c r="M167" s="821"/>
      <c r="N167" s="821"/>
      <c r="O167" s="821"/>
      <c r="P167" s="49"/>
    </row>
    <row r="168" spans="2:19" ht="17.25" customHeight="1">
      <c r="B168" s="611"/>
      <c r="C168" s="611"/>
      <c r="D168" s="611"/>
      <c r="E168" s="821"/>
      <c r="F168" s="611"/>
      <c r="G168" s="611"/>
      <c r="H168" s="821"/>
      <c r="I168" s="611"/>
      <c r="J168" s="611"/>
      <c r="K168" s="611"/>
      <c r="L168" s="611"/>
      <c r="M168" s="821"/>
      <c r="N168" s="821"/>
      <c r="O168" s="821"/>
      <c r="P168" s="49"/>
    </row>
    <row r="169" spans="2:19" ht="17.25" customHeight="1" thickBot="1">
      <c r="B169" s="611"/>
      <c r="C169" s="611"/>
      <c r="D169" s="611"/>
      <c r="E169" s="821"/>
      <c r="F169" s="611"/>
      <c r="G169" s="611"/>
      <c r="H169" s="821"/>
      <c r="I169" s="611"/>
      <c r="J169" s="611"/>
      <c r="K169" s="611"/>
      <c r="L169" s="611"/>
      <c r="M169" s="821"/>
      <c r="N169" s="821"/>
      <c r="O169" s="821"/>
      <c r="P169" s="49"/>
    </row>
    <row r="170" spans="2:19" ht="17.25" customHeight="1" thickBot="1">
      <c r="B170" s="205" t="s">
        <v>82</v>
      </c>
      <c r="C170" s="101">
        <v>0</v>
      </c>
      <c r="D170" s="102">
        <v>0</v>
      </c>
      <c r="E170" s="70">
        <v>0</v>
      </c>
      <c r="F170" s="102">
        <v>0</v>
      </c>
      <c r="G170" s="70">
        <v>13</v>
      </c>
      <c r="H170" s="102">
        <v>1</v>
      </c>
      <c r="I170" s="70">
        <v>7</v>
      </c>
      <c r="J170" s="102">
        <v>0</v>
      </c>
      <c r="K170" s="102">
        <v>2</v>
      </c>
      <c r="L170" s="70">
        <v>0</v>
      </c>
      <c r="M170" s="102">
        <v>0</v>
      </c>
      <c r="N170" s="103">
        <v>1</v>
      </c>
      <c r="O170" s="103">
        <v>0</v>
      </c>
      <c r="P170" s="49"/>
    </row>
    <row r="171" spans="2:19" ht="17.25" customHeight="1" thickBot="1">
      <c r="B171" s="206" t="s">
        <v>242</v>
      </c>
      <c r="C171" s="104"/>
      <c r="D171" s="105"/>
      <c r="E171" s="72"/>
      <c r="F171" s="105">
        <v>18</v>
      </c>
      <c r="G171" s="72">
        <v>3</v>
      </c>
      <c r="H171" s="105">
        <v>3</v>
      </c>
      <c r="I171" s="72">
        <v>9</v>
      </c>
      <c r="J171" s="105">
        <v>1</v>
      </c>
      <c r="K171" s="105">
        <v>0</v>
      </c>
      <c r="L171" s="72">
        <v>0</v>
      </c>
      <c r="M171" s="105">
        <v>0</v>
      </c>
      <c r="N171" s="106">
        <v>0</v>
      </c>
      <c r="O171" s="106">
        <v>0</v>
      </c>
      <c r="P171" s="49"/>
    </row>
    <row r="172" spans="2:19" ht="17.25" customHeight="1">
      <c r="B172" s="45"/>
      <c r="C172" s="46"/>
      <c r="D172" s="46"/>
      <c r="E172" s="46"/>
      <c r="F172" s="46"/>
      <c r="G172" s="46"/>
      <c r="H172" s="46"/>
      <c r="I172" s="46"/>
      <c r="J172" s="46"/>
      <c r="K172" s="46"/>
      <c r="L172" s="46"/>
    </row>
    <row r="173" spans="2:19" ht="17.25" customHeight="1">
      <c r="B173" s="717" t="s">
        <v>243</v>
      </c>
      <c r="C173" s="717"/>
      <c r="D173" s="717"/>
      <c r="E173" s="717"/>
    </row>
    <row r="174" spans="2:19" ht="17.25" customHeight="1" thickBot="1">
      <c r="H174" s="609" t="s">
        <v>506</v>
      </c>
      <c r="I174" s="609"/>
      <c r="J174" s="609"/>
      <c r="K174" s="23"/>
      <c r="L174" s="23"/>
      <c r="M174" s="23"/>
      <c r="N174" s="23"/>
      <c r="O174" s="23"/>
      <c r="P174" s="23"/>
      <c r="Q174" s="23"/>
      <c r="R174" s="23"/>
      <c r="S174" s="23"/>
    </row>
    <row r="175" spans="2:19" ht="17.25" customHeight="1">
      <c r="B175" s="835" t="s">
        <v>241</v>
      </c>
      <c r="C175" s="1095" t="s">
        <v>41</v>
      </c>
      <c r="D175" s="1126" t="s">
        <v>42</v>
      </c>
      <c r="E175" s="1126" t="s">
        <v>43</v>
      </c>
      <c r="F175" s="1074" t="s">
        <v>44</v>
      </c>
      <c r="H175" s="837"/>
      <c r="I175" s="838"/>
      <c r="J175" s="838"/>
      <c r="K175" s="838"/>
      <c r="L175" s="838"/>
      <c r="M175" s="838"/>
      <c r="N175" s="838"/>
      <c r="O175" s="838"/>
      <c r="P175" s="838"/>
      <c r="Q175" s="838"/>
      <c r="R175" s="838"/>
      <c r="S175" s="839"/>
    </row>
    <row r="176" spans="2:19" ht="17.25" customHeight="1">
      <c r="B176" s="836"/>
      <c r="C176" s="1096"/>
      <c r="D176" s="1127"/>
      <c r="E176" s="1127"/>
      <c r="F176" s="1075"/>
      <c r="H176" s="840"/>
      <c r="I176" s="841"/>
      <c r="J176" s="841"/>
      <c r="K176" s="841"/>
      <c r="L176" s="841"/>
      <c r="M176" s="841"/>
      <c r="N176" s="841"/>
      <c r="O176" s="841"/>
      <c r="P176" s="841"/>
      <c r="Q176" s="841"/>
      <c r="R176" s="841"/>
      <c r="S176" s="842"/>
    </row>
    <row r="177" spans="2:19" ht="17.25" customHeight="1">
      <c r="B177" s="836"/>
      <c r="C177" s="1096"/>
      <c r="D177" s="1127"/>
      <c r="E177" s="1127"/>
      <c r="F177" s="1075"/>
      <c r="H177" s="840"/>
      <c r="I177" s="841"/>
      <c r="J177" s="841"/>
      <c r="K177" s="841"/>
      <c r="L177" s="841"/>
      <c r="M177" s="841"/>
      <c r="N177" s="841"/>
      <c r="O177" s="841"/>
      <c r="P177" s="841"/>
      <c r="Q177" s="841"/>
      <c r="R177" s="841"/>
      <c r="S177" s="842"/>
    </row>
    <row r="178" spans="2:19" ht="17.25" customHeight="1">
      <c r="B178" s="836"/>
      <c r="C178" s="1096"/>
      <c r="D178" s="1127"/>
      <c r="E178" s="1127"/>
      <c r="F178" s="1075"/>
      <c r="H178" s="840"/>
      <c r="I178" s="841"/>
      <c r="J178" s="841"/>
      <c r="K178" s="841"/>
      <c r="L178" s="841"/>
      <c r="M178" s="841"/>
      <c r="N178" s="841"/>
      <c r="O178" s="841"/>
      <c r="P178" s="841"/>
      <c r="Q178" s="841"/>
      <c r="R178" s="841"/>
      <c r="S178" s="842"/>
    </row>
    <row r="179" spans="2:19" ht="17.25" customHeight="1" thickBot="1">
      <c r="B179" s="836"/>
      <c r="C179" s="1096"/>
      <c r="D179" s="1128"/>
      <c r="E179" s="1128"/>
      <c r="F179" s="1076"/>
      <c r="H179" s="840"/>
      <c r="I179" s="841"/>
      <c r="J179" s="841"/>
      <c r="K179" s="841"/>
      <c r="L179" s="841"/>
      <c r="M179" s="841"/>
      <c r="N179" s="841"/>
      <c r="O179" s="841"/>
      <c r="P179" s="841"/>
      <c r="Q179" s="841"/>
      <c r="R179" s="841"/>
      <c r="S179" s="842"/>
    </row>
    <row r="180" spans="2:19" ht="17.25" customHeight="1" thickBot="1">
      <c r="B180" s="369" t="s">
        <v>82</v>
      </c>
      <c r="C180" s="107">
        <f>SUM(D180:F180)</f>
        <v>0</v>
      </c>
      <c r="D180" s="108">
        <v>0</v>
      </c>
      <c r="E180" s="108">
        <v>0</v>
      </c>
      <c r="F180" s="109">
        <v>0</v>
      </c>
      <c r="H180" s="840"/>
      <c r="I180" s="841"/>
      <c r="J180" s="841"/>
      <c r="K180" s="841"/>
      <c r="L180" s="841"/>
      <c r="M180" s="841"/>
      <c r="N180" s="841"/>
      <c r="O180" s="841"/>
      <c r="P180" s="841"/>
      <c r="Q180" s="841"/>
      <c r="R180" s="841"/>
      <c r="S180" s="842"/>
    </row>
    <row r="181" spans="2:19" ht="17.25" customHeight="1" thickBot="1">
      <c r="B181" s="433" t="s">
        <v>242</v>
      </c>
      <c r="C181" s="110">
        <f>SUM(D181:F181)</f>
        <v>0</v>
      </c>
      <c r="D181" s="111">
        <v>0</v>
      </c>
      <c r="E181" s="111">
        <v>0</v>
      </c>
      <c r="F181" s="112">
        <v>0</v>
      </c>
      <c r="H181" s="843"/>
      <c r="I181" s="844"/>
      <c r="J181" s="844"/>
      <c r="K181" s="844"/>
      <c r="L181" s="844"/>
      <c r="M181" s="844"/>
      <c r="N181" s="844"/>
      <c r="O181" s="844"/>
      <c r="P181" s="844"/>
      <c r="Q181" s="844"/>
      <c r="R181" s="844"/>
      <c r="S181" s="845"/>
    </row>
    <row r="182" spans="2:19" ht="17.25" customHeight="1"/>
    <row r="183" spans="2:19" ht="17.25" customHeight="1">
      <c r="B183" s="717" t="s">
        <v>244</v>
      </c>
      <c r="C183" s="717"/>
      <c r="D183" s="717"/>
      <c r="E183" s="717"/>
    </row>
    <row r="184" spans="2:19" ht="17.25" customHeight="1" thickBot="1">
      <c r="B184" s="9"/>
      <c r="C184" s="9"/>
      <c r="D184" s="9"/>
      <c r="G184" s="1141" t="s">
        <v>617</v>
      </c>
      <c r="H184" s="1141"/>
      <c r="I184" s="1141"/>
      <c r="J184" s="23"/>
      <c r="K184" s="23"/>
      <c r="L184" s="23"/>
      <c r="M184" s="23"/>
      <c r="N184" s="23"/>
      <c r="O184" s="23"/>
      <c r="P184" s="23"/>
      <c r="Q184" s="23"/>
      <c r="R184" s="23"/>
    </row>
    <row r="185" spans="2:19" ht="17.25" customHeight="1">
      <c r="B185" s="835" t="s">
        <v>241</v>
      </c>
      <c r="C185" s="692" t="s">
        <v>45</v>
      </c>
      <c r="D185" s="850" t="s">
        <v>42</v>
      </c>
      <c r="E185" s="696" t="s">
        <v>43</v>
      </c>
      <c r="G185" s="734"/>
      <c r="H185" s="735"/>
      <c r="I185" s="735"/>
      <c r="J185" s="735"/>
      <c r="K185" s="735"/>
      <c r="L185" s="735"/>
      <c r="M185" s="735"/>
      <c r="N185" s="735"/>
      <c r="O185" s="735"/>
      <c r="P185" s="735"/>
      <c r="Q185" s="735"/>
      <c r="R185" s="735"/>
      <c r="S185" s="736"/>
    </row>
    <row r="186" spans="2:19" ht="17.25" customHeight="1">
      <c r="B186" s="836"/>
      <c r="C186" s="633"/>
      <c r="D186" s="635"/>
      <c r="E186" s="631"/>
      <c r="G186" s="737"/>
      <c r="H186" s="738"/>
      <c r="I186" s="738"/>
      <c r="J186" s="738"/>
      <c r="K186" s="738"/>
      <c r="L186" s="738"/>
      <c r="M186" s="738"/>
      <c r="N186" s="738"/>
      <c r="O186" s="738"/>
      <c r="P186" s="738"/>
      <c r="Q186" s="738"/>
      <c r="R186" s="738"/>
      <c r="S186" s="739"/>
    </row>
    <row r="187" spans="2:19" ht="17.25" customHeight="1">
      <c r="B187" s="836"/>
      <c r="C187" s="633"/>
      <c r="D187" s="635"/>
      <c r="E187" s="631"/>
      <c r="G187" s="737"/>
      <c r="H187" s="738"/>
      <c r="I187" s="738"/>
      <c r="J187" s="738"/>
      <c r="K187" s="738"/>
      <c r="L187" s="738"/>
      <c r="M187" s="738"/>
      <c r="N187" s="738"/>
      <c r="O187" s="738"/>
      <c r="P187" s="738"/>
      <c r="Q187" s="738"/>
      <c r="R187" s="738"/>
      <c r="S187" s="739"/>
    </row>
    <row r="188" spans="2:19" ht="17.25" customHeight="1">
      <c r="B188" s="836"/>
      <c r="C188" s="633"/>
      <c r="D188" s="635"/>
      <c r="E188" s="631"/>
      <c r="G188" s="737"/>
      <c r="H188" s="738"/>
      <c r="I188" s="738"/>
      <c r="J188" s="738"/>
      <c r="K188" s="738"/>
      <c r="L188" s="738"/>
      <c r="M188" s="738"/>
      <c r="N188" s="738"/>
      <c r="O188" s="738"/>
      <c r="P188" s="738"/>
      <c r="Q188" s="738"/>
      <c r="R188" s="738"/>
      <c r="S188" s="739"/>
    </row>
    <row r="189" spans="2:19" ht="17.25" customHeight="1" thickBot="1">
      <c r="B189" s="836"/>
      <c r="C189" s="634"/>
      <c r="D189" s="636"/>
      <c r="E189" s="632"/>
      <c r="G189" s="737"/>
      <c r="H189" s="738"/>
      <c r="I189" s="738"/>
      <c r="J189" s="738"/>
      <c r="K189" s="738"/>
      <c r="L189" s="738"/>
      <c r="M189" s="738"/>
      <c r="N189" s="738"/>
      <c r="O189" s="738"/>
      <c r="P189" s="738"/>
      <c r="Q189" s="738"/>
      <c r="R189" s="738"/>
      <c r="S189" s="739"/>
    </row>
    <row r="190" spans="2:19" ht="17.25" customHeight="1" thickBot="1">
      <c r="B190" s="369" t="s">
        <v>82</v>
      </c>
      <c r="C190" s="107">
        <f>SUM(D190:E190)</f>
        <v>0</v>
      </c>
      <c r="D190" s="108">
        <v>0</v>
      </c>
      <c r="E190" s="108">
        <v>0</v>
      </c>
      <c r="G190" s="737"/>
      <c r="H190" s="738"/>
      <c r="I190" s="738"/>
      <c r="J190" s="738"/>
      <c r="K190" s="738"/>
      <c r="L190" s="738"/>
      <c r="M190" s="738"/>
      <c r="N190" s="738"/>
      <c r="O190" s="738"/>
      <c r="P190" s="738"/>
      <c r="Q190" s="738"/>
      <c r="R190" s="738"/>
      <c r="S190" s="739"/>
    </row>
    <row r="191" spans="2:19" ht="17.25" customHeight="1" thickBot="1">
      <c r="B191" s="433" t="s">
        <v>242</v>
      </c>
      <c r="C191" s="110">
        <f>SUM(D191:E191)</f>
        <v>0</v>
      </c>
      <c r="D191" s="108">
        <v>0</v>
      </c>
      <c r="E191" s="108">
        <v>0</v>
      </c>
      <c r="G191" s="740"/>
      <c r="H191" s="741"/>
      <c r="I191" s="741"/>
      <c r="J191" s="741"/>
      <c r="K191" s="741"/>
      <c r="L191" s="741"/>
      <c r="M191" s="741"/>
      <c r="N191" s="741"/>
      <c r="O191" s="741"/>
      <c r="P191" s="741"/>
      <c r="Q191" s="741"/>
      <c r="R191" s="741"/>
      <c r="S191" s="742"/>
    </row>
    <row r="192" spans="2:19" ht="17.25" customHeight="1">
      <c r="B192" s="432"/>
      <c r="C192" s="45"/>
      <c r="D192" s="45"/>
      <c r="E192" s="45"/>
    </row>
    <row r="193" spans="2:23" ht="17.25" customHeight="1">
      <c r="B193" s="717" t="s">
        <v>245</v>
      </c>
      <c r="C193" s="717"/>
      <c r="D193" s="717"/>
      <c r="E193" s="717"/>
      <c r="J193" s="39" t="s">
        <v>147</v>
      </c>
      <c r="K193" s="39"/>
      <c r="L193" s="39"/>
      <c r="M193" s="40"/>
      <c r="N193" s="40"/>
      <c r="O193" s="40"/>
      <c r="P193" s="40"/>
      <c r="Q193" s="40"/>
      <c r="R193" s="40"/>
      <c r="S193" s="40"/>
      <c r="T193" s="40"/>
      <c r="U193" s="40"/>
      <c r="V193" s="40"/>
    </row>
    <row r="194" spans="2:23" ht="17.25" customHeight="1" thickBot="1">
      <c r="B194" s="39"/>
      <c r="C194" s="39"/>
      <c r="D194" s="39"/>
      <c r="J194" s="39"/>
      <c r="K194" s="39"/>
      <c r="L194" s="39"/>
      <c r="M194" s="40"/>
      <c r="N194" s="40"/>
      <c r="O194" s="40"/>
      <c r="P194" s="40"/>
      <c r="Q194" s="40"/>
      <c r="R194" s="40"/>
      <c r="S194" s="40"/>
      <c r="T194" s="40"/>
      <c r="U194" s="40"/>
      <c r="V194" s="40"/>
    </row>
    <row r="195" spans="2:23" ht="17.25" customHeight="1" thickBot="1">
      <c r="B195" s="835" t="s">
        <v>241</v>
      </c>
      <c r="C195" s="1080" t="s">
        <v>158</v>
      </c>
      <c r="D195" s="1081"/>
      <c r="E195" s="1081"/>
      <c r="F195" s="1082"/>
      <c r="G195" s="1070" t="s">
        <v>195</v>
      </c>
      <c r="H195" s="1069"/>
      <c r="I195" s="1069"/>
      <c r="J195" s="1069"/>
      <c r="K195" s="1069"/>
      <c r="L195" s="1069"/>
      <c r="M195" s="1069"/>
      <c r="N195" s="1069"/>
      <c r="O195" s="1069"/>
      <c r="P195" s="1069"/>
      <c r="Q195" s="1069"/>
      <c r="R195" s="1069"/>
      <c r="S195" s="852"/>
      <c r="T195" s="852"/>
      <c r="U195" s="852"/>
      <c r="V195" s="853"/>
    </row>
    <row r="196" spans="2:23" ht="17.25" customHeight="1">
      <c r="B196" s="836"/>
      <c r="C196" s="1068" t="s">
        <v>193</v>
      </c>
      <c r="D196" s="1069" t="s">
        <v>42</v>
      </c>
      <c r="E196" s="1069" t="s">
        <v>43</v>
      </c>
      <c r="F196" s="1091" t="s">
        <v>44</v>
      </c>
      <c r="G196" s="851" t="s">
        <v>190</v>
      </c>
      <c r="H196" s="852"/>
      <c r="I196" s="852"/>
      <c r="J196" s="853"/>
      <c r="K196" s="851" t="s">
        <v>191</v>
      </c>
      <c r="L196" s="852"/>
      <c r="M196" s="852"/>
      <c r="N196" s="853"/>
      <c r="O196" s="1077" t="s">
        <v>192</v>
      </c>
      <c r="P196" s="1078"/>
      <c r="Q196" s="1078"/>
      <c r="R196" s="1079"/>
      <c r="S196" s="1062" t="s">
        <v>569</v>
      </c>
      <c r="T196" s="1063"/>
      <c r="U196" s="1063"/>
      <c r="V196" s="1064"/>
    </row>
    <row r="197" spans="2:23" ht="17.25" customHeight="1">
      <c r="B197" s="836"/>
      <c r="C197" s="834"/>
      <c r="D197" s="847"/>
      <c r="E197" s="847"/>
      <c r="F197" s="1067"/>
      <c r="G197" s="833" t="s">
        <v>563</v>
      </c>
      <c r="H197" s="846" t="s">
        <v>558</v>
      </c>
      <c r="I197" s="846" t="s">
        <v>559</v>
      </c>
      <c r="J197" s="848" t="s">
        <v>194</v>
      </c>
      <c r="K197" s="833" t="s">
        <v>565</v>
      </c>
      <c r="L197" s="846" t="s">
        <v>558</v>
      </c>
      <c r="M197" s="846" t="s">
        <v>559</v>
      </c>
      <c r="N197" s="848" t="s">
        <v>194</v>
      </c>
      <c r="O197" s="833" t="s">
        <v>567</v>
      </c>
      <c r="P197" s="846" t="s">
        <v>558</v>
      </c>
      <c r="Q197" s="846" t="s">
        <v>559</v>
      </c>
      <c r="R197" s="848" t="s">
        <v>194</v>
      </c>
      <c r="S197" s="1065" t="s">
        <v>193</v>
      </c>
      <c r="T197" s="846" t="s">
        <v>558</v>
      </c>
      <c r="U197" s="846" t="s">
        <v>559</v>
      </c>
      <c r="V197" s="849" t="s">
        <v>194</v>
      </c>
    </row>
    <row r="198" spans="2:23" ht="17.25" customHeight="1">
      <c r="B198" s="836"/>
      <c r="C198" s="834"/>
      <c r="D198" s="847"/>
      <c r="E198" s="847"/>
      <c r="F198" s="1067"/>
      <c r="G198" s="834"/>
      <c r="H198" s="847"/>
      <c r="I198" s="847"/>
      <c r="J198" s="848"/>
      <c r="K198" s="834"/>
      <c r="L198" s="847"/>
      <c r="M198" s="847"/>
      <c r="N198" s="848"/>
      <c r="O198" s="834"/>
      <c r="P198" s="847"/>
      <c r="Q198" s="847"/>
      <c r="R198" s="848"/>
      <c r="S198" s="1066"/>
      <c r="T198" s="847"/>
      <c r="U198" s="847"/>
      <c r="V198" s="1067"/>
    </row>
    <row r="199" spans="2:23" ht="20.25" customHeight="1" thickBot="1">
      <c r="B199" s="836"/>
      <c r="C199" s="834"/>
      <c r="D199" s="847"/>
      <c r="E199" s="847"/>
      <c r="F199" s="1067"/>
      <c r="G199" s="834"/>
      <c r="H199" s="847"/>
      <c r="I199" s="847"/>
      <c r="J199" s="849"/>
      <c r="K199" s="834"/>
      <c r="L199" s="847"/>
      <c r="M199" s="847"/>
      <c r="N199" s="849"/>
      <c r="O199" s="834"/>
      <c r="P199" s="847"/>
      <c r="Q199" s="847"/>
      <c r="R199" s="849"/>
      <c r="S199" s="1066"/>
      <c r="T199" s="847"/>
      <c r="U199" s="847"/>
      <c r="V199" s="1067"/>
    </row>
    <row r="200" spans="2:23" ht="17.25" customHeight="1" thickBot="1">
      <c r="B200" s="205" t="s">
        <v>82</v>
      </c>
      <c r="C200" s="506">
        <v>0.83</v>
      </c>
      <c r="D200" s="507">
        <v>0</v>
      </c>
      <c r="E200" s="508">
        <v>0.85</v>
      </c>
      <c r="F200" s="509">
        <v>0.81</v>
      </c>
      <c r="G200" s="510">
        <v>0</v>
      </c>
      <c r="H200" s="510">
        <v>0</v>
      </c>
      <c r="I200" s="510">
        <v>0</v>
      </c>
      <c r="J200" s="510">
        <v>0</v>
      </c>
      <c r="K200" s="512">
        <v>4138</v>
      </c>
      <c r="L200" s="507">
        <v>263</v>
      </c>
      <c r="M200" s="507">
        <v>3875</v>
      </c>
      <c r="N200" s="511">
        <v>1356</v>
      </c>
      <c r="O200" s="512">
        <v>2004</v>
      </c>
      <c r="P200" s="507">
        <v>295</v>
      </c>
      <c r="Q200" s="507">
        <v>1709</v>
      </c>
      <c r="R200" s="511">
        <v>598</v>
      </c>
      <c r="S200" s="512">
        <v>6142</v>
      </c>
      <c r="T200" s="507">
        <v>558</v>
      </c>
      <c r="U200" s="513">
        <v>5584</v>
      </c>
      <c r="V200" s="1322">
        <v>1954</v>
      </c>
      <c r="W200" s="1322"/>
    </row>
    <row r="201" spans="2:23" ht="17.25" customHeight="1" thickBot="1">
      <c r="B201" s="206" t="s">
        <v>242</v>
      </c>
      <c r="C201" s="463">
        <f>AVERAGE(D201:F201)</f>
        <v>0.59516666666666662</v>
      </c>
      <c r="D201" s="461">
        <v>0</v>
      </c>
      <c r="E201" s="461">
        <v>0.89149999999999996</v>
      </c>
      <c r="F201" s="462">
        <v>0.89400000000000002</v>
      </c>
      <c r="G201" s="431">
        <v>0</v>
      </c>
      <c r="H201" s="430">
        <v>0</v>
      </c>
      <c r="I201" s="430">
        <v>0</v>
      </c>
      <c r="J201" s="69">
        <v>0</v>
      </c>
      <c r="K201" s="85">
        <v>17556</v>
      </c>
      <c r="L201" s="430">
        <v>1904</v>
      </c>
      <c r="M201" s="430">
        <v>5139</v>
      </c>
      <c r="N201" s="69">
        <v>10513</v>
      </c>
      <c r="O201" s="85">
        <v>51477</v>
      </c>
      <c r="P201" s="430">
        <v>5452</v>
      </c>
      <c r="Q201" s="430">
        <v>26593</v>
      </c>
      <c r="R201" s="86">
        <v>19432</v>
      </c>
      <c r="S201" s="85">
        <f t="shared" ref="S201:V201" si="1">SUM(O201,K201,G201)</f>
        <v>69033</v>
      </c>
      <c r="T201" s="430">
        <f t="shared" si="1"/>
        <v>7356</v>
      </c>
      <c r="U201" s="430">
        <f t="shared" si="1"/>
        <v>31732</v>
      </c>
      <c r="V201" s="115">
        <f t="shared" si="1"/>
        <v>29945</v>
      </c>
    </row>
    <row r="202" spans="2:23" ht="17.25" customHeight="1">
      <c r="B202" s="10"/>
      <c r="C202" s="14"/>
      <c r="D202" s="14"/>
      <c r="E202" s="14"/>
      <c r="F202" s="10"/>
      <c r="G202" s="14"/>
      <c r="H202" s="14"/>
      <c r="I202" s="14"/>
      <c r="J202" s="16"/>
      <c r="K202" s="30"/>
      <c r="L202" s="30"/>
      <c r="M202" s="30"/>
      <c r="N202" s="30"/>
      <c r="O202" s="30"/>
      <c r="P202" s="30"/>
      <c r="Q202" s="30"/>
      <c r="R202" s="30"/>
      <c r="S202" s="30"/>
      <c r="T202" s="30"/>
      <c r="U202" s="16"/>
      <c r="V202" s="16"/>
    </row>
    <row r="203" spans="2:23" ht="17.25" customHeight="1" thickBot="1">
      <c r="B203" s="609" t="s">
        <v>617</v>
      </c>
      <c r="C203" s="609"/>
      <c r="D203" s="609"/>
      <c r="E203" s="14"/>
      <c r="F203" s="10"/>
      <c r="G203" s="14"/>
      <c r="H203" s="14"/>
      <c r="I203" s="14"/>
      <c r="J203" s="16"/>
      <c r="K203" s="30"/>
      <c r="L203" s="30"/>
      <c r="M203" s="30"/>
      <c r="N203" s="30"/>
      <c r="O203" s="30"/>
      <c r="P203" s="30"/>
      <c r="Q203" s="30"/>
      <c r="R203" s="30"/>
      <c r="S203" s="30"/>
      <c r="T203" s="30"/>
      <c r="U203" s="16"/>
      <c r="V203" s="16"/>
    </row>
    <row r="204" spans="2:23" ht="17.25" customHeight="1">
      <c r="B204" s="1129"/>
      <c r="C204" s="1130"/>
      <c r="D204" s="1130"/>
      <c r="E204" s="1130"/>
      <c r="F204" s="1130"/>
      <c r="G204" s="1130"/>
      <c r="H204" s="1130"/>
      <c r="I204" s="1130"/>
      <c r="J204" s="1130"/>
      <c r="K204" s="1131"/>
      <c r="L204" s="30"/>
      <c r="M204" s="717" t="s">
        <v>247</v>
      </c>
      <c r="N204" s="717"/>
      <c r="O204" s="717"/>
      <c r="P204" s="717"/>
      <c r="Q204" s="30"/>
      <c r="R204" s="717" t="s">
        <v>246</v>
      </c>
      <c r="S204" s="717"/>
      <c r="T204" s="717"/>
      <c r="U204" s="717"/>
      <c r="V204" s="16"/>
    </row>
    <row r="205" spans="2:23" ht="17.25" customHeight="1" thickBot="1">
      <c r="B205" s="1132"/>
      <c r="C205" s="1133"/>
      <c r="D205" s="1133"/>
      <c r="E205" s="1133"/>
      <c r="F205" s="1133"/>
      <c r="G205" s="1133"/>
      <c r="H205" s="1133"/>
      <c r="I205" s="1133"/>
      <c r="J205" s="1133"/>
      <c r="K205" s="1134"/>
      <c r="L205" s="30"/>
      <c r="Q205" s="30"/>
      <c r="V205" s="16"/>
    </row>
    <row r="206" spans="2:23" ht="17.25" customHeight="1">
      <c r="B206" s="1132"/>
      <c r="C206" s="1133"/>
      <c r="D206" s="1133"/>
      <c r="E206" s="1133"/>
      <c r="F206" s="1133"/>
      <c r="G206" s="1133"/>
      <c r="H206" s="1133"/>
      <c r="I206" s="1133"/>
      <c r="J206" s="1133"/>
      <c r="K206" s="1134"/>
      <c r="L206" s="30"/>
      <c r="M206" s="1138" t="s">
        <v>211</v>
      </c>
      <c r="N206" s="1168" t="s">
        <v>577</v>
      </c>
      <c r="O206" s="1168"/>
      <c r="P206" s="1169"/>
      <c r="Q206" s="30"/>
      <c r="R206" s="1151" t="s">
        <v>183</v>
      </c>
      <c r="S206" s="670" t="s">
        <v>185</v>
      </c>
      <c r="T206" s="599"/>
      <c r="U206" s="610" t="s">
        <v>184</v>
      </c>
      <c r="V206" s="16"/>
    </row>
    <row r="207" spans="2:23" ht="17.25" customHeight="1" thickBot="1">
      <c r="B207" s="1132"/>
      <c r="C207" s="1133"/>
      <c r="D207" s="1133"/>
      <c r="E207" s="1133"/>
      <c r="F207" s="1133"/>
      <c r="G207" s="1133"/>
      <c r="H207" s="1133"/>
      <c r="I207" s="1133"/>
      <c r="J207" s="1133"/>
      <c r="K207" s="1134"/>
      <c r="L207" s="30"/>
      <c r="M207" s="1139"/>
      <c r="N207" s="1170"/>
      <c r="O207" s="1170"/>
      <c r="P207" s="1171"/>
      <c r="Q207" s="30"/>
      <c r="R207" s="907"/>
      <c r="S207" s="671"/>
      <c r="T207" s="601"/>
      <c r="U207" s="592"/>
      <c r="V207" s="16"/>
    </row>
    <row r="208" spans="2:23" ht="17.25" customHeight="1" thickBot="1">
      <c r="B208" s="1132"/>
      <c r="C208" s="1133"/>
      <c r="D208" s="1133"/>
      <c r="E208" s="1133"/>
      <c r="F208" s="1133"/>
      <c r="G208" s="1133"/>
      <c r="H208" s="1133"/>
      <c r="I208" s="1133"/>
      <c r="J208" s="1133"/>
      <c r="K208" s="1134"/>
      <c r="L208" s="30"/>
      <c r="M208" s="1139"/>
      <c r="N208" s="1146" t="s">
        <v>42</v>
      </c>
      <c r="O208" s="1092" t="s">
        <v>43</v>
      </c>
      <c r="P208" s="1314" t="s">
        <v>44</v>
      </c>
      <c r="Q208" s="30"/>
      <c r="R208" s="1152"/>
      <c r="S208" s="672"/>
      <c r="T208" s="603"/>
      <c r="U208" s="593"/>
      <c r="V208" s="16"/>
    </row>
    <row r="209" spans="2:22" ht="17.25" customHeight="1">
      <c r="B209" s="1132"/>
      <c r="C209" s="1133"/>
      <c r="D209" s="1133"/>
      <c r="E209" s="1133"/>
      <c r="F209" s="1133"/>
      <c r="G209" s="1133"/>
      <c r="H209" s="1133"/>
      <c r="I209" s="1133"/>
      <c r="J209" s="1133"/>
      <c r="K209" s="1134"/>
      <c r="L209" s="30"/>
      <c r="M209" s="1139"/>
      <c r="N209" s="1147"/>
      <c r="O209" s="1093"/>
      <c r="P209" s="1315"/>
      <c r="Q209" s="30"/>
      <c r="R209" s="117">
        <v>0</v>
      </c>
      <c r="S209" s="376">
        <v>0</v>
      </c>
      <c r="T209" s="377">
        <v>0</v>
      </c>
      <c r="U209" s="383">
        <f>SUM(S209:T209)</f>
        <v>0</v>
      </c>
      <c r="V209" s="16"/>
    </row>
    <row r="210" spans="2:22" ht="17.25" customHeight="1" thickBot="1">
      <c r="B210" s="1132"/>
      <c r="C210" s="1133"/>
      <c r="D210" s="1133"/>
      <c r="E210" s="1133"/>
      <c r="F210" s="1133"/>
      <c r="G210" s="1133"/>
      <c r="H210" s="1133"/>
      <c r="I210" s="1133"/>
      <c r="J210" s="1133"/>
      <c r="K210" s="1134"/>
      <c r="L210" s="30"/>
      <c r="M210" s="1140"/>
      <c r="N210" s="1148"/>
      <c r="O210" s="1094"/>
      <c r="P210" s="1316"/>
      <c r="Q210" s="30"/>
      <c r="R210" s="118">
        <v>0</v>
      </c>
      <c r="S210" s="378">
        <v>0</v>
      </c>
      <c r="T210" s="379">
        <v>0</v>
      </c>
      <c r="U210" s="384">
        <f t="shared" ref="U210:U212" si="2">SUM(S210:T210)</f>
        <v>0</v>
      </c>
      <c r="V210" s="16"/>
    </row>
    <row r="211" spans="2:22" ht="17.25" customHeight="1" thickBot="1">
      <c r="B211" s="1135"/>
      <c r="C211" s="1136"/>
      <c r="D211" s="1136"/>
      <c r="E211" s="1136"/>
      <c r="F211" s="1136"/>
      <c r="G211" s="1136"/>
      <c r="H211" s="1136"/>
      <c r="I211" s="1136"/>
      <c r="J211" s="1136"/>
      <c r="K211" s="1137"/>
      <c r="M211" s="390">
        <f>SUM(N211:P211)</f>
        <v>0</v>
      </c>
      <c r="N211" s="116">
        <v>0</v>
      </c>
      <c r="O211" s="114">
        <v>0</v>
      </c>
      <c r="P211" s="115">
        <v>0</v>
      </c>
      <c r="Q211" s="16"/>
      <c r="R211" s="118">
        <v>0</v>
      </c>
      <c r="S211" s="378">
        <v>0</v>
      </c>
      <c r="T211" s="379">
        <v>0</v>
      </c>
      <c r="U211" s="384">
        <f t="shared" si="2"/>
        <v>0</v>
      </c>
      <c r="V211" s="16"/>
    </row>
    <row r="212" spans="2:22" ht="17.25" customHeight="1" thickBot="1">
      <c r="M212" s="1158"/>
      <c r="N212" s="1159"/>
      <c r="O212" s="1159"/>
      <c r="P212" s="1159"/>
      <c r="R212" s="119">
        <v>0</v>
      </c>
      <c r="S212" s="380">
        <v>0</v>
      </c>
      <c r="T212" s="381">
        <v>0</v>
      </c>
      <c r="U212" s="385">
        <f t="shared" si="2"/>
        <v>0</v>
      </c>
    </row>
    <row r="213" spans="2:22" ht="17.25" customHeight="1">
      <c r="B213" s="717" t="s">
        <v>288</v>
      </c>
      <c r="C213" s="717"/>
      <c r="D213" s="717"/>
      <c r="E213" s="717"/>
      <c r="F213" s="717"/>
      <c r="G213" s="717"/>
      <c r="H213" s="717"/>
      <c r="I213" s="717"/>
    </row>
    <row r="214" spans="2:22" ht="17.25" customHeight="1"/>
    <row r="215" spans="2:22" ht="17.25" customHeight="1" thickBot="1">
      <c r="B215" s="644" t="s">
        <v>287</v>
      </c>
      <c r="C215" s="644"/>
      <c r="D215" s="644"/>
      <c r="E215" s="644"/>
      <c r="F215" s="644"/>
      <c r="G215" s="644"/>
      <c r="Q215" s="609" t="s">
        <v>506</v>
      </c>
      <c r="R215" s="609"/>
      <c r="S215" s="609"/>
      <c r="T215" s="47"/>
      <c r="U215" s="47"/>
      <c r="V215" s="475"/>
    </row>
    <row r="216" spans="2:22" ht="17.25" customHeight="1">
      <c r="B216" s="610" t="s">
        <v>46</v>
      </c>
      <c r="C216" s="585" t="s">
        <v>47</v>
      </c>
      <c r="D216" s="586"/>
      <c r="E216" s="586"/>
      <c r="F216" s="586"/>
      <c r="G216" s="586"/>
      <c r="H216" s="586"/>
      <c r="I216" s="586"/>
      <c r="J216" s="586"/>
      <c r="K216" s="586"/>
      <c r="L216" s="586"/>
      <c r="M216" s="586"/>
      <c r="N216" s="831"/>
      <c r="O216" s="610" t="s">
        <v>148</v>
      </c>
      <c r="Q216" s="612"/>
      <c r="R216" s="613"/>
      <c r="S216" s="613"/>
      <c r="T216" s="613"/>
      <c r="U216" s="614"/>
      <c r="V216" s="476"/>
    </row>
    <row r="217" spans="2:22" ht="17.25" customHeight="1">
      <c r="B217" s="611"/>
      <c r="C217" s="1165"/>
      <c r="D217" s="1166"/>
      <c r="E217" s="1166"/>
      <c r="F217" s="1166"/>
      <c r="G217" s="1166"/>
      <c r="H217" s="1166"/>
      <c r="I217" s="1166"/>
      <c r="J217" s="1166"/>
      <c r="K217" s="1166"/>
      <c r="L217" s="1166"/>
      <c r="M217" s="1166"/>
      <c r="N217" s="1167"/>
      <c r="O217" s="611"/>
      <c r="Q217" s="615"/>
      <c r="R217" s="616"/>
      <c r="S217" s="616"/>
      <c r="T217" s="616"/>
      <c r="U217" s="617"/>
      <c r="V217" s="476"/>
    </row>
    <row r="218" spans="2:22" ht="17.25" customHeight="1" thickBot="1">
      <c r="B218" s="816"/>
      <c r="C218" s="466" t="s">
        <v>48</v>
      </c>
      <c r="D218" s="467" t="s">
        <v>49</v>
      </c>
      <c r="E218" s="467" t="s">
        <v>49</v>
      </c>
      <c r="F218" s="467" t="s">
        <v>50</v>
      </c>
      <c r="G218" s="467" t="s">
        <v>51</v>
      </c>
      <c r="H218" s="467" t="s">
        <v>52</v>
      </c>
      <c r="I218" s="467" t="s">
        <v>53</v>
      </c>
      <c r="J218" s="467" t="s">
        <v>54</v>
      </c>
      <c r="K218" s="467" t="s">
        <v>55</v>
      </c>
      <c r="L218" s="467" t="s">
        <v>56</v>
      </c>
      <c r="M218" s="467" t="s">
        <v>57</v>
      </c>
      <c r="N218" s="465" t="s">
        <v>58</v>
      </c>
      <c r="O218" s="611"/>
      <c r="Q218" s="615"/>
      <c r="R218" s="616"/>
      <c r="S218" s="616"/>
      <c r="T218" s="616"/>
      <c r="U218" s="617"/>
      <c r="V218" s="476"/>
    </row>
    <row r="219" spans="2:22" ht="17.25" customHeight="1" thickBot="1">
      <c r="B219" s="489" t="s">
        <v>407</v>
      </c>
      <c r="C219" s="386"/>
      <c r="D219" s="108"/>
      <c r="E219" s="108"/>
      <c r="F219" s="108"/>
      <c r="G219" s="108">
        <v>6</v>
      </c>
      <c r="H219" s="108">
        <v>6</v>
      </c>
      <c r="I219" s="108">
        <v>4</v>
      </c>
      <c r="J219" s="108">
        <v>4</v>
      </c>
      <c r="K219" s="108"/>
      <c r="L219" s="108">
        <v>2</v>
      </c>
      <c r="M219" s="108">
        <v>1</v>
      </c>
      <c r="N219" s="158"/>
      <c r="O219" s="102">
        <f>SUM(C219:N219)</f>
        <v>23</v>
      </c>
      <c r="Q219" s="615"/>
      <c r="R219" s="616"/>
      <c r="S219" s="616"/>
      <c r="T219" s="616"/>
      <c r="U219" s="617"/>
      <c r="V219" s="476"/>
    </row>
    <row r="220" spans="2:22" ht="17.25" customHeight="1">
      <c r="B220" s="471" t="s">
        <v>196</v>
      </c>
      <c r="C220" s="387"/>
      <c r="D220" s="184"/>
      <c r="E220" s="184"/>
      <c r="F220" s="184"/>
      <c r="G220" s="184"/>
      <c r="H220" s="184"/>
      <c r="I220" s="184">
        <v>1</v>
      </c>
      <c r="J220" s="184">
        <v>1</v>
      </c>
      <c r="K220" s="184">
        <v>5</v>
      </c>
      <c r="L220" s="184"/>
      <c r="M220" s="184">
        <v>1</v>
      </c>
      <c r="N220" s="388">
        <v>2</v>
      </c>
      <c r="O220" s="310">
        <f t="shared" ref="O220:O222" si="3">SUM(C220:N220)</f>
        <v>10</v>
      </c>
      <c r="Q220" s="615"/>
      <c r="R220" s="616"/>
      <c r="S220" s="616"/>
      <c r="T220" s="616"/>
      <c r="U220" s="617"/>
      <c r="V220" s="476"/>
    </row>
    <row r="221" spans="2:22" ht="17.25" customHeight="1">
      <c r="B221" s="469" t="s">
        <v>197</v>
      </c>
      <c r="C221" s="387"/>
      <c r="D221" s="184"/>
      <c r="E221" s="184"/>
      <c r="F221" s="184"/>
      <c r="G221" s="184"/>
      <c r="H221" s="184"/>
      <c r="I221" s="184"/>
      <c r="J221" s="184"/>
      <c r="K221" s="184">
        <v>1</v>
      </c>
      <c r="L221" s="184"/>
      <c r="M221" s="184"/>
      <c r="N221" s="388">
        <v>1</v>
      </c>
      <c r="O221" s="310">
        <f t="shared" si="3"/>
        <v>2</v>
      </c>
      <c r="Q221" s="615"/>
      <c r="R221" s="616"/>
      <c r="S221" s="616"/>
      <c r="T221" s="616"/>
      <c r="U221" s="617"/>
      <c r="V221" s="476"/>
    </row>
    <row r="222" spans="2:22" ht="17.25" customHeight="1" thickBot="1">
      <c r="B222" s="470" t="s">
        <v>59</v>
      </c>
      <c r="C222" s="389"/>
      <c r="D222" s="111"/>
      <c r="E222" s="111"/>
      <c r="F222" s="111"/>
      <c r="G222" s="111"/>
      <c r="H222" s="111"/>
      <c r="I222" s="111"/>
      <c r="J222" s="111"/>
      <c r="K222" s="111"/>
      <c r="L222" s="111"/>
      <c r="M222" s="111"/>
      <c r="N222" s="165"/>
      <c r="O222" s="468">
        <f t="shared" si="3"/>
        <v>0</v>
      </c>
      <c r="Q222" s="615"/>
      <c r="R222" s="616"/>
      <c r="S222" s="616"/>
      <c r="T222" s="616"/>
      <c r="U222" s="617"/>
      <c r="V222" s="476"/>
    </row>
    <row r="223" spans="2:22" ht="17.25" customHeight="1">
      <c r="B223" s="621" t="s">
        <v>148</v>
      </c>
      <c r="C223" s="623">
        <f>SUM(C219:C222)</f>
        <v>0</v>
      </c>
      <c r="D223" s="623">
        <f t="shared" ref="D223:O223" si="4">SUM(D219:D222)</f>
        <v>0</v>
      </c>
      <c r="E223" s="623">
        <f t="shared" si="4"/>
        <v>0</v>
      </c>
      <c r="F223" s="623">
        <f t="shared" si="4"/>
        <v>0</v>
      </c>
      <c r="G223" s="623">
        <v>6</v>
      </c>
      <c r="H223" s="623">
        <f t="shared" si="4"/>
        <v>6</v>
      </c>
      <c r="I223" s="623">
        <f t="shared" si="4"/>
        <v>5</v>
      </c>
      <c r="J223" s="623">
        <f t="shared" si="4"/>
        <v>5</v>
      </c>
      <c r="K223" s="623">
        <f t="shared" si="4"/>
        <v>6</v>
      </c>
      <c r="L223" s="623">
        <f t="shared" si="4"/>
        <v>2</v>
      </c>
      <c r="M223" s="623">
        <f t="shared" si="4"/>
        <v>2</v>
      </c>
      <c r="N223" s="625">
        <f t="shared" si="4"/>
        <v>3</v>
      </c>
      <c r="O223" s="627">
        <f t="shared" si="4"/>
        <v>35</v>
      </c>
      <c r="Q223" s="615"/>
      <c r="R223" s="616"/>
      <c r="S223" s="616"/>
      <c r="T223" s="616"/>
      <c r="U223" s="617"/>
      <c r="V223" s="476"/>
    </row>
    <row r="224" spans="2:22" ht="17.25" customHeight="1" thickBot="1">
      <c r="B224" s="622"/>
      <c r="C224" s="624"/>
      <c r="D224" s="624"/>
      <c r="E224" s="624"/>
      <c r="F224" s="624"/>
      <c r="G224" s="624"/>
      <c r="H224" s="624"/>
      <c r="I224" s="624"/>
      <c r="J224" s="624"/>
      <c r="K224" s="624"/>
      <c r="L224" s="624"/>
      <c r="M224" s="624"/>
      <c r="N224" s="626"/>
      <c r="O224" s="628"/>
      <c r="Q224" s="618"/>
      <c r="R224" s="619"/>
      <c r="S224" s="619"/>
      <c r="T224" s="619"/>
      <c r="U224" s="620"/>
      <c r="V224" s="476"/>
    </row>
    <row r="225" spans="2:36" ht="17.25" customHeight="1">
      <c r="B225" s="281"/>
      <c r="C225" s="477"/>
      <c r="D225" s="477"/>
      <c r="E225" s="477"/>
      <c r="F225" s="477"/>
      <c r="G225" s="477"/>
      <c r="H225" s="477"/>
      <c r="I225" s="477"/>
      <c r="J225" s="477"/>
      <c r="K225" s="477"/>
      <c r="L225" s="477"/>
      <c r="M225" s="477"/>
      <c r="N225" s="477"/>
      <c r="O225" s="477"/>
      <c r="P225" s="477"/>
      <c r="Q225" s="477"/>
      <c r="R225" s="477"/>
      <c r="S225" s="5"/>
      <c r="T225" s="476"/>
      <c r="U225" s="476"/>
      <c r="V225" s="476"/>
    </row>
    <row r="226" spans="2:36" ht="17.25" customHeight="1" thickBot="1">
      <c r="B226" s="644" t="s">
        <v>1071</v>
      </c>
      <c r="C226" s="644"/>
      <c r="D226" s="644"/>
      <c r="E226" s="644"/>
      <c r="F226" s="644"/>
      <c r="G226" s="644"/>
      <c r="H226" s="644"/>
      <c r="I226" s="477"/>
      <c r="J226" s="477"/>
      <c r="K226" s="477"/>
      <c r="L226" s="477"/>
      <c r="M226" s="477"/>
      <c r="N226" s="477"/>
      <c r="O226" s="477"/>
      <c r="P226" s="477"/>
      <c r="Q226" s="477"/>
      <c r="R226" s="477"/>
      <c r="S226" s="5"/>
      <c r="T226" s="476"/>
      <c r="U226" s="476"/>
      <c r="V226" s="476"/>
    </row>
    <row r="227" spans="2:36" ht="17.25" customHeight="1" thickBot="1">
      <c r="B227" s="574" t="s">
        <v>241</v>
      </c>
      <c r="C227" s="571" t="s">
        <v>1067</v>
      </c>
      <c r="D227" s="572"/>
      <c r="E227" s="572"/>
      <c r="F227" s="572"/>
      <c r="G227" s="572"/>
      <c r="H227" s="573"/>
      <c r="I227" s="571" t="s">
        <v>1068</v>
      </c>
      <c r="J227" s="572"/>
      <c r="K227" s="572"/>
      <c r="L227" s="572"/>
      <c r="M227" s="572"/>
      <c r="N227" s="573"/>
      <c r="O227" s="571" t="s">
        <v>1069</v>
      </c>
      <c r="P227" s="572"/>
      <c r="Q227" s="572"/>
      <c r="R227" s="572"/>
      <c r="S227" s="572"/>
      <c r="T227" s="573"/>
      <c r="U227" s="574" t="s">
        <v>1006</v>
      </c>
      <c r="V227" s="574" t="s">
        <v>1005</v>
      </c>
    </row>
    <row r="228" spans="2:36" ht="17.25" customHeight="1" thickBot="1">
      <c r="B228" s="575"/>
      <c r="C228" s="569" t="s">
        <v>1000</v>
      </c>
      <c r="D228" s="570"/>
      <c r="E228" s="569" t="s">
        <v>999</v>
      </c>
      <c r="F228" s="570"/>
      <c r="G228" s="569"/>
      <c r="H228" s="570"/>
      <c r="I228" s="569" t="s">
        <v>1000</v>
      </c>
      <c r="J228" s="570"/>
      <c r="K228" s="569" t="s">
        <v>999</v>
      </c>
      <c r="L228" s="570"/>
      <c r="M228" s="569"/>
      <c r="N228" s="570"/>
      <c r="O228" s="569" t="s">
        <v>1000</v>
      </c>
      <c r="P228" s="570"/>
      <c r="Q228" s="569" t="s">
        <v>999</v>
      </c>
      <c r="R228" s="570"/>
      <c r="S228" s="569"/>
      <c r="T228" s="570"/>
      <c r="U228" s="575"/>
      <c r="V228" s="575"/>
    </row>
    <row r="229" spans="2:36" ht="17.25" customHeight="1">
      <c r="B229" s="575"/>
      <c r="C229" s="596" t="s">
        <v>1066</v>
      </c>
      <c r="D229" s="594" t="s">
        <v>221</v>
      </c>
      <c r="E229" s="596" t="s">
        <v>1066</v>
      </c>
      <c r="F229" s="594" t="s">
        <v>221</v>
      </c>
      <c r="G229" s="596" t="s">
        <v>1066</v>
      </c>
      <c r="H229" s="594" t="s">
        <v>221</v>
      </c>
      <c r="I229" s="596" t="s">
        <v>1066</v>
      </c>
      <c r="J229" s="594" t="s">
        <v>221</v>
      </c>
      <c r="K229" s="596" t="s">
        <v>1066</v>
      </c>
      <c r="L229" s="594" t="s">
        <v>221</v>
      </c>
      <c r="M229" s="596" t="s">
        <v>1066</v>
      </c>
      <c r="N229" s="594" t="s">
        <v>221</v>
      </c>
      <c r="O229" s="596" t="s">
        <v>1066</v>
      </c>
      <c r="P229" s="594" t="s">
        <v>221</v>
      </c>
      <c r="Q229" s="596" t="s">
        <v>1066</v>
      </c>
      <c r="R229" s="594" t="s">
        <v>221</v>
      </c>
      <c r="S229" s="596" t="s">
        <v>1066</v>
      </c>
      <c r="T229" s="594" t="s">
        <v>221</v>
      </c>
      <c r="U229" s="575"/>
      <c r="V229" s="575"/>
    </row>
    <row r="230" spans="2:36" ht="17.25" customHeight="1" thickBot="1">
      <c r="B230" s="575"/>
      <c r="C230" s="597"/>
      <c r="D230" s="595"/>
      <c r="E230" s="597"/>
      <c r="F230" s="595"/>
      <c r="G230" s="597"/>
      <c r="H230" s="595"/>
      <c r="I230" s="597"/>
      <c r="J230" s="595"/>
      <c r="K230" s="597"/>
      <c r="L230" s="595"/>
      <c r="M230" s="597"/>
      <c r="N230" s="595"/>
      <c r="O230" s="597"/>
      <c r="P230" s="595"/>
      <c r="Q230" s="597"/>
      <c r="R230" s="595"/>
      <c r="S230" s="597"/>
      <c r="T230" s="595"/>
      <c r="U230" s="575"/>
      <c r="V230" s="575"/>
    </row>
    <row r="231" spans="2:36" ht="17.25" customHeight="1">
      <c r="B231" s="491" t="s">
        <v>82</v>
      </c>
      <c r="C231" s="493">
        <v>1</v>
      </c>
      <c r="D231" s="494">
        <v>36</v>
      </c>
      <c r="E231" s="495">
        <v>1</v>
      </c>
      <c r="F231" s="496">
        <v>36</v>
      </c>
      <c r="G231" s="495">
        <v>2</v>
      </c>
      <c r="H231" s="496">
        <v>72</v>
      </c>
      <c r="I231" s="495">
        <v>1</v>
      </c>
      <c r="J231" s="496">
        <v>34</v>
      </c>
      <c r="K231" s="495">
        <v>2</v>
      </c>
      <c r="L231" s="496">
        <v>58</v>
      </c>
      <c r="M231" s="495">
        <v>3</v>
      </c>
      <c r="N231" s="496">
        <v>92</v>
      </c>
      <c r="O231" s="495">
        <v>1</v>
      </c>
      <c r="P231" s="496">
        <v>33</v>
      </c>
      <c r="Q231" s="495">
        <v>2</v>
      </c>
      <c r="R231" s="496">
        <v>65</v>
      </c>
      <c r="S231" s="495">
        <v>3</v>
      </c>
      <c r="T231" s="497">
        <v>98</v>
      </c>
      <c r="U231" s="495">
        <f>SUM(S231,Q231,O231,M231,K231,I231,G231,E231,C231)</f>
        <v>16</v>
      </c>
      <c r="V231" s="496">
        <f>SUM(T231,R231,P231,N231,L231,J231,H231,F231,D231)</f>
        <v>524</v>
      </c>
    </row>
    <row r="232" spans="2:36" ht="17.25" customHeight="1" thickBot="1">
      <c r="B232" s="492" t="s">
        <v>242</v>
      </c>
      <c r="C232" s="478">
        <v>1</v>
      </c>
      <c r="D232" s="490">
        <v>36</v>
      </c>
      <c r="E232" s="480">
        <v>1</v>
      </c>
      <c r="F232" s="479">
        <v>35</v>
      </c>
      <c r="G232" s="480">
        <v>2</v>
      </c>
      <c r="H232" s="479">
        <v>71</v>
      </c>
      <c r="I232" s="480">
        <v>1</v>
      </c>
      <c r="J232" s="479">
        <v>35</v>
      </c>
      <c r="K232" s="480">
        <v>1</v>
      </c>
      <c r="L232" s="479">
        <v>34</v>
      </c>
      <c r="M232" s="480">
        <v>2</v>
      </c>
      <c r="N232" s="479">
        <v>69</v>
      </c>
      <c r="O232" s="480">
        <v>1</v>
      </c>
      <c r="P232" s="479">
        <v>31</v>
      </c>
      <c r="Q232" s="480">
        <v>2</v>
      </c>
      <c r="R232" s="479">
        <v>57</v>
      </c>
      <c r="S232" s="480">
        <v>3</v>
      </c>
      <c r="T232" s="498">
        <v>88</v>
      </c>
      <c r="U232" s="480">
        <f>SUM(S232,Q232,O232,M232,K232,I232,G232,E232,C232)</f>
        <v>14</v>
      </c>
      <c r="V232" s="479">
        <f>SUM(T232,R232,P232,N232,L232,J232,H232,F232,D232)</f>
        <v>456</v>
      </c>
    </row>
    <row r="233" spans="2:36" ht="17.25" customHeight="1">
      <c r="B233" s="281"/>
      <c r="C233" s="477"/>
      <c r="D233" s="477"/>
      <c r="E233" s="477"/>
      <c r="F233" s="477"/>
      <c r="G233" s="477"/>
      <c r="H233" s="477"/>
      <c r="I233" s="477"/>
      <c r="J233" s="477"/>
      <c r="K233" s="477"/>
      <c r="L233" s="477"/>
      <c r="M233" s="477"/>
      <c r="N233" s="477"/>
      <c r="O233" s="477"/>
      <c r="P233" s="477"/>
      <c r="Q233" s="477"/>
      <c r="R233" s="477"/>
      <c r="S233" s="5"/>
      <c r="T233" s="476"/>
      <c r="U233" s="476"/>
      <c r="V233" s="476"/>
    </row>
    <row r="234" spans="2:36" ht="17.25" customHeight="1" thickBot="1">
      <c r="B234" s="710" t="s">
        <v>292</v>
      </c>
      <c r="C234" s="710"/>
      <c r="D234" s="710"/>
      <c r="E234" s="710"/>
      <c r="F234" s="710"/>
      <c r="G234" s="710"/>
      <c r="H234" s="23"/>
      <c r="I234" s="23"/>
      <c r="J234" s="23"/>
      <c r="K234" s="23"/>
      <c r="L234" s="23"/>
      <c r="O234" s="609" t="s">
        <v>617</v>
      </c>
      <c r="P234" s="609"/>
      <c r="Q234" s="609"/>
      <c r="T234" s="5"/>
      <c r="U234" s="485"/>
      <c r="V234" s="485"/>
      <c r="W234" s="485"/>
      <c r="X234" s="485"/>
      <c r="Y234" s="485"/>
      <c r="Z234" s="485"/>
      <c r="AA234" s="485"/>
      <c r="AB234" s="485"/>
      <c r="AC234" s="485"/>
      <c r="AD234" s="485"/>
      <c r="AE234" s="485"/>
      <c r="AF234" s="485"/>
      <c r="AG234" s="485"/>
      <c r="AH234" s="485"/>
      <c r="AI234" s="485"/>
      <c r="AJ234" s="5"/>
    </row>
    <row r="235" spans="2:36" ht="17.25" customHeight="1">
      <c r="B235" s="585" t="s">
        <v>415</v>
      </c>
      <c r="C235" s="586"/>
      <c r="D235" s="586"/>
      <c r="E235" s="586"/>
      <c r="F235" s="586"/>
      <c r="G235" s="586"/>
      <c r="H235" s="831"/>
      <c r="I235" s="813" t="s">
        <v>88</v>
      </c>
      <c r="J235" s="1085" t="s">
        <v>577</v>
      </c>
      <c r="K235" s="1086"/>
      <c r="L235" s="1087"/>
      <c r="M235" s="814" t="s">
        <v>250</v>
      </c>
      <c r="O235" s="981"/>
      <c r="P235" s="982"/>
      <c r="Q235" s="982"/>
      <c r="R235" s="982"/>
      <c r="S235" s="983"/>
      <c r="T235" s="5"/>
      <c r="U235" s="485"/>
      <c r="V235" s="485"/>
      <c r="W235" s="485"/>
      <c r="X235" s="485"/>
      <c r="Y235" s="485"/>
      <c r="Z235" s="485"/>
      <c r="AA235" s="485"/>
      <c r="AB235" s="485"/>
      <c r="AC235" s="485"/>
      <c r="AD235" s="485"/>
      <c r="AE235" s="485"/>
      <c r="AF235" s="485"/>
      <c r="AG235" s="485"/>
      <c r="AH235" s="485"/>
      <c r="AI235" s="485"/>
      <c r="AJ235" s="5"/>
    </row>
    <row r="236" spans="2:36" ht="17.25" customHeight="1" thickBot="1">
      <c r="B236" s="589"/>
      <c r="C236" s="590"/>
      <c r="D236" s="590"/>
      <c r="E236" s="590"/>
      <c r="F236" s="590"/>
      <c r="G236" s="590"/>
      <c r="H236" s="832"/>
      <c r="I236" s="1083"/>
      <c r="J236" s="344" t="s">
        <v>293</v>
      </c>
      <c r="K236" s="345" t="s">
        <v>294</v>
      </c>
      <c r="L236" s="346" t="s">
        <v>295</v>
      </c>
      <c r="M236" s="1084"/>
      <c r="O236" s="984"/>
      <c r="P236" s="985"/>
      <c r="Q236" s="985"/>
      <c r="R236" s="985"/>
      <c r="S236" s="986"/>
      <c r="T236" s="5"/>
      <c r="U236" s="485"/>
      <c r="V236" s="481"/>
      <c r="W236" s="481"/>
      <c r="X236" s="481"/>
      <c r="Y236" s="481"/>
      <c r="Z236" s="481"/>
      <c r="AA236" s="481"/>
      <c r="AB236" s="485"/>
      <c r="AC236" s="481"/>
      <c r="AD236" s="481"/>
      <c r="AE236" s="481"/>
      <c r="AF236" s="481"/>
      <c r="AG236" s="481"/>
      <c r="AH236" s="481"/>
      <c r="AI236" s="485"/>
      <c r="AJ236" s="5"/>
    </row>
    <row r="237" spans="2:36" ht="17.25" customHeight="1">
      <c r="B237" s="1071" t="s">
        <v>408</v>
      </c>
      <c r="C237" s="1072"/>
      <c r="D237" s="1072"/>
      <c r="E237" s="1072"/>
      <c r="F237" s="1072"/>
      <c r="G237" s="1072"/>
      <c r="H237" s="1073"/>
      <c r="I237" s="102">
        <f>SUM(J237:L237)</f>
        <v>0</v>
      </c>
      <c r="J237" s="107"/>
      <c r="K237" s="108"/>
      <c r="L237" s="109"/>
      <c r="M237" s="338"/>
      <c r="O237" s="984"/>
      <c r="P237" s="985"/>
      <c r="Q237" s="985"/>
      <c r="R237" s="985"/>
      <c r="S237" s="986"/>
      <c r="T237" s="5"/>
      <c r="U237" s="482"/>
      <c r="V237" s="483"/>
      <c r="W237" s="483"/>
      <c r="X237" s="484"/>
      <c r="Y237" s="484"/>
      <c r="Z237" s="484"/>
      <c r="AA237" s="484"/>
      <c r="AB237" s="484"/>
      <c r="AC237" s="484"/>
      <c r="AD237" s="484"/>
      <c r="AE237" s="484"/>
      <c r="AF237" s="484"/>
      <c r="AG237" s="484"/>
      <c r="AH237" s="484"/>
      <c r="AI237" s="484"/>
      <c r="AJ237" s="5"/>
    </row>
    <row r="238" spans="2:36" ht="17.25" customHeight="1">
      <c r="B238" s="678" t="s">
        <v>409</v>
      </c>
      <c r="C238" s="679"/>
      <c r="D238" s="679"/>
      <c r="E238" s="679"/>
      <c r="F238" s="679"/>
      <c r="G238" s="679"/>
      <c r="H238" s="680"/>
      <c r="I238" s="391">
        <f t="shared" ref="I238:I246" si="5">SUM(J238:L238)</f>
        <v>0</v>
      </c>
      <c r="J238" s="329"/>
      <c r="K238" s="184"/>
      <c r="L238" s="330"/>
      <c r="M238" s="339"/>
      <c r="O238" s="984"/>
      <c r="P238" s="985"/>
      <c r="Q238" s="985"/>
      <c r="R238" s="985"/>
      <c r="S238" s="986"/>
      <c r="T238" s="5"/>
      <c r="U238" s="482"/>
      <c r="V238" s="483"/>
      <c r="W238" s="483"/>
      <c r="X238" s="484"/>
      <c r="Y238" s="484"/>
      <c r="Z238" s="484"/>
      <c r="AA238" s="484"/>
      <c r="AB238" s="484"/>
      <c r="AC238" s="484"/>
      <c r="AD238" s="484"/>
      <c r="AE238" s="484"/>
      <c r="AF238" s="484"/>
      <c r="AG238" s="484"/>
      <c r="AH238" s="484"/>
      <c r="AI238" s="484"/>
      <c r="AJ238" s="5"/>
    </row>
    <row r="239" spans="2:36" ht="17.25" customHeight="1">
      <c r="B239" s="1088" t="s">
        <v>410</v>
      </c>
      <c r="C239" s="1089"/>
      <c r="D239" s="1089"/>
      <c r="E239" s="1089"/>
      <c r="F239" s="1089"/>
      <c r="G239" s="1089"/>
      <c r="H239" s="1090"/>
      <c r="I239" s="391">
        <f t="shared" si="5"/>
        <v>0</v>
      </c>
      <c r="J239" s="329"/>
      <c r="K239" s="184"/>
      <c r="L239" s="330"/>
      <c r="M239" s="339"/>
      <c r="O239" s="984"/>
      <c r="P239" s="985"/>
      <c r="Q239" s="985"/>
      <c r="R239" s="985"/>
      <c r="S239" s="986"/>
    </row>
    <row r="240" spans="2:36" ht="17.25" customHeight="1">
      <c r="B240" s="678" t="s">
        <v>411</v>
      </c>
      <c r="C240" s="679"/>
      <c r="D240" s="679"/>
      <c r="E240" s="679"/>
      <c r="F240" s="679"/>
      <c r="G240" s="679"/>
      <c r="H240" s="680"/>
      <c r="I240" s="391">
        <f t="shared" si="5"/>
        <v>0</v>
      </c>
      <c r="J240" s="329"/>
      <c r="K240" s="184"/>
      <c r="L240" s="330"/>
      <c r="M240" s="339"/>
      <c r="O240" s="984"/>
      <c r="P240" s="985"/>
      <c r="Q240" s="985"/>
      <c r="R240" s="985"/>
      <c r="S240" s="986"/>
    </row>
    <row r="241" spans="2:19" ht="17.25" customHeight="1">
      <c r="B241" s="678" t="s">
        <v>417</v>
      </c>
      <c r="C241" s="679"/>
      <c r="D241" s="679"/>
      <c r="E241" s="679"/>
      <c r="F241" s="679"/>
      <c r="G241" s="679"/>
      <c r="H241" s="680"/>
      <c r="I241" s="391">
        <f t="shared" si="5"/>
        <v>0</v>
      </c>
      <c r="J241" s="329"/>
      <c r="K241" s="184"/>
      <c r="L241" s="330"/>
      <c r="M241" s="339"/>
      <c r="O241" s="984"/>
      <c r="P241" s="985"/>
      <c r="Q241" s="985"/>
      <c r="R241" s="985"/>
      <c r="S241" s="986"/>
    </row>
    <row r="242" spans="2:19" ht="17.25" customHeight="1">
      <c r="B242" s="678" t="s">
        <v>412</v>
      </c>
      <c r="C242" s="679"/>
      <c r="D242" s="679"/>
      <c r="E242" s="679"/>
      <c r="F242" s="679"/>
      <c r="G242" s="679"/>
      <c r="H242" s="680"/>
      <c r="I242" s="391">
        <f t="shared" si="5"/>
        <v>0</v>
      </c>
      <c r="J242" s="122"/>
      <c r="K242" s="342"/>
      <c r="L242" s="343"/>
      <c r="M242" s="340"/>
      <c r="O242" s="984"/>
      <c r="P242" s="985"/>
      <c r="Q242" s="985"/>
      <c r="R242" s="985"/>
      <c r="S242" s="986"/>
    </row>
    <row r="243" spans="2:19" ht="17.25" customHeight="1">
      <c r="B243" s="678" t="s">
        <v>413</v>
      </c>
      <c r="C243" s="679"/>
      <c r="D243" s="679"/>
      <c r="E243" s="679"/>
      <c r="F243" s="679"/>
      <c r="G243" s="679"/>
      <c r="H243" s="680"/>
      <c r="I243" s="391">
        <f t="shared" si="5"/>
        <v>0</v>
      </c>
      <c r="J243" s="329"/>
      <c r="K243" s="184"/>
      <c r="L243" s="330"/>
      <c r="M243" s="339"/>
      <c r="O243" s="984"/>
      <c r="P243" s="985"/>
      <c r="Q243" s="985"/>
      <c r="R243" s="985"/>
      <c r="S243" s="986"/>
    </row>
    <row r="244" spans="2:19" ht="17.25" customHeight="1">
      <c r="B244" s="678" t="s">
        <v>414</v>
      </c>
      <c r="C244" s="679"/>
      <c r="D244" s="679"/>
      <c r="E244" s="679"/>
      <c r="F244" s="679"/>
      <c r="G244" s="679"/>
      <c r="H244" s="680"/>
      <c r="I244" s="391">
        <f t="shared" si="5"/>
        <v>0</v>
      </c>
      <c r="J244" s="329"/>
      <c r="K244" s="184"/>
      <c r="L244" s="330"/>
      <c r="M244" s="339"/>
      <c r="O244" s="984"/>
      <c r="P244" s="985"/>
      <c r="Q244" s="985"/>
      <c r="R244" s="985"/>
      <c r="S244" s="986"/>
    </row>
    <row r="245" spans="2:19" ht="17.25" customHeight="1">
      <c r="B245" s="678" t="s">
        <v>416</v>
      </c>
      <c r="C245" s="679"/>
      <c r="D245" s="679"/>
      <c r="E245" s="679"/>
      <c r="F245" s="679"/>
      <c r="G245" s="679"/>
      <c r="H245" s="680"/>
      <c r="I245" s="391">
        <f t="shared" si="5"/>
        <v>0</v>
      </c>
      <c r="J245" s="329"/>
      <c r="K245" s="184"/>
      <c r="L245" s="330"/>
      <c r="M245" s="339"/>
      <c r="O245" s="984"/>
      <c r="P245" s="985"/>
      <c r="Q245" s="985"/>
      <c r="R245" s="985"/>
      <c r="S245" s="986"/>
    </row>
    <row r="246" spans="2:19" ht="17.25" customHeight="1" thickBot="1">
      <c r="B246" s="714" t="s">
        <v>877</v>
      </c>
      <c r="C246" s="715"/>
      <c r="D246" s="715"/>
      <c r="E246" s="715"/>
      <c r="F246" s="715"/>
      <c r="G246" s="715"/>
      <c r="H246" s="716"/>
      <c r="I246" s="392">
        <f t="shared" si="5"/>
        <v>0</v>
      </c>
      <c r="J246" s="110"/>
      <c r="K246" s="111"/>
      <c r="L246" s="112"/>
      <c r="M246" s="341"/>
      <c r="O246" s="987"/>
      <c r="P246" s="988"/>
      <c r="Q246" s="988"/>
      <c r="R246" s="988"/>
      <c r="S246" s="989"/>
    </row>
    <row r="247" spans="2:19" ht="17.25" customHeight="1">
      <c r="B247" s="23"/>
      <c r="C247" s="23"/>
      <c r="D247" s="23"/>
      <c r="E247" s="23"/>
      <c r="F247" s="23"/>
      <c r="G247" s="23"/>
      <c r="H247" s="23"/>
      <c r="I247" s="23"/>
      <c r="J247" s="23"/>
      <c r="K247" s="23"/>
      <c r="L247" s="23"/>
      <c r="M247" s="23"/>
      <c r="N247" s="23"/>
    </row>
    <row r="248" spans="2:19" ht="17.25" customHeight="1">
      <c r="B248" s="717" t="s">
        <v>278</v>
      </c>
      <c r="C248" s="717"/>
      <c r="D248" s="717"/>
      <c r="E248" s="717"/>
      <c r="M248" s="16"/>
      <c r="N248" s="16"/>
      <c r="O248" s="16"/>
      <c r="P248" s="16"/>
    </row>
    <row r="249" spans="2:19" ht="17.25" customHeight="1" thickBot="1">
      <c r="B249" s="10"/>
      <c r="C249" s="10"/>
      <c r="D249" s="10"/>
      <c r="E249" s="10"/>
      <c r="F249" s="10"/>
      <c r="G249" s="10"/>
      <c r="H249" s="10"/>
      <c r="I249" s="10"/>
      <c r="J249" s="10"/>
      <c r="K249" s="10"/>
      <c r="L249" s="10"/>
      <c r="M249" s="609" t="s">
        <v>60</v>
      </c>
      <c r="N249" s="609"/>
      <c r="O249" s="609"/>
      <c r="R249" s="10"/>
    </row>
    <row r="250" spans="2:19" ht="17.25" customHeight="1">
      <c r="B250" s="1160" t="s">
        <v>61</v>
      </c>
      <c r="C250" s="1161"/>
      <c r="D250" s="1161"/>
      <c r="E250" s="1161"/>
      <c r="F250" s="1161"/>
      <c r="G250" s="1161"/>
      <c r="H250" s="1162"/>
      <c r="I250" s="1163">
        <v>4487</v>
      </c>
      <c r="J250" s="1164"/>
      <c r="K250" s="51"/>
      <c r="L250" s="51"/>
      <c r="M250" s="1031"/>
      <c r="N250" s="1032"/>
      <c r="O250" s="1032"/>
      <c r="P250" s="1032"/>
      <c r="Q250" s="1033"/>
      <c r="R250" s="51"/>
    </row>
    <row r="251" spans="2:19" ht="17.25" customHeight="1">
      <c r="B251" s="678" t="s">
        <v>1019</v>
      </c>
      <c r="C251" s="679"/>
      <c r="D251" s="679"/>
      <c r="E251" s="679"/>
      <c r="F251" s="679"/>
      <c r="G251" s="679"/>
      <c r="H251" s="680"/>
      <c r="I251" s="417">
        <v>1</v>
      </c>
      <c r="J251" s="337">
        <v>4</v>
      </c>
      <c r="K251" s="51"/>
      <c r="L251" s="51"/>
      <c r="M251" s="1034"/>
      <c r="N251" s="1035"/>
      <c r="O251" s="1035"/>
      <c r="P251" s="1035"/>
      <c r="Q251" s="1036"/>
      <c r="R251" s="51"/>
    </row>
    <row r="252" spans="2:19" ht="17.25" customHeight="1">
      <c r="B252" s="1088" t="s">
        <v>1020</v>
      </c>
      <c r="C252" s="1089"/>
      <c r="D252" s="1089"/>
      <c r="E252" s="1089"/>
      <c r="F252" s="1089"/>
      <c r="G252" s="1089"/>
      <c r="H252" s="1090"/>
      <c r="I252" s="417">
        <v>42</v>
      </c>
      <c r="J252" s="337"/>
      <c r="K252" s="51"/>
      <c r="L252" s="51"/>
      <c r="M252" s="1034"/>
      <c r="N252" s="1035"/>
      <c r="O252" s="1035"/>
      <c r="P252" s="1035"/>
      <c r="Q252" s="1036"/>
      <c r="R252" s="51"/>
    </row>
    <row r="253" spans="2:19" ht="17.25" customHeight="1">
      <c r="B253" s="678" t="s">
        <v>64</v>
      </c>
      <c r="C253" s="679"/>
      <c r="D253" s="679"/>
      <c r="E253" s="679"/>
      <c r="F253" s="679"/>
      <c r="G253" s="679"/>
      <c r="H253" s="680"/>
      <c r="I253" s="1124">
        <v>1164</v>
      </c>
      <c r="J253" s="1125"/>
      <c r="K253" s="51"/>
      <c r="L253" s="51"/>
      <c r="M253" s="1034"/>
      <c r="N253" s="1035"/>
      <c r="O253" s="1035"/>
      <c r="P253" s="1035"/>
      <c r="Q253" s="1036"/>
      <c r="R253" s="51"/>
    </row>
    <row r="254" spans="2:19" ht="17.25" customHeight="1">
      <c r="B254" s="678" t="s">
        <v>447</v>
      </c>
      <c r="C254" s="679"/>
      <c r="D254" s="679"/>
      <c r="E254" s="679"/>
      <c r="F254" s="679"/>
      <c r="G254" s="679"/>
      <c r="H254" s="680"/>
      <c r="I254" s="93" t="s">
        <v>403</v>
      </c>
      <c r="J254" s="228">
        <v>70</v>
      </c>
      <c r="K254" s="51"/>
      <c r="L254" s="51"/>
      <c r="M254" s="1034"/>
      <c r="N254" s="1035"/>
      <c r="O254" s="1035"/>
      <c r="P254" s="1035"/>
      <c r="Q254" s="1036"/>
      <c r="R254" s="51"/>
    </row>
    <row r="255" spans="2:19" ht="17.25" customHeight="1">
      <c r="B255" s="1088" t="s">
        <v>65</v>
      </c>
      <c r="C255" s="1089"/>
      <c r="D255" s="1089"/>
      <c r="E255" s="1089"/>
      <c r="F255" s="1089"/>
      <c r="G255" s="1089"/>
      <c r="H255" s="1090"/>
      <c r="I255" s="1142">
        <v>1</v>
      </c>
      <c r="J255" s="1143"/>
      <c r="K255" s="51"/>
      <c r="L255" s="51"/>
      <c r="M255" s="1034"/>
      <c r="N255" s="1035"/>
      <c r="O255" s="1035"/>
      <c r="P255" s="1035"/>
      <c r="Q255" s="1036"/>
      <c r="R255" s="51"/>
    </row>
    <row r="256" spans="2:19" ht="17.25" customHeight="1">
      <c r="B256" s="678" t="s">
        <v>448</v>
      </c>
      <c r="C256" s="679"/>
      <c r="D256" s="679"/>
      <c r="E256" s="679"/>
      <c r="F256" s="679"/>
      <c r="G256" s="679"/>
      <c r="H256" s="680"/>
      <c r="I256" s="274">
        <v>1</v>
      </c>
      <c r="J256" s="229" t="s">
        <v>403</v>
      </c>
      <c r="K256" s="51"/>
      <c r="L256" s="51"/>
      <c r="M256" s="1034"/>
      <c r="N256" s="1035"/>
      <c r="O256" s="1035"/>
      <c r="P256" s="1035"/>
      <c r="Q256" s="1036"/>
      <c r="R256" s="51"/>
    </row>
    <row r="257" spans="2:18" ht="17.25" customHeight="1">
      <c r="B257" s="747" t="s">
        <v>66</v>
      </c>
      <c r="C257" s="748"/>
      <c r="D257" s="748"/>
      <c r="E257" s="748"/>
      <c r="F257" s="748"/>
      <c r="G257" s="748"/>
      <c r="H257" s="748"/>
      <c r="I257" s="417">
        <v>1</v>
      </c>
      <c r="J257" s="418">
        <v>207.9</v>
      </c>
      <c r="K257" s="51"/>
      <c r="L257" s="51"/>
      <c r="M257" s="1034"/>
      <c r="N257" s="1035"/>
      <c r="O257" s="1035"/>
      <c r="P257" s="1035"/>
      <c r="Q257" s="1036"/>
      <c r="R257" s="51"/>
    </row>
    <row r="258" spans="2:18" ht="17.25" customHeight="1">
      <c r="B258" s="747" t="s">
        <v>405</v>
      </c>
      <c r="C258" s="748"/>
      <c r="D258" s="748"/>
      <c r="E258" s="748"/>
      <c r="F258" s="748"/>
      <c r="G258" s="748"/>
      <c r="H258" s="748"/>
      <c r="I258" s="1144" t="s">
        <v>403</v>
      </c>
      <c r="J258" s="1145"/>
      <c r="K258" s="51"/>
      <c r="L258" s="51"/>
      <c r="M258" s="1034"/>
      <c r="N258" s="1035"/>
      <c r="O258" s="1035"/>
      <c r="P258" s="1035"/>
      <c r="Q258" s="1036"/>
      <c r="R258" s="51"/>
    </row>
    <row r="259" spans="2:18" ht="17.25" customHeight="1">
      <c r="B259" s="678" t="s">
        <v>67</v>
      </c>
      <c r="C259" s="679"/>
      <c r="D259" s="679"/>
      <c r="E259" s="679"/>
      <c r="F259" s="679"/>
      <c r="G259" s="679"/>
      <c r="H259" s="680"/>
      <c r="I259" s="1142">
        <v>85.7</v>
      </c>
      <c r="J259" s="1143"/>
      <c r="K259" s="51"/>
      <c r="L259" s="51"/>
      <c r="M259" s="1034"/>
      <c r="N259" s="1035"/>
      <c r="O259" s="1035"/>
      <c r="P259" s="1035"/>
      <c r="Q259" s="1036"/>
      <c r="R259" s="51"/>
    </row>
    <row r="260" spans="2:18" ht="17.25" customHeight="1">
      <c r="B260" s="678" t="s">
        <v>68</v>
      </c>
      <c r="C260" s="679"/>
      <c r="D260" s="679"/>
      <c r="E260" s="679"/>
      <c r="F260" s="679"/>
      <c r="G260" s="679"/>
      <c r="H260" s="680"/>
      <c r="I260" s="1124">
        <v>17927</v>
      </c>
      <c r="J260" s="1125"/>
      <c r="K260" s="51"/>
      <c r="L260" s="51"/>
      <c r="M260" s="1034"/>
      <c r="N260" s="1035"/>
      <c r="O260" s="1035"/>
      <c r="P260" s="1035"/>
      <c r="Q260" s="1036"/>
      <c r="R260" s="51"/>
    </row>
    <row r="261" spans="2:18" ht="17.25" customHeight="1">
      <c r="B261" s="678" t="s">
        <v>69</v>
      </c>
      <c r="C261" s="679"/>
      <c r="D261" s="679"/>
      <c r="E261" s="679"/>
      <c r="F261" s="679"/>
      <c r="G261" s="679"/>
      <c r="H261" s="680"/>
      <c r="I261" s="1124">
        <v>10387</v>
      </c>
      <c r="J261" s="1125"/>
      <c r="K261" s="51"/>
      <c r="L261" s="51"/>
      <c r="M261" s="1034"/>
      <c r="N261" s="1035"/>
      <c r="O261" s="1035"/>
      <c r="P261" s="1035"/>
      <c r="Q261" s="1036"/>
      <c r="R261" s="51"/>
    </row>
    <row r="262" spans="2:18" ht="17.25" customHeight="1">
      <c r="B262" s="678" t="s">
        <v>842</v>
      </c>
      <c r="C262" s="679"/>
      <c r="D262" s="679"/>
      <c r="E262" s="679"/>
      <c r="F262" s="679"/>
      <c r="G262" s="679"/>
      <c r="H262" s="680"/>
      <c r="I262" s="93">
        <v>1</v>
      </c>
      <c r="J262" s="228">
        <v>1</v>
      </c>
      <c r="K262" s="51"/>
      <c r="L262" s="51"/>
      <c r="M262" s="1034"/>
      <c r="N262" s="1035"/>
      <c r="O262" s="1035"/>
      <c r="P262" s="1035"/>
      <c r="Q262" s="1036"/>
      <c r="R262" s="51"/>
    </row>
    <row r="263" spans="2:18" ht="17.25" customHeight="1">
      <c r="B263" s="678" t="s">
        <v>70</v>
      </c>
      <c r="C263" s="679"/>
      <c r="D263" s="679"/>
      <c r="E263" s="679"/>
      <c r="F263" s="679"/>
      <c r="G263" s="679"/>
      <c r="H263" s="680"/>
      <c r="I263" s="429">
        <v>1</v>
      </c>
      <c r="J263" s="428"/>
      <c r="K263" s="51"/>
      <c r="L263" s="51"/>
      <c r="M263" s="1034"/>
      <c r="N263" s="1035"/>
      <c r="O263" s="1035"/>
      <c r="P263" s="1035"/>
      <c r="Q263" s="1036"/>
      <c r="R263" s="51"/>
    </row>
    <row r="264" spans="2:18" ht="17.25" customHeight="1">
      <c r="B264" s="678" t="s">
        <v>71</v>
      </c>
      <c r="C264" s="679"/>
      <c r="D264" s="679"/>
      <c r="E264" s="679"/>
      <c r="F264" s="679"/>
      <c r="G264" s="679"/>
      <c r="H264" s="680"/>
      <c r="I264" s="429">
        <v>1</v>
      </c>
      <c r="J264" s="428"/>
      <c r="K264" s="51"/>
      <c r="L264" s="51"/>
      <c r="M264" s="1034"/>
      <c r="N264" s="1035"/>
      <c r="O264" s="1035"/>
      <c r="P264" s="1035"/>
      <c r="Q264" s="1036"/>
      <c r="R264" s="51"/>
    </row>
    <row r="265" spans="2:18" ht="17.25" customHeight="1">
      <c r="B265" s="678" t="s">
        <v>72</v>
      </c>
      <c r="C265" s="679"/>
      <c r="D265" s="679"/>
      <c r="E265" s="679"/>
      <c r="F265" s="679"/>
      <c r="G265" s="679"/>
      <c r="H265" s="680"/>
      <c r="I265" s="429">
        <v>0</v>
      </c>
      <c r="J265" s="428">
        <v>0</v>
      </c>
      <c r="K265" s="51"/>
      <c r="L265" s="51"/>
      <c r="M265" s="1034"/>
      <c r="N265" s="1035"/>
      <c r="O265" s="1035"/>
      <c r="P265" s="1035"/>
      <c r="Q265" s="1036"/>
      <c r="R265" s="51"/>
    </row>
    <row r="266" spans="2:18" ht="17.25" customHeight="1">
      <c r="B266" s="678" t="s">
        <v>73</v>
      </c>
      <c r="C266" s="679"/>
      <c r="D266" s="679"/>
      <c r="E266" s="679"/>
      <c r="F266" s="679"/>
      <c r="G266" s="679"/>
      <c r="H266" s="680"/>
      <c r="I266" s="429">
        <v>0</v>
      </c>
      <c r="J266" s="428"/>
      <c r="K266" s="51"/>
      <c r="L266" s="51"/>
      <c r="M266" s="1034"/>
      <c r="N266" s="1035"/>
      <c r="O266" s="1035"/>
      <c r="P266" s="1035"/>
      <c r="Q266" s="1036"/>
    </row>
    <row r="267" spans="2:18" ht="17.25" customHeight="1">
      <c r="B267" s="747" t="s">
        <v>615</v>
      </c>
      <c r="C267" s="748"/>
      <c r="D267" s="748"/>
      <c r="E267" s="748"/>
      <c r="F267" s="748"/>
      <c r="G267" s="748"/>
      <c r="H267" s="748"/>
      <c r="I267" s="93">
        <v>2</v>
      </c>
      <c r="J267" s="228"/>
      <c r="K267" s="51"/>
      <c r="L267" s="51"/>
      <c r="M267" s="1034"/>
      <c r="N267" s="1035"/>
      <c r="O267" s="1035"/>
      <c r="P267" s="1035"/>
      <c r="Q267" s="1036"/>
    </row>
    <row r="268" spans="2:18" ht="17.25" customHeight="1">
      <c r="B268" s="678" t="s">
        <v>616</v>
      </c>
      <c r="C268" s="679"/>
      <c r="D268" s="679"/>
      <c r="E268" s="679"/>
      <c r="F268" s="679"/>
      <c r="G268" s="679"/>
      <c r="H268" s="680"/>
      <c r="I268" s="429">
        <v>0</v>
      </c>
      <c r="J268" s="418"/>
      <c r="K268" s="51"/>
      <c r="L268" s="51"/>
      <c r="M268" s="1034"/>
      <c r="N268" s="1035"/>
      <c r="O268" s="1035"/>
      <c r="P268" s="1035"/>
      <c r="Q268" s="1036"/>
    </row>
    <row r="269" spans="2:18" ht="17.25" customHeight="1">
      <c r="B269" s="678" t="s">
        <v>726</v>
      </c>
      <c r="C269" s="679"/>
      <c r="D269" s="679"/>
      <c r="E269" s="679"/>
      <c r="F269" s="679"/>
      <c r="G269" s="679"/>
      <c r="H269" s="680"/>
      <c r="I269" s="93">
        <v>30</v>
      </c>
      <c r="J269" s="228">
        <v>1</v>
      </c>
      <c r="K269" s="51"/>
      <c r="L269" s="51"/>
      <c r="M269" s="1034"/>
      <c r="N269" s="1035"/>
      <c r="O269" s="1035"/>
      <c r="P269" s="1035"/>
      <c r="Q269" s="1036"/>
    </row>
    <row r="270" spans="2:18" ht="17.25" customHeight="1">
      <c r="B270" s="747" t="s">
        <v>727</v>
      </c>
      <c r="C270" s="748"/>
      <c r="D270" s="748"/>
      <c r="E270" s="748"/>
      <c r="F270" s="748"/>
      <c r="G270" s="748"/>
      <c r="H270" s="748"/>
      <c r="I270" s="93">
        <v>40</v>
      </c>
      <c r="J270" s="228">
        <v>5</v>
      </c>
      <c r="K270" s="51"/>
      <c r="L270" s="51"/>
      <c r="M270" s="1034"/>
      <c r="N270" s="1035"/>
      <c r="O270" s="1035"/>
      <c r="P270" s="1035"/>
      <c r="Q270" s="1036"/>
    </row>
    <row r="271" spans="2:18" ht="17.25" customHeight="1">
      <c r="B271" s="678" t="s">
        <v>848</v>
      </c>
      <c r="C271" s="679"/>
      <c r="D271" s="679"/>
      <c r="E271" s="679"/>
      <c r="F271" s="679"/>
      <c r="G271" s="679"/>
      <c r="H271" s="680"/>
      <c r="I271" s="93">
        <v>28</v>
      </c>
      <c r="J271" s="228">
        <v>30</v>
      </c>
      <c r="K271" s="51"/>
      <c r="L271" s="51"/>
      <c r="M271" s="1034"/>
      <c r="N271" s="1035"/>
      <c r="O271" s="1035"/>
      <c r="P271" s="1035"/>
      <c r="Q271" s="1036"/>
    </row>
    <row r="272" spans="2:18" ht="17.25" customHeight="1">
      <c r="B272" s="678" t="s">
        <v>876</v>
      </c>
      <c r="C272" s="679"/>
      <c r="D272" s="679"/>
      <c r="E272" s="679"/>
      <c r="F272" s="679"/>
      <c r="G272" s="679"/>
      <c r="H272" s="680"/>
      <c r="I272" s="93" t="s">
        <v>403</v>
      </c>
      <c r="J272" s="228">
        <v>78</v>
      </c>
      <c r="K272" s="51"/>
      <c r="L272" s="51"/>
      <c r="M272" s="1034"/>
      <c r="N272" s="1035"/>
      <c r="O272" s="1035"/>
      <c r="P272" s="1035"/>
      <c r="Q272" s="1036"/>
    </row>
    <row r="273" spans="2:24" ht="17.25" customHeight="1">
      <c r="B273" s="678" t="s">
        <v>74</v>
      </c>
      <c r="C273" s="679"/>
      <c r="D273" s="679"/>
      <c r="E273" s="679"/>
      <c r="F273" s="679"/>
      <c r="G273" s="679"/>
      <c r="H273" s="680"/>
      <c r="I273" s="1124" t="s">
        <v>404</v>
      </c>
      <c r="J273" s="1125"/>
      <c r="K273" s="51"/>
      <c r="L273" s="51"/>
      <c r="M273" s="1034"/>
      <c r="N273" s="1035"/>
      <c r="O273" s="1035"/>
      <c r="P273" s="1035"/>
      <c r="Q273" s="1036"/>
    </row>
    <row r="274" spans="2:24" ht="17.25" customHeight="1">
      <c r="B274" s="678" t="s">
        <v>75</v>
      </c>
      <c r="C274" s="679"/>
      <c r="D274" s="679"/>
      <c r="E274" s="679"/>
      <c r="F274" s="679"/>
      <c r="G274" s="679"/>
      <c r="H274" s="680"/>
      <c r="I274" s="1124" t="s">
        <v>403</v>
      </c>
      <c r="J274" s="1125"/>
      <c r="K274" s="51"/>
      <c r="L274" s="51"/>
      <c r="M274" s="1034"/>
      <c r="N274" s="1035"/>
      <c r="O274" s="1035"/>
      <c r="P274" s="1035"/>
      <c r="Q274" s="1036"/>
    </row>
    <row r="275" spans="2:24" ht="17.25" customHeight="1">
      <c r="B275" s="678" t="s">
        <v>76</v>
      </c>
      <c r="C275" s="679"/>
      <c r="D275" s="679"/>
      <c r="E275" s="679"/>
      <c r="F275" s="679"/>
      <c r="G275" s="679"/>
      <c r="H275" s="680"/>
      <c r="I275" s="1124" t="s">
        <v>403</v>
      </c>
      <c r="J275" s="1125"/>
      <c r="K275" s="51"/>
      <c r="L275" s="51"/>
      <c r="M275" s="1034"/>
      <c r="N275" s="1035"/>
      <c r="O275" s="1035"/>
      <c r="P275" s="1035"/>
      <c r="Q275" s="1036"/>
    </row>
    <row r="276" spans="2:24" ht="17.25" customHeight="1">
      <c r="B276" s="678" t="s">
        <v>77</v>
      </c>
      <c r="C276" s="679"/>
      <c r="D276" s="679"/>
      <c r="E276" s="679"/>
      <c r="F276" s="679"/>
      <c r="G276" s="679"/>
      <c r="H276" s="680"/>
      <c r="I276" s="1124" t="s">
        <v>403</v>
      </c>
      <c r="J276" s="1125"/>
      <c r="K276" s="51"/>
      <c r="L276" s="51"/>
      <c r="M276" s="1034"/>
      <c r="N276" s="1035"/>
      <c r="O276" s="1035"/>
      <c r="P276" s="1035"/>
      <c r="Q276" s="1036"/>
    </row>
    <row r="277" spans="2:24" ht="17.25" customHeight="1">
      <c r="B277" s="807" t="s">
        <v>78</v>
      </c>
      <c r="C277" s="808"/>
      <c r="D277" s="808"/>
      <c r="E277" s="808"/>
      <c r="F277" s="808"/>
      <c r="G277" s="808"/>
      <c r="H277" s="809"/>
      <c r="I277" s="1124" t="s">
        <v>403</v>
      </c>
      <c r="J277" s="1125"/>
      <c r="K277" s="51"/>
      <c r="L277" s="51"/>
      <c r="M277" s="1034"/>
      <c r="N277" s="1035"/>
      <c r="O277" s="1035"/>
      <c r="P277" s="1035"/>
      <c r="Q277" s="1036"/>
    </row>
    <row r="278" spans="2:24" ht="17.25" customHeight="1">
      <c r="B278" s="687" t="s">
        <v>79</v>
      </c>
      <c r="C278" s="688"/>
      <c r="D278" s="688"/>
      <c r="E278" s="688"/>
      <c r="F278" s="688"/>
      <c r="G278" s="688"/>
      <c r="H278" s="688"/>
      <c r="I278" s="1319" t="s">
        <v>404</v>
      </c>
      <c r="J278" s="1320"/>
      <c r="K278" s="51"/>
      <c r="L278" s="51"/>
      <c r="M278" s="1034"/>
      <c r="N278" s="1035"/>
      <c r="O278" s="1035"/>
      <c r="P278" s="1035"/>
      <c r="Q278" s="1036"/>
    </row>
    <row r="279" spans="2:24" ht="17.25" customHeight="1">
      <c r="B279" s="678" t="s">
        <v>776</v>
      </c>
      <c r="C279" s="679"/>
      <c r="D279" s="679"/>
      <c r="E279" s="679"/>
      <c r="F279" s="679"/>
      <c r="G279" s="679"/>
      <c r="H279" s="680"/>
      <c r="I279" s="122" t="s">
        <v>404</v>
      </c>
      <c r="J279" s="275"/>
      <c r="K279" s="51"/>
      <c r="L279" s="51"/>
      <c r="M279" s="1034"/>
      <c r="N279" s="1035"/>
      <c r="O279" s="1035"/>
      <c r="P279" s="1035"/>
      <c r="Q279" s="1036"/>
    </row>
    <row r="280" spans="2:24" ht="17.25" customHeight="1" thickBot="1">
      <c r="B280" s="714" t="s">
        <v>706</v>
      </c>
      <c r="C280" s="715"/>
      <c r="D280" s="715"/>
      <c r="E280" s="715"/>
      <c r="F280" s="715"/>
      <c r="G280" s="715"/>
      <c r="H280" s="716"/>
      <c r="I280" s="419">
        <v>0</v>
      </c>
      <c r="J280" s="426"/>
      <c r="K280" s="51"/>
      <c r="L280" s="51"/>
      <c r="M280" s="1037"/>
      <c r="N280" s="1038"/>
      <c r="O280" s="1038"/>
      <c r="P280" s="1038"/>
      <c r="Q280" s="1039"/>
    </row>
    <row r="281" spans="2:24" ht="17.25" customHeight="1">
      <c r="B281" s="42"/>
      <c r="C281" s="42"/>
      <c r="D281" s="42"/>
      <c r="E281" s="42"/>
      <c r="F281" s="42"/>
      <c r="G281" s="42"/>
      <c r="H281" s="42"/>
      <c r="I281" s="43"/>
      <c r="J281" s="43"/>
      <c r="K281" s="10"/>
      <c r="L281" s="10"/>
      <c r="M281" s="44"/>
      <c r="N281" s="44"/>
      <c r="O281" s="44"/>
      <c r="P281" s="44"/>
      <c r="Q281" s="41"/>
      <c r="R281" s="41"/>
    </row>
    <row r="282" spans="2:24" ht="17.25" customHeight="1">
      <c r="B282" s="718" t="s">
        <v>418</v>
      </c>
      <c r="C282" s="718"/>
      <c r="D282" s="718"/>
      <c r="E282" s="718"/>
      <c r="F282" s="718"/>
      <c r="G282" s="718"/>
      <c r="H282" s="718"/>
      <c r="I282" s="718"/>
      <c r="J282" s="718"/>
      <c r="K282" s="718"/>
      <c r="L282" s="718"/>
      <c r="M282" s="718"/>
      <c r="N282" s="718"/>
      <c r="O282" s="718"/>
      <c r="P282" s="718"/>
      <c r="Q282" s="718"/>
      <c r="R282" s="718"/>
      <c r="S282" s="718"/>
    </row>
    <row r="283" spans="2:24" ht="17.25" customHeight="1">
      <c r="B283" s="718"/>
      <c r="C283" s="718"/>
      <c r="D283" s="718"/>
      <c r="E283" s="718"/>
      <c r="F283" s="718"/>
      <c r="G283" s="718"/>
      <c r="H283" s="718"/>
      <c r="I283" s="718"/>
      <c r="J283" s="718"/>
      <c r="K283" s="718"/>
      <c r="L283" s="718"/>
      <c r="M283" s="718"/>
      <c r="N283" s="718"/>
      <c r="O283" s="718"/>
      <c r="P283" s="718"/>
      <c r="Q283" s="718"/>
      <c r="R283" s="718"/>
      <c r="S283" s="718"/>
    </row>
    <row r="284" spans="2:24" ht="17.25" customHeight="1"/>
    <row r="285" spans="2:24" ht="17.25" customHeight="1">
      <c r="B285" s="717" t="s">
        <v>248</v>
      </c>
      <c r="C285" s="717"/>
      <c r="D285" s="717"/>
      <c r="E285" s="717"/>
      <c r="F285" s="717"/>
      <c r="G285" s="717"/>
      <c r="H285" s="717"/>
      <c r="I285" s="717"/>
      <c r="J285" s="717"/>
      <c r="K285" s="717"/>
    </row>
    <row r="286" spans="2:24" ht="17.25" customHeight="1" thickBot="1"/>
    <row r="287" spans="2:24" ht="17.25" customHeight="1">
      <c r="B287" s="1151" t="s">
        <v>259</v>
      </c>
      <c r="C287" s="692" t="s">
        <v>879</v>
      </c>
      <c r="D287" s="1291" t="s">
        <v>251</v>
      </c>
      <c r="E287" s="599"/>
      <c r="F287" s="692" t="s">
        <v>80</v>
      </c>
      <c r="G287" s="1291" t="s">
        <v>251</v>
      </c>
      <c r="H287" s="599"/>
      <c r="I287" s="692" t="s">
        <v>198</v>
      </c>
      <c r="J287" s="1291" t="s">
        <v>251</v>
      </c>
      <c r="K287" s="599"/>
      <c r="L287" s="1195" t="s">
        <v>199</v>
      </c>
      <c r="M287" s="1291" t="s">
        <v>252</v>
      </c>
      <c r="N287" s="1293"/>
      <c r="O287" s="1291" t="s">
        <v>253</v>
      </c>
      <c r="P287" s="599"/>
      <c r="Q287" s="692" t="s">
        <v>952</v>
      </c>
      <c r="R287" s="1291" t="s">
        <v>251</v>
      </c>
      <c r="S287" s="599"/>
      <c r="T287" s="692" t="s">
        <v>201</v>
      </c>
      <c r="U287" s="1291" t="s">
        <v>427</v>
      </c>
      <c r="V287" s="1293"/>
      <c r="W287" s="1291" t="s">
        <v>253</v>
      </c>
      <c r="X287" s="599"/>
    </row>
    <row r="288" spans="2:24" ht="17.25" customHeight="1">
      <c r="B288" s="1172"/>
      <c r="C288" s="633"/>
      <c r="D288" s="1292"/>
      <c r="E288" s="601"/>
      <c r="F288" s="633"/>
      <c r="G288" s="1292"/>
      <c r="H288" s="601"/>
      <c r="I288" s="633"/>
      <c r="J288" s="1292"/>
      <c r="K288" s="601"/>
      <c r="L288" s="1061"/>
      <c r="M288" s="1292"/>
      <c r="N288" s="1294"/>
      <c r="O288" s="1292"/>
      <c r="P288" s="601"/>
      <c r="Q288" s="633"/>
      <c r="R288" s="1292"/>
      <c r="S288" s="601"/>
      <c r="T288" s="633"/>
      <c r="U288" s="1292"/>
      <c r="V288" s="1294"/>
      <c r="W288" s="1292"/>
      <c r="X288" s="601"/>
    </row>
    <row r="289" spans="2:28" ht="17.25" customHeight="1">
      <c r="B289" s="728"/>
      <c r="C289" s="634"/>
      <c r="D289" s="1051"/>
      <c r="E289" s="909"/>
      <c r="F289" s="634"/>
      <c r="G289" s="1051"/>
      <c r="H289" s="909"/>
      <c r="I289" s="634"/>
      <c r="J289" s="1051"/>
      <c r="K289" s="909"/>
      <c r="L289" s="1321"/>
      <c r="M289" s="1051"/>
      <c r="N289" s="1060"/>
      <c r="O289" s="1051"/>
      <c r="P289" s="909"/>
      <c r="Q289" s="634"/>
      <c r="R289" s="423"/>
      <c r="S289" s="420"/>
      <c r="T289" s="634"/>
      <c r="U289" s="1051"/>
      <c r="V289" s="1060"/>
      <c r="W289" s="1051"/>
      <c r="X289" s="909"/>
    </row>
    <row r="290" spans="2:28" ht="17.25" customHeight="1" thickBot="1">
      <c r="B290" s="1152"/>
      <c r="C290" s="694"/>
      <c r="D290" s="327" t="s">
        <v>249</v>
      </c>
      <c r="E290" s="246" t="s">
        <v>250</v>
      </c>
      <c r="F290" s="694"/>
      <c r="G290" s="195" t="s">
        <v>249</v>
      </c>
      <c r="H290" s="246" t="s">
        <v>250</v>
      </c>
      <c r="I290" s="694"/>
      <c r="J290" s="195" t="s">
        <v>249</v>
      </c>
      <c r="K290" s="246" t="s">
        <v>250</v>
      </c>
      <c r="L290" s="1196"/>
      <c r="M290" s="195" t="s">
        <v>249</v>
      </c>
      <c r="N290" s="247" t="s">
        <v>250</v>
      </c>
      <c r="O290" s="195" t="s">
        <v>249</v>
      </c>
      <c r="P290" s="248" t="s">
        <v>250</v>
      </c>
      <c r="Q290" s="694"/>
      <c r="R290" s="195" t="s">
        <v>249</v>
      </c>
      <c r="S290" s="246" t="s">
        <v>250</v>
      </c>
      <c r="T290" s="694"/>
      <c r="U290" s="195" t="s">
        <v>249</v>
      </c>
      <c r="V290" s="247" t="s">
        <v>250</v>
      </c>
      <c r="W290" s="195" t="s">
        <v>249</v>
      </c>
      <c r="X290" s="246" t="s">
        <v>250</v>
      </c>
    </row>
    <row r="291" spans="2:28" ht="17.25" customHeight="1">
      <c r="B291" s="199" t="s">
        <v>81</v>
      </c>
      <c r="C291" s="123">
        <v>1147</v>
      </c>
      <c r="D291" s="124"/>
      <c r="E291" s="503">
        <v>1</v>
      </c>
      <c r="F291" s="123"/>
      <c r="G291" s="124"/>
      <c r="H291" s="125"/>
      <c r="I291" s="123">
        <v>736</v>
      </c>
      <c r="J291" s="124"/>
      <c r="K291" s="503">
        <v>1</v>
      </c>
      <c r="L291" s="126">
        <v>128</v>
      </c>
      <c r="M291" s="124"/>
      <c r="N291" s="504">
        <v>1</v>
      </c>
      <c r="O291" s="124"/>
      <c r="P291" s="127"/>
      <c r="Q291" s="123"/>
      <c r="R291" s="124"/>
      <c r="S291" s="125"/>
      <c r="T291" s="123">
        <v>88</v>
      </c>
      <c r="U291" s="128"/>
      <c r="V291" s="504">
        <v>1</v>
      </c>
      <c r="W291" s="128"/>
      <c r="X291" s="129"/>
    </row>
    <row r="292" spans="2:28" ht="17.25" customHeight="1">
      <c r="B292" s="204" t="s">
        <v>82</v>
      </c>
      <c r="C292" s="123">
        <v>1183</v>
      </c>
      <c r="D292" s="131"/>
      <c r="E292" s="499">
        <v>1</v>
      </c>
      <c r="F292" s="130"/>
      <c r="G292" s="131"/>
      <c r="H292" s="132"/>
      <c r="I292" s="130">
        <v>755</v>
      </c>
      <c r="J292" s="131"/>
      <c r="K292" s="499">
        <v>1</v>
      </c>
      <c r="L292" s="133">
        <v>166</v>
      </c>
      <c r="M292" s="131"/>
      <c r="N292" s="501">
        <v>1</v>
      </c>
      <c r="O292" s="131"/>
      <c r="P292" s="134"/>
      <c r="Q292" s="130"/>
      <c r="R292" s="131"/>
      <c r="S292" s="132"/>
      <c r="T292" s="130">
        <v>98</v>
      </c>
      <c r="U292" s="135"/>
      <c r="V292" s="501">
        <v>1</v>
      </c>
      <c r="W292" s="135"/>
      <c r="X292" s="136"/>
    </row>
    <row r="293" spans="2:28" ht="17.25" customHeight="1" thickBot="1">
      <c r="B293" s="200" t="s">
        <v>242</v>
      </c>
      <c r="C293" s="382">
        <v>1197</v>
      </c>
      <c r="D293" s="138"/>
      <c r="E293" s="502">
        <v>1</v>
      </c>
      <c r="F293" s="137"/>
      <c r="G293" s="138"/>
      <c r="H293" s="139"/>
      <c r="I293" s="137">
        <v>783</v>
      </c>
      <c r="J293" s="138"/>
      <c r="K293" s="502">
        <v>1</v>
      </c>
      <c r="L293" s="140">
        <v>186</v>
      </c>
      <c r="M293" s="138"/>
      <c r="N293" s="500">
        <v>1</v>
      </c>
      <c r="O293" s="138"/>
      <c r="P293" s="141"/>
      <c r="Q293" s="137"/>
      <c r="R293" s="138"/>
      <c r="S293" s="139"/>
      <c r="T293" s="137">
        <v>88</v>
      </c>
      <c r="U293" s="142"/>
      <c r="V293" s="500">
        <v>1</v>
      </c>
      <c r="W293" s="459"/>
      <c r="X293" s="460"/>
    </row>
    <row r="294" spans="2:28" ht="17.25" customHeight="1"/>
    <row r="295" spans="2:28" ht="17.25" customHeight="1">
      <c r="B295" s="717" t="s">
        <v>258</v>
      </c>
      <c r="C295" s="717"/>
      <c r="D295" s="717"/>
      <c r="E295" s="717"/>
      <c r="F295" s="717"/>
      <c r="G295" s="717"/>
      <c r="H295" s="717"/>
      <c r="I295" s="717"/>
      <c r="J295" s="717"/>
      <c r="K295" s="717"/>
    </row>
    <row r="296" spans="2:28" ht="17.25" customHeight="1" thickBot="1">
      <c r="B296" s="1317"/>
      <c r="C296" s="1318"/>
      <c r="D296" s="1318"/>
    </row>
    <row r="297" spans="2:28" ht="17.25" customHeight="1">
      <c r="B297" s="621" t="s">
        <v>83</v>
      </c>
      <c r="C297" s="692" t="s">
        <v>901</v>
      </c>
      <c r="D297" s="696"/>
      <c r="E297" s="692" t="s">
        <v>992</v>
      </c>
      <c r="F297" s="696"/>
      <c r="G297" s="692" t="s">
        <v>84</v>
      </c>
      <c r="H297" s="726"/>
      <c r="I297" s="1085" t="s">
        <v>85</v>
      </c>
      <c r="J297" s="1086"/>
      <c r="K297" s="1086"/>
      <c r="L297" s="1086"/>
      <c r="M297" s="1086"/>
      <c r="N297" s="1086"/>
      <c r="O297" s="1086"/>
      <c r="P297" s="1086"/>
      <c r="Q297" s="1087"/>
      <c r="R297" s="1153" t="s">
        <v>86</v>
      </c>
      <c r="S297" s="1086"/>
      <c r="T297" s="1086"/>
      <c r="U297" s="1086"/>
      <c r="V297" s="1086"/>
      <c r="W297" s="1087"/>
      <c r="Y297" s="11"/>
      <c r="Z297" s="11"/>
      <c r="AA297" s="11"/>
      <c r="AB297" s="11"/>
    </row>
    <row r="298" spans="2:28" ht="17.25" customHeight="1">
      <c r="B298" s="1184"/>
      <c r="C298" s="633"/>
      <c r="D298" s="631"/>
      <c r="E298" s="633"/>
      <c r="F298" s="631"/>
      <c r="G298" s="633"/>
      <c r="H298" s="727"/>
      <c r="I298" s="1183" t="s">
        <v>897</v>
      </c>
      <c r="J298" s="1155"/>
      <c r="K298" s="1155"/>
      <c r="L298" s="1155"/>
      <c r="M298" s="1155"/>
      <c r="N298" s="1155"/>
      <c r="O298" s="1155" t="s">
        <v>896</v>
      </c>
      <c r="P298" s="1155"/>
      <c r="Q298" s="1156"/>
      <c r="R298" s="1154"/>
      <c r="S298" s="1155"/>
      <c r="T298" s="1155"/>
      <c r="U298" s="1155"/>
      <c r="V298" s="1155"/>
      <c r="W298" s="1156"/>
      <c r="Y298" s="11"/>
      <c r="Z298" s="12"/>
      <c r="AA298" s="12"/>
    </row>
    <row r="299" spans="2:28" ht="17.25" customHeight="1" thickBot="1">
      <c r="B299" s="1184"/>
      <c r="C299" s="694"/>
      <c r="D299" s="701"/>
      <c r="E299" s="694"/>
      <c r="F299" s="701"/>
      <c r="G299" s="694"/>
      <c r="H299" s="1041"/>
      <c r="I299" s="1048"/>
      <c r="J299" s="1050"/>
      <c r="K299" s="1050"/>
      <c r="L299" s="1050"/>
      <c r="M299" s="1050"/>
      <c r="N299" s="1050"/>
      <c r="O299" s="1050"/>
      <c r="P299" s="1050"/>
      <c r="Q299" s="1157"/>
      <c r="R299" s="1123"/>
      <c r="S299" s="1050"/>
      <c r="T299" s="1050"/>
      <c r="U299" s="1050"/>
      <c r="V299" s="1050"/>
      <c r="W299" s="1157"/>
      <c r="Y299" s="11"/>
      <c r="Z299" s="12"/>
      <c r="AA299" s="12"/>
    </row>
    <row r="300" spans="2:28" ht="17.25" customHeight="1">
      <c r="B300" s="1184"/>
      <c r="C300" s="1052" t="s">
        <v>674</v>
      </c>
      <c r="D300" s="1046" t="s">
        <v>675</v>
      </c>
      <c r="E300" s="1052" t="s">
        <v>674</v>
      </c>
      <c r="F300" s="1046" t="s">
        <v>675</v>
      </c>
      <c r="G300" s="1052" t="s">
        <v>674</v>
      </c>
      <c r="H300" s="1051" t="s">
        <v>675</v>
      </c>
      <c r="I300" s="1296" t="s">
        <v>202</v>
      </c>
      <c r="J300" s="1298" t="s">
        <v>203</v>
      </c>
      <c r="K300" s="1055" t="s">
        <v>204</v>
      </c>
      <c r="L300" s="1042" t="s">
        <v>205</v>
      </c>
      <c r="M300" s="1042" t="s">
        <v>206</v>
      </c>
      <c r="N300" s="1055">
        <v>10</v>
      </c>
      <c r="O300" s="1053" t="s">
        <v>898</v>
      </c>
      <c r="P300" s="1055" t="s">
        <v>1017</v>
      </c>
      <c r="Q300" s="1149" t="s">
        <v>899</v>
      </c>
      <c r="R300" s="1122" t="s">
        <v>674</v>
      </c>
      <c r="S300" s="1049" t="s">
        <v>675</v>
      </c>
      <c r="T300" s="1044" t="s">
        <v>254</v>
      </c>
      <c r="U300" s="1044" t="s">
        <v>255</v>
      </c>
      <c r="V300" s="1044" t="s">
        <v>256</v>
      </c>
      <c r="W300" s="1046" t="s">
        <v>257</v>
      </c>
      <c r="Y300" s="12"/>
      <c r="Z300" s="12"/>
      <c r="AA300" s="12"/>
    </row>
    <row r="301" spans="2:28" ht="17.25" customHeight="1" thickBot="1">
      <c r="B301" s="622"/>
      <c r="C301" s="694"/>
      <c r="D301" s="701"/>
      <c r="E301" s="694"/>
      <c r="F301" s="701"/>
      <c r="G301" s="694"/>
      <c r="H301" s="1041"/>
      <c r="I301" s="1297"/>
      <c r="J301" s="1299"/>
      <c r="K301" s="1056"/>
      <c r="L301" s="1043"/>
      <c r="M301" s="1043"/>
      <c r="N301" s="1056"/>
      <c r="O301" s="1054"/>
      <c r="P301" s="1056"/>
      <c r="Q301" s="1150"/>
      <c r="R301" s="1123"/>
      <c r="S301" s="1050"/>
      <c r="T301" s="1050"/>
      <c r="U301" s="1045"/>
      <c r="V301" s="1045"/>
      <c r="W301" s="701"/>
      <c r="Y301" s="12"/>
      <c r="Z301" s="12"/>
      <c r="AA301" s="12"/>
    </row>
    <row r="302" spans="2:28" ht="17.25" customHeight="1">
      <c r="B302" s="201" t="s">
        <v>89</v>
      </c>
      <c r="C302" s="123"/>
      <c r="D302" s="145"/>
      <c r="E302" s="437"/>
      <c r="F302" s="438"/>
      <c r="G302" s="123"/>
      <c r="H302" s="145"/>
      <c r="I302" s="437"/>
      <c r="J302" s="446"/>
      <c r="K302" s="447"/>
      <c r="L302" s="447"/>
      <c r="M302" s="447"/>
      <c r="N302" s="448"/>
      <c r="O302" s="449"/>
      <c r="P302" s="449"/>
      <c r="Q302" s="450"/>
      <c r="R302" s="443">
        <f>SUM(T302:W302)</f>
        <v>0</v>
      </c>
      <c r="S302" s="352"/>
      <c r="T302" s="352"/>
      <c r="U302" s="352"/>
      <c r="V302" s="352"/>
      <c r="W302" s="353"/>
      <c r="Y302" s="5"/>
      <c r="Z302" s="5"/>
      <c r="AA302" s="5"/>
    </row>
    <row r="303" spans="2:28" ht="17.25" customHeight="1">
      <c r="B303" s="202" t="s">
        <v>90</v>
      </c>
      <c r="C303" s="130">
        <v>964</v>
      </c>
      <c r="D303" s="148">
        <v>495</v>
      </c>
      <c r="E303" s="123">
        <v>969</v>
      </c>
      <c r="F303" s="148">
        <v>500</v>
      </c>
      <c r="G303" s="130">
        <v>969</v>
      </c>
      <c r="H303" s="148">
        <v>500</v>
      </c>
      <c r="I303" s="130">
        <v>98</v>
      </c>
      <c r="J303" s="133">
        <v>184</v>
      </c>
      <c r="K303" s="149">
        <v>258</v>
      </c>
      <c r="L303" s="149">
        <v>242</v>
      </c>
      <c r="M303" s="149">
        <v>187</v>
      </c>
      <c r="N303" s="440"/>
      <c r="O303" s="451"/>
      <c r="P303" s="451"/>
      <c r="Q303" s="452"/>
      <c r="R303" s="444">
        <f t="shared" ref="R303:R305" si="6">SUM(T303:W303)</f>
        <v>0</v>
      </c>
      <c r="S303" s="151"/>
      <c r="T303" s="151"/>
      <c r="U303" s="151"/>
      <c r="V303" s="151"/>
      <c r="W303" s="152"/>
      <c r="Y303" s="5"/>
      <c r="Z303" s="5"/>
      <c r="AA303" s="5"/>
    </row>
    <row r="304" spans="2:28" ht="17.25" customHeight="1">
      <c r="B304" s="202" t="s">
        <v>91</v>
      </c>
      <c r="C304" s="150">
        <v>220</v>
      </c>
      <c r="D304" s="152">
        <v>121</v>
      </c>
      <c r="E304" s="123">
        <v>228</v>
      </c>
      <c r="F304" s="152">
        <v>129</v>
      </c>
      <c r="G304" s="150">
        <v>228</v>
      </c>
      <c r="H304" s="152">
        <v>129</v>
      </c>
      <c r="I304" s="150">
        <v>15</v>
      </c>
      <c r="J304" s="153">
        <v>31</v>
      </c>
      <c r="K304" s="151">
        <v>62</v>
      </c>
      <c r="L304" s="151">
        <v>93</v>
      </c>
      <c r="M304" s="151">
        <v>27</v>
      </c>
      <c r="N304" s="441"/>
      <c r="O304" s="451"/>
      <c r="P304" s="451"/>
      <c r="Q304" s="452"/>
      <c r="R304" s="444">
        <f t="shared" si="6"/>
        <v>0</v>
      </c>
      <c r="S304" s="151"/>
      <c r="T304" s="151"/>
      <c r="U304" s="151"/>
      <c r="V304" s="151"/>
      <c r="W304" s="152"/>
      <c r="Y304" s="5"/>
      <c r="Z304" s="5"/>
      <c r="AA304" s="5"/>
    </row>
    <row r="305" spans="2:27" ht="17.25" customHeight="1" thickBot="1">
      <c r="B305" s="203" t="s">
        <v>92</v>
      </c>
      <c r="C305" s="143">
        <f>SUM(C303:C304)</f>
        <v>1184</v>
      </c>
      <c r="D305" s="144">
        <f>SUM(D303:D304)</f>
        <v>616</v>
      </c>
      <c r="E305" s="382">
        <f>SUM(E303:E304)</f>
        <v>1197</v>
      </c>
      <c r="F305" s="144">
        <f>SUM(F303:F304)</f>
        <v>629</v>
      </c>
      <c r="G305" s="143">
        <v>1197</v>
      </c>
      <c r="H305" s="144">
        <f t="shared" ref="H305:M305" si="7">SUM(H303:H304)</f>
        <v>629</v>
      </c>
      <c r="I305" s="143">
        <f t="shared" si="7"/>
        <v>113</v>
      </c>
      <c r="J305" s="154">
        <f t="shared" si="7"/>
        <v>215</v>
      </c>
      <c r="K305" s="155">
        <f t="shared" si="7"/>
        <v>320</v>
      </c>
      <c r="L305" s="155">
        <f t="shared" si="7"/>
        <v>335</v>
      </c>
      <c r="M305" s="155">
        <f t="shared" si="7"/>
        <v>214</v>
      </c>
      <c r="N305" s="442"/>
      <c r="O305" s="453"/>
      <c r="P305" s="453"/>
      <c r="Q305" s="454"/>
      <c r="R305" s="445">
        <f t="shared" si="6"/>
        <v>0</v>
      </c>
      <c r="S305" s="155"/>
      <c r="T305" s="155"/>
      <c r="U305" s="155"/>
      <c r="V305" s="155"/>
      <c r="W305" s="144"/>
      <c r="Y305" s="5"/>
      <c r="Z305" s="5"/>
      <c r="AA305" s="5"/>
    </row>
    <row r="306" spans="2:27" ht="17.25" customHeight="1" thickBot="1">
      <c r="B306" s="24"/>
      <c r="C306" s="25"/>
      <c r="D306" s="25"/>
      <c r="E306" s="505"/>
      <c r="F306" s="25"/>
      <c r="G306" s="25"/>
      <c r="H306" s="25"/>
      <c r="I306" s="24"/>
      <c r="J306" s="24"/>
      <c r="K306" s="24"/>
      <c r="L306" s="24"/>
      <c r="M306" s="24"/>
      <c r="N306" s="22"/>
    </row>
    <row r="307" spans="2:27" ht="17.25" customHeight="1">
      <c r="B307" s="621" t="s">
        <v>83</v>
      </c>
      <c r="C307" s="692" t="s">
        <v>87</v>
      </c>
      <c r="D307" s="696"/>
      <c r="E307" s="929" t="s">
        <v>179</v>
      </c>
      <c r="F307" s="929" t="s">
        <v>180</v>
      </c>
      <c r="G307" s="25"/>
      <c r="H307" s="25"/>
      <c r="I307" s="24"/>
      <c r="J307" s="24"/>
      <c r="K307" s="24"/>
      <c r="L307" s="24"/>
      <c r="M307" s="24"/>
      <c r="N307" s="22"/>
    </row>
    <row r="308" spans="2:27" ht="17.25" customHeight="1">
      <c r="B308" s="1184"/>
      <c r="C308" s="633"/>
      <c r="D308" s="631"/>
      <c r="E308" s="930"/>
      <c r="F308" s="930"/>
      <c r="G308" s="25"/>
      <c r="H308" s="25"/>
      <c r="I308" s="24"/>
      <c r="J308" s="24"/>
      <c r="K308" s="24"/>
      <c r="L308" s="24"/>
      <c r="M308" s="24"/>
      <c r="N308" s="22"/>
    </row>
    <row r="309" spans="2:27" ht="17.25" customHeight="1" thickBot="1">
      <c r="B309" s="1184"/>
      <c r="C309" s="694"/>
      <c r="D309" s="701"/>
      <c r="E309" s="930"/>
      <c r="F309" s="930"/>
      <c r="G309" s="25"/>
      <c r="H309" s="25"/>
      <c r="I309" s="24"/>
      <c r="J309" s="24"/>
      <c r="K309" s="24"/>
      <c r="L309" s="24"/>
      <c r="M309" s="24"/>
      <c r="N309" s="22"/>
    </row>
    <row r="310" spans="2:27" ht="17.25" customHeight="1">
      <c r="B310" s="1184"/>
      <c r="C310" s="1047" t="s">
        <v>674</v>
      </c>
      <c r="D310" s="1239" t="s">
        <v>675</v>
      </c>
      <c r="E310" s="930"/>
      <c r="F310" s="930"/>
      <c r="G310" s="25"/>
      <c r="H310" s="25"/>
      <c r="I310" s="24"/>
      <c r="J310" s="24"/>
      <c r="K310" s="24"/>
      <c r="L310" s="24"/>
      <c r="M310" s="24"/>
      <c r="N310" s="22"/>
    </row>
    <row r="311" spans="2:27" ht="17.25" customHeight="1" thickBot="1">
      <c r="B311" s="622"/>
      <c r="C311" s="1048"/>
      <c r="D311" s="1157"/>
      <c r="E311" s="931"/>
      <c r="F311" s="931"/>
      <c r="G311" s="25"/>
      <c r="H311" s="25"/>
      <c r="I311" s="24"/>
      <c r="J311" s="24"/>
      <c r="K311" s="24"/>
      <c r="L311" s="24"/>
      <c r="M311" s="24"/>
      <c r="N311" s="22"/>
    </row>
    <row r="312" spans="2:27" ht="17.25" customHeight="1">
      <c r="B312" s="201" t="s">
        <v>89</v>
      </c>
      <c r="C312" s="146"/>
      <c r="D312" s="147"/>
      <c r="E312" s="354"/>
      <c r="F312" s="354"/>
      <c r="G312" s="25"/>
      <c r="H312" s="25"/>
      <c r="I312" s="24"/>
      <c r="J312" s="24"/>
      <c r="K312" s="24"/>
      <c r="L312" s="24"/>
      <c r="M312" s="24"/>
      <c r="N312" s="22"/>
    </row>
    <row r="313" spans="2:27" ht="17.25" customHeight="1">
      <c r="B313" s="202" t="s">
        <v>90</v>
      </c>
      <c r="C313" s="150">
        <v>0</v>
      </c>
      <c r="D313" s="152">
        <v>0</v>
      </c>
      <c r="E313" s="355"/>
      <c r="F313" s="355"/>
      <c r="G313" s="25"/>
      <c r="H313" s="25"/>
      <c r="I313" s="24"/>
      <c r="J313" s="24"/>
      <c r="K313" s="24"/>
      <c r="L313" s="24"/>
      <c r="M313" s="24"/>
      <c r="N313" s="22"/>
    </row>
    <row r="314" spans="2:27" ht="17.25" customHeight="1">
      <c r="B314" s="202" t="s">
        <v>91</v>
      </c>
      <c r="C314" s="150">
        <v>0</v>
      </c>
      <c r="D314" s="152">
        <v>0</v>
      </c>
      <c r="E314" s="355"/>
      <c r="F314" s="355"/>
      <c r="G314" s="25"/>
      <c r="H314" s="25"/>
      <c r="I314" s="24"/>
      <c r="J314" s="24"/>
      <c r="K314" s="24"/>
      <c r="L314" s="24"/>
      <c r="M314" s="24"/>
      <c r="N314" s="22"/>
    </row>
    <row r="315" spans="2:27" ht="17.25" customHeight="1" thickBot="1">
      <c r="B315" s="203" t="s">
        <v>92</v>
      </c>
      <c r="C315" s="143">
        <v>0</v>
      </c>
      <c r="D315" s="144">
        <v>0</v>
      </c>
      <c r="E315" s="356"/>
      <c r="F315" s="356"/>
      <c r="G315" s="25"/>
      <c r="H315" s="25"/>
      <c r="I315" s="24"/>
      <c r="J315" s="24"/>
      <c r="K315" s="24"/>
      <c r="L315" s="24"/>
      <c r="M315" s="24"/>
      <c r="N315" s="22"/>
    </row>
    <row r="316" spans="2:27" ht="17.25" customHeight="1">
      <c r="B316" s="24"/>
      <c r="C316" s="24"/>
      <c r="D316" s="24"/>
      <c r="E316" s="24"/>
      <c r="F316" s="24"/>
      <c r="G316" s="24"/>
      <c r="H316" s="24"/>
      <c r="I316" s="24"/>
      <c r="J316" s="24"/>
      <c r="K316" s="24"/>
      <c r="L316" s="24"/>
      <c r="M316" s="24"/>
      <c r="N316" s="22"/>
    </row>
    <row r="317" spans="2:27" ht="17.25" customHeight="1" thickBot="1">
      <c r="B317" s="609" t="s">
        <v>617</v>
      </c>
      <c r="C317" s="609"/>
      <c r="D317" s="609"/>
      <c r="E317" s="25"/>
      <c r="F317" s="25"/>
      <c r="G317" s="25"/>
      <c r="H317" s="25"/>
      <c r="I317" s="24"/>
      <c r="J317" s="24"/>
      <c r="K317" s="24"/>
      <c r="L317" s="24"/>
      <c r="M317" s="24"/>
      <c r="N317" s="22"/>
    </row>
    <row r="318" spans="2:27" ht="17.25" customHeight="1">
      <c r="B318" s="734"/>
      <c r="C318" s="735"/>
      <c r="D318" s="735"/>
      <c r="E318" s="735"/>
      <c r="F318" s="735"/>
      <c r="G318" s="735"/>
      <c r="H318" s="735"/>
      <c r="I318" s="735"/>
      <c r="J318" s="735"/>
      <c r="K318" s="735"/>
      <c r="L318" s="735"/>
      <c r="M318" s="735"/>
      <c r="N318" s="735"/>
      <c r="O318" s="735"/>
      <c r="P318" s="735"/>
      <c r="Q318" s="735"/>
      <c r="R318" s="735"/>
      <c r="S318" s="736"/>
    </row>
    <row r="319" spans="2:27" ht="17.25" customHeight="1">
      <c r="B319" s="737"/>
      <c r="C319" s="738"/>
      <c r="D319" s="738"/>
      <c r="E319" s="738"/>
      <c r="F319" s="738"/>
      <c r="G319" s="738"/>
      <c r="H319" s="738"/>
      <c r="I319" s="738"/>
      <c r="J319" s="738"/>
      <c r="K319" s="738"/>
      <c r="L319" s="738"/>
      <c r="M319" s="738"/>
      <c r="N319" s="738"/>
      <c r="O319" s="738"/>
      <c r="P319" s="738"/>
      <c r="Q319" s="738"/>
      <c r="R319" s="738"/>
      <c r="S319" s="739"/>
    </row>
    <row r="320" spans="2:27" ht="17.25" customHeight="1">
      <c r="B320" s="737"/>
      <c r="C320" s="738"/>
      <c r="D320" s="738"/>
      <c r="E320" s="738"/>
      <c r="F320" s="738"/>
      <c r="G320" s="738"/>
      <c r="H320" s="738"/>
      <c r="I320" s="738"/>
      <c r="J320" s="738"/>
      <c r="K320" s="738"/>
      <c r="L320" s="738"/>
      <c r="M320" s="738"/>
      <c r="N320" s="738"/>
      <c r="O320" s="738"/>
      <c r="P320" s="738"/>
      <c r="Q320" s="738"/>
      <c r="R320" s="738"/>
      <c r="S320" s="739"/>
    </row>
    <row r="321" spans="2:19" ht="17.25" customHeight="1">
      <c r="B321" s="737"/>
      <c r="C321" s="738"/>
      <c r="D321" s="738"/>
      <c r="E321" s="738"/>
      <c r="F321" s="738"/>
      <c r="G321" s="738"/>
      <c r="H321" s="738"/>
      <c r="I321" s="738"/>
      <c r="J321" s="738"/>
      <c r="K321" s="738"/>
      <c r="L321" s="738"/>
      <c r="M321" s="738"/>
      <c r="N321" s="738"/>
      <c r="O321" s="738"/>
      <c r="P321" s="738"/>
      <c r="Q321" s="738"/>
      <c r="R321" s="738"/>
      <c r="S321" s="739"/>
    </row>
    <row r="322" spans="2:19" ht="17.25" customHeight="1" thickBot="1">
      <c r="B322" s="740"/>
      <c r="C322" s="741"/>
      <c r="D322" s="741"/>
      <c r="E322" s="741"/>
      <c r="F322" s="741"/>
      <c r="G322" s="741"/>
      <c r="H322" s="741"/>
      <c r="I322" s="741"/>
      <c r="J322" s="741"/>
      <c r="K322" s="741"/>
      <c r="L322" s="741"/>
      <c r="M322" s="741"/>
      <c r="N322" s="741"/>
      <c r="O322" s="741"/>
      <c r="P322" s="741"/>
      <c r="Q322" s="741"/>
      <c r="R322" s="741"/>
      <c r="S322" s="742"/>
    </row>
    <row r="323" spans="2:19" ht="17.25" customHeight="1"/>
    <row r="324" spans="2:19" ht="17.25" customHeight="1">
      <c r="B324" s="717" t="s">
        <v>995</v>
      </c>
      <c r="C324" s="717"/>
      <c r="D324" s="717"/>
      <c r="E324" s="717"/>
      <c r="F324" s="717"/>
      <c r="G324" s="717"/>
      <c r="H324" s="717"/>
      <c r="I324" s="717"/>
      <c r="J324" s="717"/>
      <c r="K324" s="717"/>
      <c r="L324" s="717"/>
      <c r="M324" s="717"/>
      <c r="N324" s="717"/>
    </row>
    <row r="325" spans="2:19" ht="17.25" customHeight="1" thickBot="1"/>
    <row r="326" spans="2:19" ht="17.25" customHeight="1" thickBot="1">
      <c r="B326" s="610" t="s">
        <v>259</v>
      </c>
      <c r="C326" s="610" t="s">
        <v>150</v>
      </c>
      <c r="D326" s="1057" t="s">
        <v>993</v>
      </c>
      <c r="E326" s="1058"/>
      <c r="F326" s="1058"/>
      <c r="G326" s="1058"/>
      <c r="H326" s="1058"/>
      <c r="I326" s="1058"/>
      <c r="J326" s="1058"/>
      <c r="K326" s="1058"/>
      <c r="L326" s="1058"/>
      <c r="M326" s="1058"/>
      <c r="N326" s="1058"/>
      <c r="O326" s="1059"/>
      <c r="P326" s="670" t="s">
        <v>156</v>
      </c>
      <c r="Q326" s="610" t="s">
        <v>153</v>
      </c>
      <c r="R326" s="599" t="s">
        <v>157</v>
      </c>
    </row>
    <row r="327" spans="2:19" ht="17.25" customHeight="1">
      <c r="B327" s="611"/>
      <c r="C327" s="611"/>
      <c r="D327" s="1060" t="s">
        <v>151</v>
      </c>
      <c r="E327" s="1044" t="s">
        <v>154</v>
      </c>
      <c r="F327" s="1051" t="s">
        <v>152</v>
      </c>
      <c r="G327" s="1052" t="s">
        <v>151</v>
      </c>
      <c r="H327" s="1044" t="s">
        <v>154</v>
      </c>
      <c r="I327" s="1051" t="s">
        <v>152</v>
      </c>
      <c r="J327" s="1052" t="s">
        <v>151</v>
      </c>
      <c r="K327" s="1044" t="s">
        <v>154</v>
      </c>
      <c r="L327" s="1051" t="s">
        <v>152</v>
      </c>
      <c r="M327" s="692" t="s">
        <v>151</v>
      </c>
      <c r="N327" s="850" t="s">
        <v>154</v>
      </c>
      <c r="O327" s="696" t="s">
        <v>152</v>
      </c>
      <c r="P327" s="671"/>
      <c r="Q327" s="611"/>
      <c r="R327" s="601"/>
    </row>
    <row r="328" spans="2:19" ht="17.25" customHeight="1">
      <c r="B328" s="611"/>
      <c r="C328" s="611"/>
      <c r="D328" s="1061"/>
      <c r="E328" s="635"/>
      <c r="F328" s="727"/>
      <c r="G328" s="633"/>
      <c r="H328" s="635"/>
      <c r="I328" s="727"/>
      <c r="J328" s="633"/>
      <c r="K328" s="635"/>
      <c r="L328" s="727"/>
      <c r="M328" s="633"/>
      <c r="N328" s="635"/>
      <c r="O328" s="631"/>
      <c r="P328" s="671"/>
      <c r="Q328" s="611"/>
      <c r="R328" s="601"/>
    </row>
    <row r="329" spans="2:19" ht="17.25" customHeight="1">
      <c r="B329" s="611"/>
      <c r="C329" s="611"/>
      <c r="D329" s="1061"/>
      <c r="E329" s="635"/>
      <c r="F329" s="727"/>
      <c r="G329" s="633"/>
      <c r="H329" s="635"/>
      <c r="I329" s="727"/>
      <c r="J329" s="633"/>
      <c r="K329" s="635"/>
      <c r="L329" s="727"/>
      <c r="M329" s="633"/>
      <c r="N329" s="635"/>
      <c r="O329" s="631"/>
      <c r="P329" s="671"/>
      <c r="Q329" s="611"/>
      <c r="R329" s="601"/>
    </row>
    <row r="330" spans="2:19" ht="17.25" customHeight="1">
      <c r="B330" s="611"/>
      <c r="C330" s="611"/>
      <c r="D330" s="1061"/>
      <c r="E330" s="635"/>
      <c r="F330" s="727"/>
      <c r="G330" s="633"/>
      <c r="H330" s="635"/>
      <c r="I330" s="727"/>
      <c r="J330" s="633"/>
      <c r="K330" s="635"/>
      <c r="L330" s="727"/>
      <c r="M330" s="633"/>
      <c r="N330" s="635"/>
      <c r="O330" s="631"/>
      <c r="P330" s="671"/>
      <c r="Q330" s="611"/>
      <c r="R330" s="601"/>
    </row>
    <row r="331" spans="2:19" ht="17.25" customHeight="1">
      <c r="B331" s="611"/>
      <c r="C331" s="611"/>
      <c r="D331" s="1061"/>
      <c r="E331" s="635"/>
      <c r="F331" s="727"/>
      <c r="G331" s="633"/>
      <c r="H331" s="635"/>
      <c r="I331" s="727"/>
      <c r="J331" s="633"/>
      <c r="K331" s="635"/>
      <c r="L331" s="727"/>
      <c r="M331" s="633"/>
      <c r="N331" s="635"/>
      <c r="O331" s="631"/>
      <c r="P331" s="671"/>
      <c r="Q331" s="611"/>
      <c r="R331" s="601"/>
    </row>
    <row r="332" spans="2:19" ht="17.25" customHeight="1">
      <c r="B332" s="611"/>
      <c r="C332" s="611"/>
      <c r="D332" s="1061"/>
      <c r="E332" s="635"/>
      <c r="F332" s="727"/>
      <c r="G332" s="633"/>
      <c r="H332" s="635"/>
      <c r="I332" s="727"/>
      <c r="J332" s="633"/>
      <c r="K332" s="635"/>
      <c r="L332" s="727"/>
      <c r="M332" s="633"/>
      <c r="N332" s="635"/>
      <c r="O332" s="631"/>
      <c r="P332" s="671"/>
      <c r="Q332" s="611"/>
      <c r="R332" s="601"/>
    </row>
    <row r="333" spans="2:19" ht="17.25" customHeight="1">
      <c r="B333" s="611"/>
      <c r="C333" s="611"/>
      <c r="D333" s="1061"/>
      <c r="E333" s="635"/>
      <c r="F333" s="727"/>
      <c r="G333" s="633"/>
      <c r="H333" s="635"/>
      <c r="I333" s="727"/>
      <c r="J333" s="633"/>
      <c r="K333" s="635"/>
      <c r="L333" s="727"/>
      <c r="M333" s="633"/>
      <c r="N333" s="635"/>
      <c r="O333" s="631"/>
      <c r="P333" s="671"/>
      <c r="Q333" s="611"/>
      <c r="R333" s="601"/>
    </row>
    <row r="334" spans="2:19" ht="17.25" customHeight="1">
      <c r="B334" s="611"/>
      <c r="C334" s="611"/>
      <c r="D334" s="1061"/>
      <c r="E334" s="635"/>
      <c r="F334" s="727"/>
      <c r="G334" s="633"/>
      <c r="H334" s="635"/>
      <c r="I334" s="727"/>
      <c r="J334" s="633"/>
      <c r="K334" s="635"/>
      <c r="L334" s="727"/>
      <c r="M334" s="633"/>
      <c r="N334" s="635"/>
      <c r="O334" s="631"/>
      <c r="P334" s="671"/>
      <c r="Q334" s="611"/>
      <c r="R334" s="601"/>
    </row>
    <row r="335" spans="2:19" ht="17.25" customHeight="1">
      <c r="B335" s="611"/>
      <c r="C335" s="611"/>
      <c r="D335" s="728" t="s">
        <v>286</v>
      </c>
      <c r="E335" s="729"/>
      <c r="F335" s="730"/>
      <c r="G335" s="728" t="s">
        <v>97</v>
      </c>
      <c r="H335" s="729"/>
      <c r="I335" s="730"/>
      <c r="J335" s="728" t="s">
        <v>98</v>
      </c>
      <c r="K335" s="729"/>
      <c r="L335" s="729"/>
      <c r="M335" s="587" t="s">
        <v>155</v>
      </c>
      <c r="N335" s="588"/>
      <c r="O335" s="926"/>
      <c r="P335" s="671"/>
      <c r="Q335" s="611"/>
      <c r="R335" s="601"/>
    </row>
    <row r="336" spans="2:19" ht="17.25" customHeight="1" thickBot="1">
      <c r="B336" s="816"/>
      <c r="C336" s="816"/>
      <c r="D336" s="672"/>
      <c r="E336" s="602"/>
      <c r="F336" s="603"/>
      <c r="G336" s="672"/>
      <c r="H336" s="602"/>
      <c r="I336" s="603"/>
      <c r="J336" s="672"/>
      <c r="K336" s="602"/>
      <c r="L336" s="602"/>
      <c r="M336" s="589"/>
      <c r="N336" s="590"/>
      <c r="O336" s="832"/>
      <c r="P336" s="672"/>
      <c r="Q336" s="816"/>
      <c r="R336" s="601"/>
    </row>
    <row r="337" spans="2:23" ht="17.25" customHeight="1">
      <c r="B337" s="199" t="s">
        <v>82</v>
      </c>
      <c r="C337" s="102"/>
      <c r="D337" s="156"/>
      <c r="E337" s="157"/>
      <c r="F337" s="158"/>
      <c r="G337" s="159"/>
      <c r="H337" s="157"/>
      <c r="I337" s="109"/>
      <c r="J337" s="156"/>
      <c r="K337" s="157"/>
      <c r="L337" s="158"/>
      <c r="M337" s="328"/>
      <c r="N337" s="157"/>
      <c r="O337" s="109"/>
      <c r="P337" s="357"/>
      <c r="Q337" s="162"/>
      <c r="R337" s="102"/>
    </row>
    <row r="338" spans="2:23" ht="17.25" customHeight="1" thickBot="1">
      <c r="B338" s="200" t="s">
        <v>242</v>
      </c>
      <c r="C338" s="422"/>
      <c r="D338" s="163"/>
      <c r="E338" s="164"/>
      <c r="F338" s="165"/>
      <c r="G338" s="166"/>
      <c r="H338" s="164"/>
      <c r="I338" s="112"/>
      <c r="J338" s="163"/>
      <c r="K338" s="164"/>
      <c r="L338" s="165"/>
      <c r="M338" s="166"/>
      <c r="N338" s="164"/>
      <c r="O338" s="112"/>
      <c r="P338" s="358"/>
      <c r="Q338" s="169"/>
      <c r="R338" s="422"/>
    </row>
    <row r="339" spans="2:23" ht="17.25" customHeight="1"/>
    <row r="340" spans="2:23" ht="17.25" customHeight="1">
      <c r="B340" s="717" t="s">
        <v>994</v>
      </c>
      <c r="C340" s="717"/>
      <c r="D340" s="717"/>
      <c r="E340" s="717"/>
      <c r="F340" s="717"/>
      <c r="G340" s="717"/>
      <c r="H340" s="717"/>
      <c r="I340" s="717"/>
      <c r="J340" s="717"/>
      <c r="K340" s="717"/>
      <c r="L340" s="717"/>
      <c r="M340" s="717"/>
      <c r="N340" s="717"/>
      <c r="O340" s="717"/>
      <c r="P340" s="717"/>
    </row>
    <row r="341" spans="2:23" ht="17.25" customHeight="1" thickBot="1"/>
    <row r="342" spans="2:23" ht="17.25" customHeight="1" thickBot="1">
      <c r="B342" s="610" t="s">
        <v>259</v>
      </c>
      <c r="C342" s="610" t="s">
        <v>915</v>
      </c>
      <c r="D342" s="610" t="s">
        <v>914</v>
      </c>
      <c r="E342" s="610" t="s">
        <v>916</v>
      </c>
      <c r="F342" s="598" t="s">
        <v>1059</v>
      </c>
      <c r="G342" s="598"/>
      <c r="H342" s="598"/>
      <c r="I342" s="598"/>
      <c r="J342" s="598"/>
      <c r="K342" s="598"/>
      <c r="L342" s="598"/>
      <c r="M342" s="598"/>
      <c r="N342" s="598"/>
      <c r="O342" s="598"/>
      <c r="P342" s="598"/>
      <c r="Q342" s="598"/>
      <c r="R342" s="610" t="s">
        <v>1060</v>
      </c>
      <c r="S342" s="1040" t="s">
        <v>817</v>
      </c>
      <c r="T342" s="610" t="s">
        <v>917</v>
      </c>
      <c r="U342" s="610" t="s">
        <v>921</v>
      </c>
      <c r="V342" s="610" t="s">
        <v>94</v>
      </c>
      <c r="W342" s="610" t="s">
        <v>149</v>
      </c>
    </row>
    <row r="343" spans="2:23" ht="17.25" customHeight="1">
      <c r="B343" s="611"/>
      <c r="C343" s="611"/>
      <c r="D343" s="611"/>
      <c r="E343" s="611"/>
      <c r="F343" s="1293" t="s">
        <v>95</v>
      </c>
      <c r="G343" s="1300" t="s">
        <v>96</v>
      </c>
      <c r="H343" s="1040" t="s">
        <v>710</v>
      </c>
      <c r="I343" s="692" t="s">
        <v>95</v>
      </c>
      <c r="J343" s="850" t="s">
        <v>96</v>
      </c>
      <c r="K343" s="726" t="s">
        <v>710</v>
      </c>
      <c r="L343" s="692" t="s">
        <v>95</v>
      </c>
      <c r="M343" s="850" t="s">
        <v>96</v>
      </c>
      <c r="N343" s="726" t="s">
        <v>710</v>
      </c>
      <c r="O343" s="692" t="s">
        <v>95</v>
      </c>
      <c r="P343" s="850" t="s">
        <v>96</v>
      </c>
      <c r="Q343" s="726" t="s">
        <v>710</v>
      </c>
      <c r="R343" s="611"/>
      <c r="S343" s="697"/>
      <c r="T343" s="611"/>
      <c r="U343" s="611"/>
      <c r="V343" s="611"/>
      <c r="W343" s="611"/>
    </row>
    <row r="344" spans="2:23" ht="17.25" customHeight="1">
      <c r="B344" s="611"/>
      <c r="C344" s="611"/>
      <c r="D344" s="611"/>
      <c r="E344" s="611"/>
      <c r="F344" s="1294"/>
      <c r="G344" s="1301"/>
      <c r="H344" s="697"/>
      <c r="I344" s="633"/>
      <c r="J344" s="635"/>
      <c r="K344" s="727"/>
      <c r="L344" s="633"/>
      <c r="M344" s="635"/>
      <c r="N344" s="727"/>
      <c r="O344" s="633"/>
      <c r="P344" s="635"/>
      <c r="Q344" s="727"/>
      <c r="R344" s="611"/>
      <c r="S344" s="697"/>
      <c r="T344" s="611"/>
      <c r="U344" s="611"/>
      <c r="V344" s="611"/>
      <c r="W344" s="611"/>
    </row>
    <row r="345" spans="2:23" ht="17.25" customHeight="1">
      <c r="B345" s="611"/>
      <c r="C345" s="611"/>
      <c r="D345" s="611"/>
      <c r="E345" s="611"/>
      <c r="F345" s="1294"/>
      <c r="G345" s="1301"/>
      <c r="H345" s="697"/>
      <c r="I345" s="633"/>
      <c r="J345" s="635"/>
      <c r="K345" s="727"/>
      <c r="L345" s="633"/>
      <c r="M345" s="635"/>
      <c r="N345" s="727"/>
      <c r="O345" s="633"/>
      <c r="P345" s="635"/>
      <c r="Q345" s="727"/>
      <c r="R345" s="611"/>
      <c r="S345" s="697"/>
      <c r="T345" s="611"/>
      <c r="U345" s="611"/>
      <c r="V345" s="611"/>
      <c r="W345" s="611"/>
    </row>
    <row r="346" spans="2:23" ht="17.25" customHeight="1">
      <c r="B346" s="611"/>
      <c r="C346" s="611"/>
      <c r="D346" s="611"/>
      <c r="E346" s="611"/>
      <c r="F346" s="1294"/>
      <c r="G346" s="1301"/>
      <c r="H346" s="697"/>
      <c r="I346" s="633"/>
      <c r="J346" s="635"/>
      <c r="K346" s="727"/>
      <c r="L346" s="633"/>
      <c r="M346" s="635"/>
      <c r="N346" s="727"/>
      <c r="O346" s="633"/>
      <c r="P346" s="635"/>
      <c r="Q346" s="727"/>
      <c r="R346" s="611"/>
      <c r="S346" s="697"/>
      <c r="T346" s="611"/>
      <c r="U346" s="611"/>
      <c r="V346" s="611"/>
      <c r="W346" s="611"/>
    </row>
    <row r="347" spans="2:23" ht="17.25" customHeight="1">
      <c r="B347" s="611"/>
      <c r="C347" s="611"/>
      <c r="D347" s="611"/>
      <c r="E347" s="611"/>
      <c r="F347" s="1294"/>
      <c r="G347" s="1301"/>
      <c r="H347" s="697"/>
      <c r="I347" s="633"/>
      <c r="J347" s="635"/>
      <c r="K347" s="727"/>
      <c r="L347" s="633"/>
      <c r="M347" s="635"/>
      <c r="N347" s="727"/>
      <c r="O347" s="633"/>
      <c r="P347" s="635"/>
      <c r="Q347" s="727"/>
      <c r="R347" s="611"/>
      <c r="S347" s="697"/>
      <c r="T347" s="611"/>
      <c r="U347" s="611"/>
      <c r="V347" s="611"/>
      <c r="W347" s="611"/>
    </row>
    <row r="348" spans="2:23" ht="17.25" customHeight="1">
      <c r="B348" s="611"/>
      <c r="C348" s="611"/>
      <c r="D348" s="611"/>
      <c r="E348" s="611"/>
      <c r="F348" s="1294"/>
      <c r="G348" s="1301"/>
      <c r="H348" s="697"/>
      <c r="I348" s="633"/>
      <c r="J348" s="635"/>
      <c r="K348" s="727"/>
      <c r="L348" s="633"/>
      <c r="M348" s="635"/>
      <c r="N348" s="727"/>
      <c r="O348" s="633"/>
      <c r="P348" s="635"/>
      <c r="Q348" s="727"/>
      <c r="R348" s="611"/>
      <c r="S348" s="697"/>
      <c r="T348" s="611"/>
      <c r="U348" s="611"/>
      <c r="V348" s="611"/>
      <c r="W348" s="611"/>
    </row>
    <row r="349" spans="2:23" ht="17.25" customHeight="1">
      <c r="B349" s="611"/>
      <c r="C349" s="611"/>
      <c r="D349" s="611"/>
      <c r="E349" s="611"/>
      <c r="F349" s="1294"/>
      <c r="G349" s="1301"/>
      <c r="H349" s="697"/>
      <c r="I349" s="633"/>
      <c r="J349" s="635"/>
      <c r="K349" s="727"/>
      <c r="L349" s="633"/>
      <c r="M349" s="635"/>
      <c r="N349" s="727"/>
      <c r="O349" s="633"/>
      <c r="P349" s="635"/>
      <c r="Q349" s="727"/>
      <c r="R349" s="611"/>
      <c r="S349" s="697"/>
      <c r="T349" s="611"/>
      <c r="U349" s="611"/>
      <c r="V349" s="611"/>
      <c r="W349" s="611"/>
    </row>
    <row r="350" spans="2:23" ht="17.25" customHeight="1">
      <c r="B350" s="611"/>
      <c r="C350" s="611"/>
      <c r="D350" s="611"/>
      <c r="E350" s="611"/>
      <c r="F350" s="1060"/>
      <c r="G350" s="1044"/>
      <c r="H350" s="1046"/>
      <c r="I350" s="633"/>
      <c r="J350" s="635"/>
      <c r="K350" s="727"/>
      <c r="L350" s="633"/>
      <c r="M350" s="635"/>
      <c r="N350" s="727"/>
      <c r="O350" s="633"/>
      <c r="P350" s="635"/>
      <c r="Q350" s="727"/>
      <c r="R350" s="611"/>
      <c r="S350" s="697"/>
      <c r="T350" s="611"/>
      <c r="U350" s="611"/>
      <c r="V350" s="611"/>
      <c r="W350" s="611"/>
    </row>
    <row r="351" spans="2:23" ht="17.25" customHeight="1">
      <c r="B351" s="611"/>
      <c r="C351" s="611"/>
      <c r="D351" s="611"/>
      <c r="E351" s="611"/>
      <c r="F351" s="728" t="s">
        <v>286</v>
      </c>
      <c r="G351" s="729"/>
      <c r="H351" s="730"/>
      <c r="I351" s="728" t="s">
        <v>97</v>
      </c>
      <c r="J351" s="729"/>
      <c r="K351" s="730"/>
      <c r="L351" s="728" t="s">
        <v>98</v>
      </c>
      <c r="M351" s="729"/>
      <c r="N351" s="730"/>
      <c r="O351" s="728" t="s">
        <v>382</v>
      </c>
      <c r="P351" s="729"/>
      <c r="Q351" s="730"/>
      <c r="R351" s="611"/>
      <c r="S351" s="697"/>
      <c r="T351" s="611"/>
      <c r="U351" s="611"/>
      <c r="V351" s="611"/>
      <c r="W351" s="611"/>
    </row>
    <row r="352" spans="2:23" ht="17.25" customHeight="1" thickBot="1">
      <c r="B352" s="816"/>
      <c r="C352" s="816"/>
      <c r="D352" s="816"/>
      <c r="E352" s="816"/>
      <c r="F352" s="672"/>
      <c r="G352" s="602"/>
      <c r="H352" s="603"/>
      <c r="I352" s="672"/>
      <c r="J352" s="602"/>
      <c r="K352" s="603"/>
      <c r="L352" s="672"/>
      <c r="M352" s="602"/>
      <c r="N352" s="603"/>
      <c r="O352" s="672"/>
      <c r="P352" s="602"/>
      <c r="Q352" s="603"/>
      <c r="R352" s="816"/>
      <c r="S352" s="1005"/>
      <c r="T352" s="816"/>
      <c r="U352" s="816"/>
      <c r="V352" s="816"/>
      <c r="W352" s="611"/>
    </row>
    <row r="353" spans="2:23" ht="17.25" customHeight="1">
      <c r="B353" s="199" t="s">
        <v>82</v>
      </c>
      <c r="C353" s="102">
        <v>166</v>
      </c>
      <c r="D353" s="102">
        <v>166</v>
      </c>
      <c r="E353" s="102">
        <v>0</v>
      </c>
      <c r="F353" s="156"/>
      <c r="G353" s="157"/>
      <c r="H353" s="158"/>
      <c r="I353" s="421">
        <v>8.48</v>
      </c>
      <c r="J353" s="157">
        <v>7.13</v>
      </c>
      <c r="K353" s="109">
        <v>0</v>
      </c>
      <c r="L353" s="156">
        <v>8.3800000000000008</v>
      </c>
      <c r="M353" s="157">
        <v>7.77</v>
      </c>
      <c r="N353" s="158">
        <v>0</v>
      </c>
      <c r="O353" s="421">
        <v>8.42</v>
      </c>
      <c r="P353" s="157">
        <v>8.0299999999999994</v>
      </c>
      <c r="Q353" s="109">
        <v>0</v>
      </c>
      <c r="R353" s="171"/>
      <c r="S353" s="160"/>
      <c r="T353" s="161">
        <v>166</v>
      </c>
      <c r="U353" s="162">
        <v>100</v>
      </c>
      <c r="V353" s="457">
        <v>0</v>
      </c>
      <c r="W353" s="102">
        <v>0</v>
      </c>
    </row>
    <row r="354" spans="2:23" ht="17.25" customHeight="1" thickBot="1">
      <c r="B354" s="200" t="s">
        <v>242</v>
      </c>
      <c r="C354" s="422">
        <f>SUM(D354:E354)</f>
        <v>186</v>
      </c>
      <c r="D354" s="422">
        <v>186</v>
      </c>
      <c r="E354" s="422">
        <v>0</v>
      </c>
      <c r="F354" s="163"/>
      <c r="G354" s="164"/>
      <c r="H354" s="165"/>
      <c r="I354" s="166">
        <v>8.9</v>
      </c>
      <c r="J354" s="164">
        <v>7.68</v>
      </c>
      <c r="K354" s="112">
        <v>0</v>
      </c>
      <c r="L354" s="163">
        <v>8.1999999999999993</v>
      </c>
      <c r="M354" s="164">
        <v>7.48</v>
      </c>
      <c r="N354" s="165">
        <v>0</v>
      </c>
      <c r="O354" s="166">
        <v>8.5</v>
      </c>
      <c r="P354" s="164">
        <v>8.09</v>
      </c>
      <c r="Q354" s="112">
        <v>0</v>
      </c>
      <c r="R354" s="172"/>
      <c r="S354" s="167"/>
      <c r="T354" s="168">
        <v>186</v>
      </c>
      <c r="U354" s="169">
        <v>100</v>
      </c>
      <c r="V354" s="458">
        <v>0</v>
      </c>
      <c r="W354" s="422">
        <v>0</v>
      </c>
    </row>
    <row r="355" spans="2:23" ht="17.25" customHeight="1"/>
    <row r="356" spans="2:23" ht="17.25" customHeight="1" thickBot="1">
      <c r="B356" s="803" t="s">
        <v>419</v>
      </c>
      <c r="C356" s="803"/>
      <c r="D356" s="803"/>
      <c r="E356" s="803"/>
      <c r="F356" s="803"/>
      <c r="G356" s="803"/>
      <c r="H356" s="803"/>
      <c r="I356" s="803"/>
    </row>
    <row r="357" spans="2:23" ht="17.25" customHeight="1">
      <c r="B357" s="970"/>
      <c r="C357" s="971"/>
      <c r="D357" s="971"/>
      <c r="E357" s="971"/>
      <c r="F357" s="971"/>
      <c r="G357" s="971"/>
      <c r="H357" s="971"/>
      <c r="I357" s="971"/>
      <c r="J357" s="971"/>
      <c r="K357" s="971"/>
      <c r="L357" s="971"/>
      <c r="M357" s="971"/>
      <c r="N357" s="971"/>
      <c r="O357" s="971"/>
      <c r="P357" s="971"/>
      <c r="Q357" s="972"/>
    </row>
    <row r="358" spans="2:23" ht="17.25" customHeight="1">
      <c r="B358" s="973"/>
      <c r="C358" s="974"/>
      <c r="D358" s="974"/>
      <c r="E358" s="974"/>
      <c r="F358" s="974"/>
      <c r="G358" s="974"/>
      <c r="H358" s="974"/>
      <c r="I358" s="974"/>
      <c r="J358" s="974"/>
      <c r="K358" s="974"/>
      <c r="L358" s="974"/>
      <c r="M358" s="974"/>
      <c r="N358" s="974"/>
      <c r="O358" s="974"/>
      <c r="P358" s="974"/>
      <c r="Q358" s="975"/>
    </row>
    <row r="359" spans="2:23" ht="17.25" customHeight="1">
      <c r="B359" s="973"/>
      <c r="C359" s="974"/>
      <c r="D359" s="974"/>
      <c r="E359" s="974"/>
      <c r="F359" s="974"/>
      <c r="G359" s="974"/>
      <c r="H359" s="974"/>
      <c r="I359" s="974"/>
      <c r="J359" s="974"/>
      <c r="K359" s="974"/>
      <c r="L359" s="974"/>
      <c r="M359" s="974"/>
      <c r="N359" s="974"/>
      <c r="O359" s="974"/>
      <c r="P359" s="974"/>
      <c r="Q359" s="975"/>
    </row>
    <row r="360" spans="2:23" ht="17.25" customHeight="1">
      <c r="B360" s="973"/>
      <c r="C360" s="974"/>
      <c r="D360" s="974"/>
      <c r="E360" s="974"/>
      <c r="F360" s="974"/>
      <c r="G360" s="974"/>
      <c r="H360" s="974"/>
      <c r="I360" s="974"/>
      <c r="J360" s="974"/>
      <c r="K360" s="974"/>
      <c r="L360" s="974"/>
      <c r="M360" s="974"/>
      <c r="N360" s="974"/>
      <c r="O360" s="974"/>
      <c r="P360" s="974"/>
      <c r="Q360" s="975"/>
    </row>
    <row r="361" spans="2:23" ht="17.25" customHeight="1">
      <c r="B361" s="973"/>
      <c r="C361" s="974"/>
      <c r="D361" s="974"/>
      <c r="E361" s="974"/>
      <c r="F361" s="974"/>
      <c r="G361" s="974"/>
      <c r="H361" s="974"/>
      <c r="I361" s="974"/>
      <c r="J361" s="974"/>
      <c r="K361" s="974"/>
      <c r="L361" s="974"/>
      <c r="M361" s="974"/>
      <c r="N361" s="974"/>
      <c r="O361" s="974"/>
      <c r="P361" s="974"/>
      <c r="Q361" s="975"/>
    </row>
    <row r="362" spans="2:23" ht="17.25" customHeight="1" thickBot="1">
      <c r="B362" s="976"/>
      <c r="C362" s="977"/>
      <c r="D362" s="977"/>
      <c r="E362" s="977"/>
      <c r="F362" s="977"/>
      <c r="G362" s="977"/>
      <c r="H362" s="977"/>
      <c r="I362" s="977"/>
      <c r="J362" s="977"/>
      <c r="K362" s="977"/>
      <c r="L362" s="977"/>
      <c r="M362" s="977"/>
      <c r="N362" s="977"/>
      <c r="O362" s="977"/>
      <c r="P362" s="977"/>
      <c r="Q362" s="978"/>
    </row>
    <row r="363" spans="2:23" ht="17.25" customHeight="1"/>
    <row r="364" spans="2:23" ht="17.25" customHeight="1" thickBot="1">
      <c r="B364" s="803" t="s">
        <v>433</v>
      </c>
      <c r="C364" s="803"/>
      <c r="D364" s="803"/>
      <c r="E364" s="803"/>
      <c r="F364" s="803"/>
      <c r="G364" s="803"/>
      <c r="H364" s="803"/>
      <c r="I364" s="803"/>
      <c r="J364" s="803"/>
      <c r="K364" s="803"/>
      <c r="L364" s="803"/>
      <c r="M364" s="803"/>
      <c r="N364" s="803"/>
      <c r="O364" s="803"/>
      <c r="P364" s="52"/>
      <c r="Q364" s="52"/>
    </row>
    <row r="365" spans="2:23" ht="17.25" customHeight="1">
      <c r="B365" s="970"/>
      <c r="C365" s="971"/>
      <c r="D365" s="971"/>
      <c r="E365" s="971"/>
      <c r="F365" s="971"/>
      <c r="G365" s="971"/>
      <c r="H365" s="971"/>
      <c r="I365" s="971"/>
      <c r="J365" s="971"/>
      <c r="K365" s="971"/>
      <c r="L365" s="971"/>
      <c r="M365" s="971"/>
      <c r="N365" s="971"/>
      <c r="O365" s="971"/>
      <c r="P365" s="971"/>
      <c r="Q365" s="972"/>
    </row>
    <row r="366" spans="2:23" ht="17.25" customHeight="1">
      <c r="B366" s="973"/>
      <c r="C366" s="974"/>
      <c r="D366" s="974"/>
      <c r="E366" s="974"/>
      <c r="F366" s="974"/>
      <c r="G366" s="974"/>
      <c r="H366" s="974"/>
      <c r="I366" s="974"/>
      <c r="J366" s="974"/>
      <c r="K366" s="974"/>
      <c r="L366" s="974"/>
      <c r="M366" s="974"/>
      <c r="N366" s="974"/>
      <c r="O366" s="974"/>
      <c r="P366" s="974"/>
      <c r="Q366" s="975"/>
    </row>
    <row r="367" spans="2:23" ht="17.25" customHeight="1">
      <c r="B367" s="973"/>
      <c r="C367" s="974"/>
      <c r="D367" s="974"/>
      <c r="E367" s="974"/>
      <c r="F367" s="974"/>
      <c r="G367" s="974"/>
      <c r="H367" s="974"/>
      <c r="I367" s="974"/>
      <c r="J367" s="974"/>
      <c r="K367" s="974"/>
      <c r="L367" s="974"/>
      <c r="M367" s="974"/>
      <c r="N367" s="974"/>
      <c r="O367" s="974"/>
      <c r="P367" s="974"/>
      <c r="Q367" s="975"/>
    </row>
    <row r="368" spans="2:23" ht="17.25" customHeight="1">
      <c r="B368" s="973"/>
      <c r="C368" s="974"/>
      <c r="D368" s="974"/>
      <c r="E368" s="974"/>
      <c r="F368" s="974"/>
      <c r="G368" s="974"/>
      <c r="H368" s="974"/>
      <c r="I368" s="974"/>
      <c r="J368" s="974"/>
      <c r="K368" s="974"/>
      <c r="L368" s="974"/>
      <c r="M368" s="974"/>
      <c r="N368" s="974"/>
      <c r="O368" s="974"/>
      <c r="P368" s="974"/>
      <c r="Q368" s="975"/>
    </row>
    <row r="369" spans="2:22" ht="17.25" customHeight="1">
      <c r="B369" s="973"/>
      <c r="C369" s="974"/>
      <c r="D369" s="974"/>
      <c r="E369" s="974"/>
      <c r="F369" s="974"/>
      <c r="G369" s="974"/>
      <c r="H369" s="974"/>
      <c r="I369" s="974"/>
      <c r="J369" s="974"/>
      <c r="K369" s="974"/>
      <c r="L369" s="974"/>
      <c r="M369" s="974"/>
      <c r="N369" s="974"/>
      <c r="O369" s="974"/>
      <c r="P369" s="974"/>
      <c r="Q369" s="975"/>
    </row>
    <row r="370" spans="2:22" ht="17.25" customHeight="1" thickBot="1">
      <c r="B370" s="976"/>
      <c r="C370" s="977"/>
      <c r="D370" s="977"/>
      <c r="E370" s="977"/>
      <c r="F370" s="977"/>
      <c r="G370" s="977"/>
      <c r="H370" s="977"/>
      <c r="I370" s="977"/>
      <c r="J370" s="977"/>
      <c r="K370" s="977"/>
      <c r="L370" s="977"/>
      <c r="M370" s="977"/>
      <c r="N370" s="977"/>
      <c r="O370" s="977"/>
      <c r="P370" s="977"/>
      <c r="Q370" s="978"/>
    </row>
    <row r="371" spans="2:22" ht="17.25" customHeight="1"/>
    <row r="372" spans="2:22" ht="17.25" customHeight="1">
      <c r="B372" s="717" t="s">
        <v>272</v>
      </c>
      <c r="C372" s="717"/>
      <c r="D372" s="717"/>
      <c r="E372" s="717"/>
      <c r="F372" s="717"/>
      <c r="G372" s="717"/>
    </row>
    <row r="373" spans="2:22" ht="17.25" customHeight="1"/>
    <row r="374" spans="2:22" ht="17.25" customHeight="1" thickBot="1">
      <c r="B374" s="644" t="s">
        <v>262</v>
      </c>
      <c r="C374" s="644"/>
      <c r="D374" s="644"/>
    </row>
    <row r="375" spans="2:22" ht="17.25" customHeight="1">
      <c r="B375" s="610" t="s">
        <v>420</v>
      </c>
      <c r="C375" s="692" t="s">
        <v>451</v>
      </c>
      <c r="D375" s="696"/>
      <c r="E375" s="692" t="s">
        <v>450</v>
      </c>
      <c r="F375" s="696"/>
      <c r="G375" s="692" t="s">
        <v>266</v>
      </c>
      <c r="H375" s="696"/>
      <c r="I375" s="692" t="s">
        <v>449</v>
      </c>
      <c r="J375" s="696"/>
      <c r="K375" s="692" t="s">
        <v>267</v>
      </c>
      <c r="L375" s="696"/>
      <c r="M375" s="692" t="s">
        <v>1021</v>
      </c>
      <c r="N375" s="696"/>
      <c r="O375" s="692" t="s">
        <v>268</v>
      </c>
      <c r="P375" s="696"/>
      <c r="Q375" s="692" t="s">
        <v>269</v>
      </c>
      <c r="R375" s="696"/>
      <c r="S375" s="692" t="s">
        <v>14</v>
      </c>
      <c r="T375" s="696"/>
      <c r="U375" s="692" t="s">
        <v>99</v>
      </c>
      <c r="V375" s="696"/>
    </row>
    <row r="376" spans="2:22" ht="17.25" customHeight="1">
      <c r="B376" s="611"/>
      <c r="C376" s="693"/>
      <c r="D376" s="697"/>
      <c r="E376" s="693"/>
      <c r="F376" s="697"/>
      <c r="G376" s="693"/>
      <c r="H376" s="697"/>
      <c r="I376" s="693"/>
      <c r="J376" s="697"/>
      <c r="K376" s="693"/>
      <c r="L376" s="697"/>
      <c r="M376" s="693"/>
      <c r="N376" s="697"/>
      <c r="O376" s="693"/>
      <c r="P376" s="697"/>
      <c r="Q376" s="693"/>
      <c r="R376" s="697"/>
      <c r="S376" s="693"/>
      <c r="T376" s="697"/>
      <c r="U376" s="693"/>
      <c r="V376" s="697"/>
    </row>
    <row r="377" spans="2:22" ht="17.25" customHeight="1" thickBot="1">
      <c r="B377" s="816"/>
      <c r="C377" s="634"/>
      <c r="D377" s="632"/>
      <c r="E377" s="634"/>
      <c r="F377" s="632"/>
      <c r="G377" s="634"/>
      <c r="H377" s="632"/>
      <c r="I377" s="634"/>
      <c r="J377" s="632"/>
      <c r="K377" s="634"/>
      <c r="L377" s="632"/>
      <c r="M377" s="634"/>
      <c r="N377" s="632"/>
      <c r="O377" s="634"/>
      <c r="P377" s="632"/>
      <c r="Q377" s="634"/>
      <c r="R377" s="632"/>
      <c r="S377" s="634"/>
      <c r="T377" s="632"/>
      <c r="U377" s="634"/>
      <c r="V377" s="632"/>
    </row>
    <row r="378" spans="2:22" ht="17.25" customHeight="1">
      <c r="B378" s="1185" t="s">
        <v>103</v>
      </c>
      <c r="C378" s="692" t="s">
        <v>104</v>
      </c>
      <c r="D378" s="1040" t="s">
        <v>105</v>
      </c>
      <c r="E378" s="692" t="s">
        <v>104</v>
      </c>
      <c r="F378" s="1040" t="s">
        <v>105</v>
      </c>
      <c r="G378" s="692" t="s">
        <v>104</v>
      </c>
      <c r="H378" s="696" t="s">
        <v>105</v>
      </c>
      <c r="I378" s="692" t="s">
        <v>104</v>
      </c>
      <c r="J378" s="696" t="s">
        <v>105</v>
      </c>
      <c r="K378" s="692" t="s">
        <v>104</v>
      </c>
      <c r="L378" s="696" t="s">
        <v>105</v>
      </c>
      <c r="M378" s="692" t="s">
        <v>104</v>
      </c>
      <c r="N378" s="696" t="s">
        <v>105</v>
      </c>
      <c r="O378" s="692" t="s">
        <v>104</v>
      </c>
      <c r="P378" s="696" t="s">
        <v>105</v>
      </c>
      <c r="Q378" s="692" t="s">
        <v>104</v>
      </c>
      <c r="R378" s="696" t="s">
        <v>105</v>
      </c>
      <c r="S378" s="692" t="s">
        <v>104</v>
      </c>
      <c r="T378" s="696" t="s">
        <v>105</v>
      </c>
      <c r="U378" s="692" t="s">
        <v>104</v>
      </c>
      <c r="V378" s="696" t="s">
        <v>105</v>
      </c>
    </row>
    <row r="379" spans="2:22" ht="17.25" customHeight="1">
      <c r="B379" s="1186"/>
      <c r="C379" s="693"/>
      <c r="D379" s="697"/>
      <c r="E379" s="693"/>
      <c r="F379" s="697"/>
      <c r="G379" s="693"/>
      <c r="H379" s="697"/>
      <c r="I379" s="693"/>
      <c r="J379" s="697"/>
      <c r="K379" s="693"/>
      <c r="L379" s="697"/>
      <c r="M379" s="693"/>
      <c r="N379" s="697"/>
      <c r="O379" s="693"/>
      <c r="P379" s="697"/>
      <c r="Q379" s="693"/>
      <c r="R379" s="697"/>
      <c r="S379" s="693"/>
      <c r="T379" s="697"/>
      <c r="U379" s="693"/>
      <c r="V379" s="697"/>
    </row>
    <row r="380" spans="2:22" ht="17.25" customHeight="1" thickBot="1">
      <c r="B380" s="1187"/>
      <c r="C380" s="694"/>
      <c r="D380" s="1005"/>
      <c r="E380" s="694"/>
      <c r="F380" s="1295"/>
      <c r="G380" s="694"/>
      <c r="H380" s="701"/>
      <c r="I380" s="694"/>
      <c r="J380" s="701"/>
      <c r="K380" s="694"/>
      <c r="L380" s="701"/>
      <c r="M380" s="694"/>
      <c r="N380" s="701"/>
      <c r="O380" s="694"/>
      <c r="P380" s="701"/>
      <c r="Q380" s="694"/>
      <c r="R380" s="701"/>
      <c r="S380" s="694"/>
      <c r="T380" s="701"/>
      <c r="U380" s="694"/>
      <c r="V380" s="701"/>
    </row>
    <row r="381" spans="2:22" ht="17.25" customHeight="1">
      <c r="B381" s="53" t="s">
        <v>106</v>
      </c>
      <c r="C381" s="348"/>
      <c r="D381" s="349"/>
      <c r="E381" s="348"/>
      <c r="F381" s="393"/>
      <c r="G381" s="348"/>
      <c r="H381" s="349"/>
      <c r="I381" s="348"/>
      <c r="J381" s="349"/>
      <c r="K381" s="348"/>
      <c r="L381" s="349"/>
      <c r="M381" s="348"/>
      <c r="N381" s="349"/>
      <c r="O381" s="348"/>
      <c r="P381" s="349"/>
      <c r="Q381" s="348"/>
      <c r="R381" s="349"/>
      <c r="S381" s="394"/>
      <c r="T381" s="395"/>
      <c r="U381" s="394"/>
      <c r="V381" s="395"/>
    </row>
    <row r="382" spans="2:22" ht="17.25" customHeight="1">
      <c r="B382" s="54" t="s">
        <v>107</v>
      </c>
      <c r="C382" s="122"/>
      <c r="D382" s="343"/>
      <c r="E382" s="122"/>
      <c r="F382" s="396"/>
      <c r="G382" s="122"/>
      <c r="H382" s="343"/>
      <c r="I382" s="122"/>
      <c r="J382" s="343"/>
      <c r="K382" s="122"/>
      <c r="L382" s="343"/>
      <c r="M382" s="122"/>
      <c r="N382" s="343"/>
      <c r="O382" s="122"/>
      <c r="P382" s="343"/>
      <c r="Q382" s="122"/>
      <c r="R382" s="343"/>
      <c r="S382" s="397"/>
      <c r="T382" s="396"/>
      <c r="U382" s="397"/>
      <c r="V382" s="396"/>
    </row>
    <row r="383" spans="2:22" ht="17.25" customHeight="1">
      <c r="B383" s="54" t="s">
        <v>108</v>
      </c>
      <c r="C383" s="122"/>
      <c r="D383" s="343"/>
      <c r="E383" s="122"/>
      <c r="F383" s="396"/>
      <c r="G383" s="122"/>
      <c r="H383" s="343"/>
      <c r="I383" s="122"/>
      <c r="J383" s="343"/>
      <c r="K383" s="122"/>
      <c r="L383" s="343"/>
      <c r="M383" s="122"/>
      <c r="N383" s="343"/>
      <c r="O383" s="122"/>
      <c r="P383" s="343"/>
      <c r="Q383" s="122"/>
      <c r="R383" s="343"/>
      <c r="S383" s="397"/>
      <c r="T383" s="396"/>
      <c r="U383" s="397"/>
      <c r="V383" s="396"/>
    </row>
    <row r="384" spans="2:22" ht="17.25" customHeight="1" thickBot="1">
      <c r="B384" s="55" t="s">
        <v>109</v>
      </c>
      <c r="C384" s="398"/>
      <c r="D384" s="399"/>
      <c r="E384" s="398"/>
      <c r="F384" s="399"/>
      <c r="G384" s="398"/>
      <c r="H384" s="399"/>
      <c r="I384" s="398"/>
      <c r="J384" s="399"/>
      <c r="K384" s="398"/>
      <c r="L384" s="399"/>
      <c r="M384" s="398"/>
      <c r="N384" s="399"/>
      <c r="O384" s="398"/>
      <c r="P384" s="399"/>
      <c r="Q384" s="398"/>
      <c r="R384" s="399"/>
      <c r="S384" s="398"/>
      <c r="T384" s="399"/>
      <c r="U384" s="398"/>
      <c r="V384" s="399"/>
    </row>
    <row r="385" spans="2:25" ht="17.25" customHeight="1" thickBot="1">
      <c r="B385" s="347" t="s">
        <v>88</v>
      </c>
      <c r="C385" s="400">
        <f>SUM(C381:C384)</f>
        <v>0</v>
      </c>
      <c r="D385" s="401">
        <f t="shared" ref="D385:V385" si="8">SUM(D381:D384)</f>
        <v>0</v>
      </c>
      <c r="E385" s="402">
        <f t="shared" si="8"/>
        <v>0</v>
      </c>
      <c r="F385" s="403">
        <f t="shared" si="8"/>
        <v>0</v>
      </c>
      <c r="G385" s="400">
        <f t="shared" si="8"/>
        <v>0</v>
      </c>
      <c r="H385" s="401">
        <f t="shared" si="8"/>
        <v>0</v>
      </c>
      <c r="I385" s="402">
        <f t="shared" si="8"/>
        <v>0</v>
      </c>
      <c r="J385" s="403">
        <f t="shared" si="8"/>
        <v>0</v>
      </c>
      <c r="K385" s="400">
        <f t="shared" si="8"/>
        <v>0</v>
      </c>
      <c r="L385" s="401">
        <f t="shared" si="8"/>
        <v>0</v>
      </c>
      <c r="M385" s="402">
        <f t="shared" si="8"/>
        <v>0</v>
      </c>
      <c r="N385" s="403">
        <f t="shared" si="8"/>
        <v>0</v>
      </c>
      <c r="O385" s="400">
        <f t="shared" si="8"/>
        <v>0</v>
      </c>
      <c r="P385" s="401">
        <f t="shared" si="8"/>
        <v>0</v>
      </c>
      <c r="Q385" s="402">
        <f t="shared" si="8"/>
        <v>0</v>
      </c>
      <c r="R385" s="403">
        <f t="shared" si="8"/>
        <v>0</v>
      </c>
      <c r="S385" s="400">
        <f t="shared" si="8"/>
        <v>0</v>
      </c>
      <c r="T385" s="401">
        <f t="shared" si="8"/>
        <v>0</v>
      </c>
      <c r="U385" s="400">
        <f t="shared" si="8"/>
        <v>0</v>
      </c>
      <c r="V385" s="401">
        <f t="shared" si="8"/>
        <v>0</v>
      </c>
    </row>
    <row r="386" spans="2:25" ht="17.25" customHeight="1" thickBot="1">
      <c r="B386" s="56"/>
      <c r="C386" s="56"/>
      <c r="D386" s="56"/>
      <c r="E386" s="56"/>
      <c r="F386" s="56"/>
      <c r="G386" s="56"/>
      <c r="H386" s="56"/>
      <c r="I386" s="56"/>
      <c r="J386" s="56"/>
      <c r="K386" s="56"/>
      <c r="L386" s="56"/>
      <c r="M386" s="56"/>
      <c r="N386" s="56"/>
      <c r="O386" s="56"/>
      <c r="P386" s="56"/>
      <c r="Q386" s="56"/>
      <c r="R386" s="49"/>
      <c r="S386" s="49"/>
      <c r="T386" s="49"/>
    </row>
    <row r="387" spans="2:25" ht="17.25" customHeight="1">
      <c r="B387" s="692" t="s">
        <v>16</v>
      </c>
      <c r="C387" s="696"/>
      <c r="D387" s="692" t="s">
        <v>17</v>
      </c>
      <c r="E387" s="696"/>
      <c r="F387" s="692" t="s">
        <v>15</v>
      </c>
      <c r="G387" s="696"/>
      <c r="H387" s="692" t="s">
        <v>265</v>
      </c>
      <c r="I387" s="696"/>
      <c r="J387" s="692" t="s">
        <v>19</v>
      </c>
      <c r="K387" s="696"/>
      <c r="L387" s="692" t="s">
        <v>100</v>
      </c>
      <c r="M387" s="696"/>
      <c r="N387" s="692" t="s">
        <v>101</v>
      </c>
      <c r="O387" s="696"/>
      <c r="P387" s="692" t="s">
        <v>102</v>
      </c>
      <c r="Q387" s="696"/>
      <c r="R387" s="692" t="s">
        <v>264</v>
      </c>
      <c r="S387" s="696"/>
      <c r="T387" s="670" t="s">
        <v>88</v>
      </c>
      <c r="U387" s="599"/>
    </row>
    <row r="388" spans="2:25" ht="17.25" customHeight="1">
      <c r="B388" s="693"/>
      <c r="C388" s="697"/>
      <c r="D388" s="693"/>
      <c r="E388" s="697"/>
      <c r="F388" s="693"/>
      <c r="G388" s="697"/>
      <c r="H388" s="693"/>
      <c r="I388" s="697"/>
      <c r="J388" s="693"/>
      <c r="K388" s="697"/>
      <c r="L388" s="693"/>
      <c r="M388" s="697"/>
      <c r="N388" s="693"/>
      <c r="O388" s="697"/>
      <c r="P388" s="693"/>
      <c r="Q388" s="697"/>
      <c r="R388" s="693"/>
      <c r="S388" s="697"/>
      <c r="T388" s="671"/>
      <c r="U388" s="601"/>
    </row>
    <row r="389" spans="2:25" ht="17.25" customHeight="1" thickBot="1">
      <c r="B389" s="634"/>
      <c r="C389" s="632"/>
      <c r="D389" s="634"/>
      <c r="E389" s="632"/>
      <c r="F389" s="634"/>
      <c r="G389" s="632"/>
      <c r="H389" s="634"/>
      <c r="I389" s="632"/>
      <c r="J389" s="634"/>
      <c r="K389" s="632"/>
      <c r="L389" s="634"/>
      <c r="M389" s="632"/>
      <c r="N389" s="634"/>
      <c r="O389" s="632"/>
      <c r="P389" s="634"/>
      <c r="Q389" s="632"/>
      <c r="R389" s="634"/>
      <c r="S389" s="632"/>
      <c r="T389" s="672"/>
      <c r="U389" s="603"/>
    </row>
    <row r="390" spans="2:25" ht="17.25" customHeight="1">
      <c r="B390" s="692" t="s">
        <v>104</v>
      </c>
      <c r="C390" s="696" t="s">
        <v>105</v>
      </c>
      <c r="D390" s="692" t="s">
        <v>104</v>
      </c>
      <c r="E390" s="696" t="s">
        <v>105</v>
      </c>
      <c r="F390" s="692" t="s">
        <v>104</v>
      </c>
      <c r="G390" s="696" t="s">
        <v>105</v>
      </c>
      <c r="H390" s="692" t="s">
        <v>104</v>
      </c>
      <c r="I390" s="696" t="s">
        <v>105</v>
      </c>
      <c r="J390" s="692" t="s">
        <v>104</v>
      </c>
      <c r="K390" s="696" t="s">
        <v>105</v>
      </c>
      <c r="L390" s="692" t="s">
        <v>104</v>
      </c>
      <c r="M390" s="696" t="s">
        <v>105</v>
      </c>
      <c r="N390" s="692" t="s">
        <v>104</v>
      </c>
      <c r="O390" s="696" t="s">
        <v>105</v>
      </c>
      <c r="P390" s="692" t="s">
        <v>104</v>
      </c>
      <c r="Q390" s="696" t="s">
        <v>105</v>
      </c>
      <c r="R390" s="692" t="s">
        <v>104</v>
      </c>
      <c r="S390" s="696" t="s">
        <v>105</v>
      </c>
      <c r="T390" s="692" t="s">
        <v>104</v>
      </c>
      <c r="U390" s="696" t="s">
        <v>105</v>
      </c>
    </row>
    <row r="391" spans="2:25" ht="17.25" customHeight="1">
      <c r="B391" s="693"/>
      <c r="C391" s="697"/>
      <c r="D391" s="693"/>
      <c r="E391" s="697"/>
      <c r="F391" s="693"/>
      <c r="G391" s="697"/>
      <c r="H391" s="693"/>
      <c r="I391" s="697"/>
      <c r="J391" s="693"/>
      <c r="K391" s="697"/>
      <c r="L391" s="693"/>
      <c r="M391" s="697"/>
      <c r="N391" s="693"/>
      <c r="O391" s="697"/>
      <c r="P391" s="693"/>
      <c r="Q391" s="697"/>
      <c r="R391" s="693"/>
      <c r="S391" s="697"/>
      <c r="T391" s="693"/>
      <c r="U391" s="697"/>
    </row>
    <row r="392" spans="2:25" ht="17.25" customHeight="1" thickBot="1">
      <c r="B392" s="694"/>
      <c r="C392" s="701"/>
      <c r="D392" s="694"/>
      <c r="E392" s="701"/>
      <c r="F392" s="694"/>
      <c r="G392" s="701"/>
      <c r="H392" s="694"/>
      <c r="I392" s="701"/>
      <c r="J392" s="694"/>
      <c r="K392" s="701"/>
      <c r="L392" s="694"/>
      <c r="M392" s="701"/>
      <c r="N392" s="694"/>
      <c r="O392" s="701"/>
      <c r="P392" s="694"/>
      <c r="Q392" s="701"/>
      <c r="R392" s="694"/>
      <c r="S392" s="701"/>
      <c r="T392" s="634"/>
      <c r="U392" s="632"/>
    </row>
    <row r="393" spans="2:25" ht="17.25" customHeight="1">
      <c r="B393" s="404"/>
      <c r="C393" s="405"/>
      <c r="D393" s="404"/>
      <c r="E393" s="405"/>
      <c r="F393" s="404"/>
      <c r="G393" s="405"/>
      <c r="H393" s="404"/>
      <c r="I393" s="405"/>
      <c r="J393" s="404"/>
      <c r="K393" s="405"/>
      <c r="L393" s="404"/>
      <c r="M393" s="405"/>
      <c r="N393" s="404"/>
      <c r="O393" s="405"/>
      <c r="P393" s="107"/>
      <c r="Q393" s="109"/>
      <c r="R393" s="107"/>
      <c r="S393" s="158"/>
      <c r="T393" s="107">
        <f>SUM(R393,P393,N393,L393,J393,H393,F393,D393,B393,U381,S381,Q381,O381,M381,K381,I381,G381,E381,C381)</f>
        <v>0</v>
      </c>
      <c r="U393" s="393">
        <f>SUM(S393,Q393,O393,M393,K393,I393,G393,E393,C393,V381,T381,R381,P381,N381,L381,J381,H381,F381,D381)</f>
        <v>0</v>
      </c>
    </row>
    <row r="394" spans="2:25" ht="17.25" customHeight="1">
      <c r="B394" s="329"/>
      <c r="C394" s="330"/>
      <c r="D394" s="329"/>
      <c r="E394" s="330"/>
      <c r="F394" s="329"/>
      <c r="G394" s="330"/>
      <c r="H394" s="329"/>
      <c r="I394" s="330"/>
      <c r="J394" s="329"/>
      <c r="K394" s="330"/>
      <c r="L394" s="329"/>
      <c r="M394" s="330"/>
      <c r="N394" s="329"/>
      <c r="O394" s="330"/>
      <c r="P394" s="329"/>
      <c r="Q394" s="330"/>
      <c r="R394" s="329"/>
      <c r="S394" s="388"/>
      <c r="T394" s="329">
        <f t="shared" ref="T394:T396" si="9">SUM(R394,P394,N394,L394,J394,H394,F394,D394,B394,U382,S382,Q382,O382,M382,K382,I382,G382,E382,C382)</f>
        <v>0</v>
      </c>
      <c r="U394" s="396">
        <f t="shared" ref="U394:U396" si="10">SUM(S394,Q394,O394,M394,K394,I394,G394,E394,C394,V382,T382,R382,P382,N382,L382,J382,H382,F382,D382)</f>
        <v>0</v>
      </c>
    </row>
    <row r="395" spans="2:25" ht="17.25" customHeight="1">
      <c r="B395" s="329"/>
      <c r="C395" s="330"/>
      <c r="D395" s="329"/>
      <c r="E395" s="330"/>
      <c r="F395" s="329"/>
      <c r="G395" s="330"/>
      <c r="H395" s="329"/>
      <c r="I395" s="330"/>
      <c r="J395" s="329"/>
      <c r="K395" s="330"/>
      <c r="L395" s="329"/>
      <c r="M395" s="330"/>
      <c r="N395" s="329"/>
      <c r="O395" s="330"/>
      <c r="P395" s="329"/>
      <c r="Q395" s="330"/>
      <c r="R395" s="329"/>
      <c r="S395" s="388"/>
      <c r="T395" s="329">
        <f t="shared" si="9"/>
        <v>0</v>
      </c>
      <c r="U395" s="396">
        <f t="shared" si="10"/>
        <v>0</v>
      </c>
    </row>
    <row r="396" spans="2:25" ht="17.25" customHeight="1" thickBot="1">
      <c r="B396" s="273"/>
      <c r="C396" s="406"/>
      <c r="D396" s="273"/>
      <c r="E396" s="406">
        <v>1</v>
      </c>
      <c r="F396" s="273"/>
      <c r="G396" s="406"/>
      <c r="H396" s="273"/>
      <c r="I396" s="406"/>
      <c r="J396" s="273"/>
      <c r="K396" s="406"/>
      <c r="L396" s="273"/>
      <c r="M396" s="406"/>
      <c r="N396" s="273"/>
      <c r="O396" s="406"/>
      <c r="P396" s="273"/>
      <c r="Q396" s="406"/>
      <c r="R396" s="273"/>
      <c r="S396" s="407"/>
      <c r="T396" s="110">
        <f t="shared" si="9"/>
        <v>0</v>
      </c>
      <c r="U396" s="408">
        <f t="shared" si="10"/>
        <v>1</v>
      </c>
    </row>
    <row r="397" spans="2:25" ht="17.25" customHeight="1" thickBot="1">
      <c r="B397" s="409">
        <f>SUM(B393:B396)</f>
        <v>0</v>
      </c>
      <c r="C397" s="410">
        <f t="shared" ref="C397:S397" si="11">SUM(C393:C396)</f>
        <v>0</v>
      </c>
      <c r="D397" s="411">
        <f t="shared" si="11"/>
        <v>0</v>
      </c>
      <c r="E397" s="412">
        <f t="shared" si="11"/>
        <v>1</v>
      </c>
      <c r="F397" s="409">
        <f t="shared" si="11"/>
        <v>0</v>
      </c>
      <c r="G397" s="410">
        <f t="shared" si="11"/>
        <v>0</v>
      </c>
      <c r="H397" s="411">
        <f t="shared" si="11"/>
        <v>0</v>
      </c>
      <c r="I397" s="412">
        <f t="shared" si="11"/>
        <v>0</v>
      </c>
      <c r="J397" s="409">
        <f t="shared" si="11"/>
        <v>0</v>
      </c>
      <c r="K397" s="410">
        <f t="shared" si="11"/>
        <v>0</v>
      </c>
      <c r="L397" s="411">
        <f t="shared" si="11"/>
        <v>0</v>
      </c>
      <c r="M397" s="412">
        <f t="shared" si="11"/>
        <v>0</v>
      </c>
      <c r="N397" s="409">
        <f t="shared" si="11"/>
        <v>0</v>
      </c>
      <c r="O397" s="410">
        <f t="shared" si="11"/>
        <v>0</v>
      </c>
      <c r="P397" s="411">
        <f t="shared" si="11"/>
        <v>0</v>
      </c>
      <c r="Q397" s="412">
        <f t="shared" si="11"/>
        <v>0</v>
      </c>
      <c r="R397" s="409">
        <f t="shared" si="11"/>
        <v>0</v>
      </c>
      <c r="S397" s="412">
        <f t="shared" si="11"/>
        <v>0</v>
      </c>
      <c r="T397" s="113">
        <f>SUM(T393:T396)</f>
        <v>0</v>
      </c>
      <c r="U397" s="413">
        <f>SUM(U393:U396)</f>
        <v>1</v>
      </c>
    </row>
    <row r="398" spans="2:25" s="27" customFormat="1" ht="17.25" customHeight="1">
      <c r="B398" s="5"/>
      <c r="C398" s="5"/>
      <c r="D398" s="5"/>
      <c r="E398" s="5"/>
      <c r="F398" s="5"/>
      <c r="G398" s="5"/>
      <c r="H398" s="5"/>
      <c r="I398" s="5"/>
      <c r="J398" s="5"/>
      <c r="K398" s="5"/>
      <c r="L398" s="5"/>
      <c r="M398" s="5"/>
      <c r="N398" s="5"/>
      <c r="O398" s="5"/>
      <c r="P398" s="26"/>
      <c r="Q398" s="5"/>
      <c r="R398" s="5"/>
    </row>
    <row r="399" spans="2:25" s="27" customFormat="1" ht="17.25" customHeight="1" thickBot="1">
      <c r="B399" s="644" t="s">
        <v>270</v>
      </c>
      <c r="C399" s="644"/>
      <c r="D399" s="644"/>
      <c r="E399" s="644"/>
      <c r="F399" s="644"/>
      <c r="G399" s="644"/>
      <c r="H399" s="38"/>
      <c r="I399" s="38"/>
      <c r="J399" s="5"/>
      <c r="K399" s="5"/>
      <c r="L399" s="5"/>
      <c r="M399" s="5"/>
      <c r="N399" s="5"/>
      <c r="O399" s="5"/>
      <c r="P399" s="26"/>
      <c r="Q399" s="5"/>
      <c r="R399" s="5"/>
    </row>
    <row r="400" spans="2:25" s="27" customFormat="1" ht="17.25" customHeight="1">
      <c r="B400" s="785" t="s">
        <v>187</v>
      </c>
      <c r="C400" s="786"/>
      <c r="D400" s="786"/>
      <c r="E400" s="786"/>
      <c r="F400" s="786"/>
      <c r="G400" s="1029"/>
      <c r="H400" s="785" t="s">
        <v>188</v>
      </c>
      <c r="I400" s="786"/>
      <c r="J400" s="786"/>
      <c r="K400" s="786"/>
      <c r="L400" s="786"/>
      <c r="M400" s="1029"/>
      <c r="N400" s="785" t="s">
        <v>189</v>
      </c>
      <c r="O400" s="786"/>
      <c r="P400" s="786"/>
      <c r="Q400" s="786"/>
      <c r="R400" s="786"/>
      <c r="S400" s="1029"/>
      <c r="T400" s="785" t="s">
        <v>212</v>
      </c>
      <c r="U400" s="786"/>
      <c r="V400" s="786"/>
      <c r="W400" s="786"/>
      <c r="X400" s="1029"/>
      <c r="Y400"/>
    </row>
    <row r="401" spans="2:25" s="27" customFormat="1" ht="17.25" customHeight="1" thickBot="1">
      <c r="B401" s="788"/>
      <c r="C401" s="789"/>
      <c r="D401" s="789"/>
      <c r="E401" s="789"/>
      <c r="F401" s="789"/>
      <c r="G401" s="1030"/>
      <c r="H401" s="788"/>
      <c r="I401" s="789"/>
      <c r="J401" s="789"/>
      <c r="K401" s="789"/>
      <c r="L401" s="789"/>
      <c r="M401" s="1030"/>
      <c r="N401" s="788"/>
      <c r="O401" s="789"/>
      <c r="P401" s="789"/>
      <c r="Q401" s="789"/>
      <c r="R401" s="789"/>
      <c r="S401" s="1030"/>
      <c r="T401" s="788"/>
      <c r="U401" s="789"/>
      <c r="V401" s="789"/>
      <c r="W401" s="789"/>
      <c r="X401" s="1030"/>
      <c r="Y401"/>
    </row>
    <row r="402" spans="2:25" s="27" customFormat="1" ht="17.25" customHeight="1">
      <c r="B402" s="1180"/>
      <c r="C402" s="1181"/>
      <c r="D402" s="1181"/>
      <c r="E402" s="1181"/>
      <c r="F402" s="1181"/>
      <c r="G402" s="1182"/>
      <c r="H402" s="935"/>
      <c r="I402" s="936"/>
      <c r="J402" s="936"/>
      <c r="K402" s="936"/>
      <c r="L402" s="936"/>
      <c r="M402" s="937"/>
      <c r="N402" s="964"/>
      <c r="O402" s="936"/>
      <c r="P402" s="936"/>
      <c r="Q402" s="936"/>
      <c r="R402" s="936"/>
      <c r="S402" s="965"/>
      <c r="T402" s="935"/>
      <c r="U402" s="936"/>
      <c r="V402" s="936"/>
      <c r="W402" s="936"/>
      <c r="X402" s="965"/>
      <c r="Y402"/>
    </row>
    <row r="403" spans="2:25" s="27" customFormat="1" ht="17.25" customHeight="1">
      <c r="B403" s="932"/>
      <c r="C403" s="933"/>
      <c r="D403" s="933"/>
      <c r="E403" s="933"/>
      <c r="F403" s="933"/>
      <c r="G403" s="934"/>
      <c r="H403" s="695"/>
      <c r="I403" s="690"/>
      <c r="J403" s="690"/>
      <c r="K403" s="690"/>
      <c r="L403" s="690"/>
      <c r="M403" s="722"/>
      <c r="N403" s="689"/>
      <c r="O403" s="690"/>
      <c r="P403" s="690"/>
      <c r="Q403" s="690"/>
      <c r="R403" s="690"/>
      <c r="S403" s="691"/>
      <c r="T403" s="695"/>
      <c r="U403" s="690"/>
      <c r="V403" s="690"/>
      <c r="W403" s="690"/>
      <c r="X403" s="691"/>
      <c r="Y403"/>
    </row>
    <row r="404" spans="2:25" s="27" customFormat="1" ht="17.25" customHeight="1">
      <c r="B404" s="932"/>
      <c r="C404" s="933"/>
      <c r="D404" s="933"/>
      <c r="E404" s="933"/>
      <c r="F404" s="933"/>
      <c r="G404" s="934"/>
      <c r="H404" s="695"/>
      <c r="I404" s="690"/>
      <c r="J404" s="690"/>
      <c r="K404" s="690"/>
      <c r="L404" s="690"/>
      <c r="M404" s="722"/>
      <c r="N404" s="689"/>
      <c r="O404" s="690"/>
      <c r="P404" s="690"/>
      <c r="Q404" s="690"/>
      <c r="R404" s="690"/>
      <c r="S404" s="691"/>
      <c r="T404" s="695"/>
      <c r="U404" s="690"/>
      <c r="V404" s="690"/>
      <c r="W404" s="690"/>
      <c r="X404" s="691"/>
      <c r="Y404"/>
    </row>
    <row r="405" spans="2:25" s="27" customFormat="1" ht="17.25" customHeight="1">
      <c r="B405" s="932"/>
      <c r="C405" s="933"/>
      <c r="D405" s="933"/>
      <c r="E405" s="933"/>
      <c r="F405" s="933"/>
      <c r="G405" s="934"/>
      <c r="H405" s="695"/>
      <c r="I405" s="690"/>
      <c r="J405" s="690"/>
      <c r="K405" s="690"/>
      <c r="L405" s="690"/>
      <c r="M405" s="722"/>
      <c r="N405" s="689"/>
      <c r="O405" s="690"/>
      <c r="P405" s="690"/>
      <c r="Q405" s="690"/>
      <c r="R405" s="690"/>
      <c r="S405" s="691"/>
      <c r="T405" s="695"/>
      <c r="U405" s="690"/>
      <c r="V405" s="690"/>
      <c r="W405" s="690"/>
      <c r="X405" s="691"/>
      <c r="Y405"/>
    </row>
    <row r="406" spans="2:25" s="27" customFormat="1" ht="17.25" customHeight="1">
      <c r="B406" s="932"/>
      <c r="C406" s="933"/>
      <c r="D406" s="933"/>
      <c r="E406" s="933"/>
      <c r="F406" s="933"/>
      <c r="G406" s="934"/>
      <c r="H406" s="695"/>
      <c r="I406" s="690"/>
      <c r="J406" s="690"/>
      <c r="K406" s="690"/>
      <c r="L406" s="690"/>
      <c r="M406" s="722"/>
      <c r="N406" s="689"/>
      <c r="O406" s="690"/>
      <c r="P406" s="690"/>
      <c r="Q406" s="690"/>
      <c r="R406" s="690"/>
      <c r="S406" s="691"/>
      <c r="T406" s="695"/>
      <c r="U406" s="690"/>
      <c r="V406" s="690"/>
      <c r="W406" s="690"/>
      <c r="X406" s="691"/>
      <c r="Y406"/>
    </row>
    <row r="407" spans="2:25" s="27" customFormat="1" ht="17.25" customHeight="1">
      <c r="B407" s="932"/>
      <c r="C407" s="933"/>
      <c r="D407" s="933"/>
      <c r="E407" s="933"/>
      <c r="F407" s="933"/>
      <c r="G407" s="934"/>
      <c r="H407" s="695"/>
      <c r="I407" s="690"/>
      <c r="J407" s="690"/>
      <c r="K407" s="690"/>
      <c r="L407" s="690"/>
      <c r="M407" s="722"/>
      <c r="N407" s="689"/>
      <c r="O407" s="690"/>
      <c r="P407" s="690"/>
      <c r="Q407" s="690"/>
      <c r="R407" s="690"/>
      <c r="S407" s="691"/>
      <c r="T407" s="695"/>
      <c r="U407" s="690"/>
      <c r="V407" s="690"/>
      <c r="W407" s="690"/>
      <c r="X407" s="691"/>
      <c r="Y407"/>
    </row>
    <row r="408" spans="2:25" s="27" customFormat="1" ht="17.25" customHeight="1">
      <c r="B408" s="932"/>
      <c r="C408" s="933"/>
      <c r="D408" s="933"/>
      <c r="E408" s="933"/>
      <c r="F408" s="933"/>
      <c r="G408" s="934"/>
      <c r="H408" s="695"/>
      <c r="I408" s="690"/>
      <c r="J408" s="690"/>
      <c r="K408" s="690"/>
      <c r="L408" s="690"/>
      <c r="M408" s="722"/>
      <c r="N408" s="689"/>
      <c r="O408" s="690"/>
      <c r="P408" s="690"/>
      <c r="Q408" s="690"/>
      <c r="R408" s="690"/>
      <c r="S408" s="691"/>
      <c r="T408" s="695"/>
      <c r="U408" s="690"/>
      <c r="V408" s="690"/>
      <c r="W408" s="690"/>
      <c r="X408" s="691"/>
      <c r="Y408"/>
    </row>
    <row r="409" spans="2:25" s="27" customFormat="1" ht="17.25" customHeight="1">
      <c r="B409" s="932"/>
      <c r="C409" s="933"/>
      <c r="D409" s="933"/>
      <c r="E409" s="933"/>
      <c r="F409" s="933"/>
      <c r="G409" s="934"/>
      <c r="H409" s="695"/>
      <c r="I409" s="690"/>
      <c r="J409" s="690"/>
      <c r="K409" s="690"/>
      <c r="L409" s="690"/>
      <c r="M409" s="722"/>
      <c r="N409" s="689"/>
      <c r="O409" s="690"/>
      <c r="P409" s="690"/>
      <c r="Q409" s="690"/>
      <c r="R409" s="690"/>
      <c r="S409" s="691"/>
      <c r="T409" s="695"/>
      <c r="U409" s="690"/>
      <c r="V409" s="690"/>
      <c r="W409" s="690"/>
      <c r="X409" s="691"/>
      <c r="Y409"/>
    </row>
    <row r="410" spans="2:25" s="27" customFormat="1" ht="17.25" customHeight="1">
      <c r="B410" s="932"/>
      <c r="C410" s="933"/>
      <c r="D410" s="933"/>
      <c r="E410" s="933"/>
      <c r="F410" s="933"/>
      <c r="G410" s="934"/>
      <c r="H410" s="695"/>
      <c r="I410" s="690"/>
      <c r="J410" s="690"/>
      <c r="K410" s="690"/>
      <c r="L410" s="690"/>
      <c r="M410" s="722"/>
      <c r="N410" s="689"/>
      <c r="O410" s="690"/>
      <c r="P410" s="690"/>
      <c r="Q410" s="690"/>
      <c r="R410" s="690"/>
      <c r="S410" s="691"/>
      <c r="T410" s="695"/>
      <c r="U410" s="690"/>
      <c r="V410" s="690"/>
      <c r="W410" s="690"/>
      <c r="X410" s="691"/>
      <c r="Y410"/>
    </row>
    <row r="411" spans="2:25" s="27" customFormat="1" ht="17.25" customHeight="1">
      <c r="B411" s="932"/>
      <c r="C411" s="933"/>
      <c r="D411" s="933"/>
      <c r="E411" s="933"/>
      <c r="F411" s="933"/>
      <c r="G411" s="934"/>
      <c r="H411" s="695"/>
      <c r="I411" s="690"/>
      <c r="J411" s="690"/>
      <c r="K411" s="690"/>
      <c r="L411" s="690"/>
      <c r="M411" s="722"/>
      <c r="N411" s="689"/>
      <c r="O411" s="690"/>
      <c r="P411" s="690"/>
      <c r="Q411" s="690"/>
      <c r="R411" s="690"/>
      <c r="S411" s="691"/>
      <c r="T411" s="695"/>
      <c r="U411" s="690"/>
      <c r="V411" s="690"/>
      <c r="W411" s="690"/>
      <c r="X411" s="691"/>
      <c r="Y411"/>
    </row>
    <row r="412" spans="2:25" s="27" customFormat="1" ht="17.25" customHeight="1">
      <c r="B412" s="932"/>
      <c r="C412" s="933"/>
      <c r="D412" s="933"/>
      <c r="E412" s="933"/>
      <c r="F412" s="933"/>
      <c r="G412" s="934"/>
      <c r="H412" s="695"/>
      <c r="I412" s="690"/>
      <c r="J412" s="690"/>
      <c r="K412" s="690"/>
      <c r="L412" s="690"/>
      <c r="M412" s="722"/>
      <c r="N412" s="689"/>
      <c r="O412" s="690"/>
      <c r="P412" s="690"/>
      <c r="Q412" s="690"/>
      <c r="R412" s="690"/>
      <c r="S412" s="691"/>
      <c r="T412" s="695"/>
      <c r="U412" s="690"/>
      <c r="V412" s="690"/>
      <c r="W412" s="690"/>
      <c r="X412" s="691"/>
      <c r="Y412"/>
    </row>
    <row r="413" spans="2:25" s="27" customFormat="1" ht="17.25" customHeight="1">
      <c r="B413" s="932"/>
      <c r="C413" s="933"/>
      <c r="D413" s="933"/>
      <c r="E413" s="933"/>
      <c r="F413" s="933"/>
      <c r="G413" s="934"/>
      <c r="H413" s="695"/>
      <c r="I413" s="690"/>
      <c r="J413" s="690"/>
      <c r="K413" s="690"/>
      <c r="L413" s="690"/>
      <c r="M413" s="722"/>
      <c r="N413" s="689"/>
      <c r="O413" s="690"/>
      <c r="P413" s="690"/>
      <c r="Q413" s="690"/>
      <c r="R413" s="690"/>
      <c r="S413" s="691"/>
      <c r="T413" s="695"/>
      <c r="U413" s="690"/>
      <c r="V413" s="690"/>
      <c r="W413" s="690"/>
      <c r="X413" s="691"/>
      <c r="Y413"/>
    </row>
    <row r="414" spans="2:25" s="27" customFormat="1" ht="17.25" customHeight="1">
      <c r="B414" s="932"/>
      <c r="C414" s="933"/>
      <c r="D414" s="933"/>
      <c r="E414" s="933"/>
      <c r="F414" s="933"/>
      <c r="G414" s="934"/>
      <c r="H414" s="695"/>
      <c r="I414" s="690"/>
      <c r="J414" s="690"/>
      <c r="K414" s="690"/>
      <c r="L414" s="690"/>
      <c r="M414" s="722"/>
      <c r="N414" s="689"/>
      <c r="O414" s="690"/>
      <c r="P414" s="690"/>
      <c r="Q414" s="690"/>
      <c r="R414" s="690"/>
      <c r="S414" s="691"/>
      <c r="T414" s="695"/>
      <c r="U414" s="690"/>
      <c r="V414" s="690"/>
      <c r="W414" s="690"/>
      <c r="X414" s="691"/>
      <c r="Y414"/>
    </row>
    <row r="415" spans="2:25" s="27" customFormat="1" ht="17.25" customHeight="1">
      <c r="B415" s="932"/>
      <c r="C415" s="933"/>
      <c r="D415" s="933"/>
      <c r="E415" s="933"/>
      <c r="F415" s="933"/>
      <c r="G415" s="934"/>
      <c r="H415" s="695"/>
      <c r="I415" s="690"/>
      <c r="J415" s="690"/>
      <c r="K415" s="690"/>
      <c r="L415" s="690"/>
      <c r="M415" s="722"/>
      <c r="N415" s="689"/>
      <c r="O415" s="690"/>
      <c r="P415" s="690"/>
      <c r="Q415" s="690"/>
      <c r="R415" s="690"/>
      <c r="S415" s="691"/>
      <c r="T415" s="695"/>
      <c r="U415" s="690"/>
      <c r="V415" s="690"/>
      <c r="W415" s="690"/>
      <c r="X415" s="691"/>
      <c r="Y415"/>
    </row>
    <row r="416" spans="2:25" s="27" customFormat="1" ht="17.25" customHeight="1">
      <c r="B416" s="932"/>
      <c r="C416" s="933"/>
      <c r="D416" s="933"/>
      <c r="E416" s="933"/>
      <c r="F416" s="933"/>
      <c r="G416" s="934"/>
      <c r="H416" s="695"/>
      <c r="I416" s="690"/>
      <c r="J416" s="690"/>
      <c r="K416" s="690"/>
      <c r="L416" s="690"/>
      <c r="M416" s="722"/>
      <c r="N416" s="689"/>
      <c r="O416" s="690"/>
      <c r="P416" s="690"/>
      <c r="Q416" s="690"/>
      <c r="R416" s="690"/>
      <c r="S416" s="691"/>
      <c r="T416" s="695"/>
      <c r="U416" s="690"/>
      <c r="V416" s="690"/>
      <c r="W416" s="690"/>
      <c r="X416" s="691"/>
      <c r="Y416"/>
    </row>
    <row r="417" spans="2:25" s="27" customFormat="1" ht="17.25" customHeight="1">
      <c r="B417" s="932"/>
      <c r="C417" s="933"/>
      <c r="D417" s="933"/>
      <c r="E417" s="933"/>
      <c r="F417" s="933"/>
      <c r="G417" s="934"/>
      <c r="H417" s="695"/>
      <c r="I417" s="690"/>
      <c r="J417" s="690"/>
      <c r="K417" s="690"/>
      <c r="L417" s="690"/>
      <c r="M417" s="722"/>
      <c r="N417" s="689"/>
      <c r="O417" s="690"/>
      <c r="P417" s="690"/>
      <c r="Q417" s="690"/>
      <c r="R417" s="690"/>
      <c r="S417" s="691"/>
      <c r="T417" s="695"/>
      <c r="U417" s="690"/>
      <c r="V417" s="690"/>
      <c r="W417" s="690"/>
      <c r="X417" s="691"/>
      <c r="Y417"/>
    </row>
    <row r="418" spans="2:25" s="27" customFormat="1" ht="17.25" customHeight="1">
      <c r="B418" s="932"/>
      <c r="C418" s="933"/>
      <c r="D418" s="933"/>
      <c r="E418" s="933"/>
      <c r="F418" s="933"/>
      <c r="G418" s="934"/>
      <c r="H418" s="695"/>
      <c r="I418" s="690"/>
      <c r="J418" s="690"/>
      <c r="K418" s="690"/>
      <c r="L418" s="690"/>
      <c r="M418" s="722"/>
      <c r="N418" s="689"/>
      <c r="O418" s="690"/>
      <c r="P418" s="690"/>
      <c r="Q418" s="690"/>
      <c r="R418" s="690"/>
      <c r="S418" s="691"/>
      <c r="T418" s="695"/>
      <c r="U418" s="690"/>
      <c r="V418" s="690"/>
      <c r="W418" s="690"/>
      <c r="X418" s="691"/>
      <c r="Y418"/>
    </row>
    <row r="419" spans="2:25" s="27" customFormat="1" ht="17.25" customHeight="1">
      <c r="B419" s="932"/>
      <c r="C419" s="933"/>
      <c r="D419" s="933"/>
      <c r="E419" s="933"/>
      <c r="F419" s="933"/>
      <c r="G419" s="934"/>
      <c r="H419" s="695"/>
      <c r="I419" s="690"/>
      <c r="J419" s="690"/>
      <c r="K419" s="690"/>
      <c r="L419" s="690"/>
      <c r="M419" s="722"/>
      <c r="N419" s="689"/>
      <c r="O419" s="690"/>
      <c r="P419" s="690"/>
      <c r="Q419" s="690"/>
      <c r="R419" s="690"/>
      <c r="S419" s="691"/>
      <c r="T419" s="695"/>
      <c r="U419" s="690"/>
      <c r="V419" s="690"/>
      <c r="W419" s="690"/>
      <c r="X419" s="691"/>
      <c r="Y419"/>
    </row>
    <row r="420" spans="2:25" s="27" customFormat="1" ht="17.25" customHeight="1">
      <c r="B420" s="932"/>
      <c r="C420" s="933"/>
      <c r="D420" s="933"/>
      <c r="E420" s="933"/>
      <c r="F420" s="933"/>
      <c r="G420" s="934"/>
      <c r="H420" s="695"/>
      <c r="I420" s="690"/>
      <c r="J420" s="690"/>
      <c r="K420" s="690"/>
      <c r="L420" s="690"/>
      <c r="M420" s="722"/>
      <c r="N420" s="689"/>
      <c r="O420" s="690"/>
      <c r="P420" s="690"/>
      <c r="Q420" s="690"/>
      <c r="R420" s="690"/>
      <c r="S420" s="691"/>
      <c r="T420" s="695"/>
      <c r="U420" s="690"/>
      <c r="V420" s="690"/>
      <c r="W420" s="690"/>
      <c r="X420" s="691"/>
      <c r="Y420"/>
    </row>
    <row r="421" spans="2:25" s="27" customFormat="1" ht="17.25" customHeight="1">
      <c r="B421" s="932"/>
      <c r="C421" s="933"/>
      <c r="D421" s="933"/>
      <c r="E421" s="933"/>
      <c r="F421" s="933"/>
      <c r="G421" s="934"/>
      <c r="H421" s="695"/>
      <c r="I421" s="690"/>
      <c r="J421" s="690"/>
      <c r="K421" s="690"/>
      <c r="L421" s="690"/>
      <c r="M421" s="722"/>
      <c r="N421" s="689"/>
      <c r="O421" s="690"/>
      <c r="P421" s="690"/>
      <c r="Q421" s="690"/>
      <c r="R421" s="690"/>
      <c r="S421" s="691"/>
      <c r="T421" s="695"/>
      <c r="U421" s="690"/>
      <c r="V421" s="690"/>
      <c r="W421" s="690"/>
      <c r="X421" s="691"/>
      <c r="Y421"/>
    </row>
    <row r="422" spans="2:25" s="27" customFormat="1" ht="17.25" customHeight="1">
      <c r="B422" s="932"/>
      <c r="C422" s="933"/>
      <c r="D422" s="933"/>
      <c r="E422" s="933"/>
      <c r="F422" s="933"/>
      <c r="G422" s="934"/>
      <c r="H422" s="695"/>
      <c r="I422" s="690"/>
      <c r="J422" s="690"/>
      <c r="K422" s="690"/>
      <c r="L422" s="690"/>
      <c r="M422" s="722"/>
      <c r="N422" s="689"/>
      <c r="O422" s="690"/>
      <c r="P422" s="690"/>
      <c r="Q422" s="690"/>
      <c r="R422" s="690"/>
      <c r="S422" s="691"/>
      <c r="T422" s="695"/>
      <c r="U422" s="690"/>
      <c r="V422" s="690"/>
      <c r="W422" s="690"/>
      <c r="X422" s="691"/>
      <c r="Y422"/>
    </row>
    <row r="423" spans="2:25" s="27" customFormat="1" ht="17.25" customHeight="1" thickBot="1">
      <c r="B423" s="1243"/>
      <c r="C423" s="1244"/>
      <c r="D423" s="1244"/>
      <c r="E423" s="1244"/>
      <c r="F423" s="1244"/>
      <c r="G423" s="1245"/>
      <c r="H423" s="1011"/>
      <c r="I423" s="1012"/>
      <c r="J423" s="1012"/>
      <c r="K423" s="1012"/>
      <c r="L423" s="1012"/>
      <c r="M423" s="1013"/>
      <c r="N423" s="1246"/>
      <c r="O423" s="1012"/>
      <c r="P423" s="1012"/>
      <c r="Q423" s="1012"/>
      <c r="R423" s="1012"/>
      <c r="S423" s="1247"/>
      <c r="T423" s="1011"/>
      <c r="U423" s="1012"/>
      <c r="V423" s="1012"/>
      <c r="W423" s="1012"/>
      <c r="X423" s="1247"/>
      <c r="Y423"/>
    </row>
    <row r="424" spans="2:25" s="27" customFormat="1" ht="17.25" customHeight="1">
      <c r="B424" s="5"/>
      <c r="C424" s="5"/>
      <c r="D424" s="5"/>
      <c r="E424" s="5"/>
      <c r="F424" s="5"/>
      <c r="G424" s="5"/>
      <c r="H424" s="5"/>
      <c r="I424" s="5"/>
      <c r="J424" s="5"/>
      <c r="K424" s="5"/>
      <c r="L424" s="5"/>
      <c r="M424" s="5"/>
      <c r="N424" s="5"/>
      <c r="O424" s="5"/>
      <c r="P424" s="26"/>
      <c r="Q424" s="5"/>
      <c r="R424" s="5"/>
      <c r="Y424"/>
    </row>
    <row r="425" spans="2:25" ht="17.25" customHeight="1">
      <c r="B425" s="717" t="s">
        <v>271</v>
      </c>
      <c r="C425" s="717"/>
      <c r="D425" s="717"/>
      <c r="E425" s="717"/>
      <c r="F425" s="717"/>
      <c r="G425" s="717"/>
      <c r="H425" s="717"/>
    </row>
    <row r="426" spans="2:25" ht="17.25" customHeight="1"/>
    <row r="427" spans="2:25" ht="17.25" customHeight="1" thickBot="1">
      <c r="B427" s="644" t="s">
        <v>996</v>
      </c>
      <c r="C427" s="644"/>
      <c r="D427" s="644"/>
      <c r="E427" s="644"/>
      <c r="M427" s="644" t="s">
        <v>997</v>
      </c>
      <c r="N427" s="644"/>
      <c r="O427" s="644"/>
      <c r="P427" s="644"/>
    </row>
    <row r="428" spans="2:25" ht="17.25" customHeight="1">
      <c r="B428" s="1085" t="s">
        <v>110</v>
      </c>
      <c r="C428" s="1086"/>
      <c r="D428" s="1087"/>
      <c r="E428" s="621" t="s">
        <v>111</v>
      </c>
      <c r="F428" s="956" t="s">
        <v>207</v>
      </c>
      <c r="G428" s="670" t="s">
        <v>112</v>
      </c>
      <c r="H428" s="598"/>
      <c r="I428" s="599"/>
      <c r="J428" s="610" t="s">
        <v>111</v>
      </c>
      <c r="K428" s="621" t="s">
        <v>207</v>
      </c>
      <c r="L428" s="49"/>
      <c r="M428" s="1085" t="s">
        <v>110</v>
      </c>
      <c r="N428" s="1086"/>
      <c r="O428" s="1087"/>
      <c r="P428" s="621" t="s">
        <v>111</v>
      </c>
      <c r="Q428" s="956" t="s">
        <v>207</v>
      </c>
      <c r="R428" s="670" t="s">
        <v>112</v>
      </c>
      <c r="S428" s="598"/>
      <c r="T428" s="599"/>
      <c r="U428" s="610" t="s">
        <v>111</v>
      </c>
      <c r="V428" s="621" t="s">
        <v>207</v>
      </c>
    </row>
    <row r="429" spans="2:25" ht="17.25" customHeight="1">
      <c r="B429" s="1183"/>
      <c r="C429" s="1155"/>
      <c r="D429" s="1156"/>
      <c r="E429" s="1184"/>
      <c r="F429" s="957"/>
      <c r="G429" s="671"/>
      <c r="H429" s="600"/>
      <c r="I429" s="601"/>
      <c r="J429" s="611"/>
      <c r="K429" s="1184"/>
      <c r="L429" s="49"/>
      <c r="M429" s="1183"/>
      <c r="N429" s="1155"/>
      <c r="O429" s="1156"/>
      <c r="P429" s="1184"/>
      <c r="Q429" s="957"/>
      <c r="R429" s="671"/>
      <c r="S429" s="600"/>
      <c r="T429" s="601"/>
      <c r="U429" s="611"/>
      <c r="V429" s="1184"/>
    </row>
    <row r="430" spans="2:25" ht="17.25" customHeight="1">
      <c r="B430" s="1183"/>
      <c r="C430" s="1155"/>
      <c r="D430" s="1156"/>
      <c r="E430" s="1184"/>
      <c r="F430" s="957"/>
      <c r="G430" s="671"/>
      <c r="H430" s="600"/>
      <c r="I430" s="601"/>
      <c r="J430" s="611"/>
      <c r="K430" s="1184"/>
      <c r="L430" s="49"/>
      <c r="M430" s="1183"/>
      <c r="N430" s="1155"/>
      <c r="O430" s="1156"/>
      <c r="P430" s="1184"/>
      <c r="Q430" s="957"/>
      <c r="R430" s="671"/>
      <c r="S430" s="600"/>
      <c r="T430" s="601"/>
      <c r="U430" s="611"/>
      <c r="V430" s="1184"/>
    </row>
    <row r="431" spans="2:25" ht="17.25" customHeight="1">
      <c r="B431" s="1183"/>
      <c r="C431" s="1155"/>
      <c r="D431" s="1156"/>
      <c r="E431" s="1184"/>
      <c r="F431" s="957"/>
      <c r="G431" s="671"/>
      <c r="H431" s="600"/>
      <c r="I431" s="601"/>
      <c r="J431" s="611"/>
      <c r="K431" s="1184"/>
      <c r="L431" s="49"/>
      <c r="M431" s="1183"/>
      <c r="N431" s="1155"/>
      <c r="O431" s="1156"/>
      <c r="P431" s="1184"/>
      <c r="Q431" s="957"/>
      <c r="R431" s="671"/>
      <c r="S431" s="600"/>
      <c r="T431" s="601"/>
      <c r="U431" s="611"/>
      <c r="V431" s="1184"/>
    </row>
    <row r="432" spans="2:25" ht="17.25" customHeight="1" thickBot="1">
      <c r="B432" s="1048"/>
      <c r="C432" s="1050"/>
      <c r="D432" s="1157"/>
      <c r="E432" s="622"/>
      <c r="F432" s="958"/>
      <c r="G432" s="672"/>
      <c r="H432" s="602"/>
      <c r="I432" s="603"/>
      <c r="J432" s="816"/>
      <c r="K432" s="622"/>
      <c r="L432" s="49"/>
      <c r="M432" s="1048"/>
      <c r="N432" s="1050"/>
      <c r="O432" s="1157"/>
      <c r="P432" s="622"/>
      <c r="Q432" s="958"/>
      <c r="R432" s="672"/>
      <c r="S432" s="602"/>
      <c r="T432" s="603"/>
      <c r="U432" s="816"/>
      <c r="V432" s="622"/>
    </row>
    <row r="433" spans="2:42" ht="17.25" customHeight="1">
      <c r="B433" s="959"/>
      <c r="C433" s="960"/>
      <c r="D433" s="961"/>
      <c r="E433" s="219"/>
      <c r="F433" s="220"/>
      <c r="G433" s="959"/>
      <c r="H433" s="960"/>
      <c r="I433" s="961"/>
      <c r="J433" s="221"/>
      <c r="K433" s="219"/>
      <c r="L433" s="173"/>
      <c r="M433" s="959" t="s">
        <v>1109</v>
      </c>
      <c r="N433" s="960"/>
      <c r="O433" s="961"/>
      <c r="P433" s="219">
        <v>13</v>
      </c>
      <c r="Q433" s="220" t="s">
        <v>54</v>
      </c>
      <c r="R433" s="959" t="s">
        <v>1108</v>
      </c>
      <c r="S433" s="960"/>
      <c r="T433" s="961"/>
      <c r="U433" s="175">
        <v>15</v>
      </c>
      <c r="V433" s="174" t="s">
        <v>53</v>
      </c>
    </row>
    <row r="434" spans="2:42" ht="17.25" customHeight="1">
      <c r="B434" s="681"/>
      <c r="C434" s="682"/>
      <c r="D434" s="683"/>
      <c r="E434" s="222"/>
      <c r="F434" s="223"/>
      <c r="G434" s="681"/>
      <c r="H434" s="682"/>
      <c r="I434" s="683"/>
      <c r="J434" s="224"/>
      <c r="K434" s="222"/>
      <c r="L434" s="173"/>
      <c r="M434" s="681" t="s">
        <v>1111</v>
      </c>
      <c r="N434" s="682"/>
      <c r="O434" s="683"/>
      <c r="P434" s="222">
        <v>18</v>
      </c>
      <c r="Q434" s="223" t="s">
        <v>55</v>
      </c>
      <c r="R434" s="681" t="s">
        <v>1110</v>
      </c>
      <c r="S434" s="682"/>
      <c r="T434" s="683"/>
      <c r="U434" s="170">
        <v>16</v>
      </c>
      <c r="V434" s="176" t="s">
        <v>52</v>
      </c>
    </row>
    <row r="435" spans="2:42" ht="17.25" customHeight="1">
      <c r="B435" s="681"/>
      <c r="C435" s="682"/>
      <c r="D435" s="683"/>
      <c r="E435" s="222"/>
      <c r="F435" s="223"/>
      <c r="G435" s="681"/>
      <c r="H435" s="682"/>
      <c r="I435" s="683"/>
      <c r="J435" s="224"/>
      <c r="K435" s="222"/>
      <c r="L435" s="173"/>
      <c r="M435" s="681" t="s">
        <v>1112</v>
      </c>
      <c r="N435" s="682"/>
      <c r="O435" s="683"/>
      <c r="P435" s="222">
        <v>35</v>
      </c>
      <c r="Q435" s="223" t="s">
        <v>55</v>
      </c>
      <c r="R435" s="681"/>
      <c r="S435" s="682"/>
      <c r="T435" s="683"/>
      <c r="U435" s="170"/>
      <c r="V435" s="176"/>
    </row>
    <row r="436" spans="2:42" ht="17.25" customHeight="1">
      <c r="B436" s="681"/>
      <c r="C436" s="682"/>
      <c r="D436" s="683"/>
      <c r="E436" s="222"/>
      <c r="F436" s="223"/>
      <c r="G436" s="681"/>
      <c r="H436" s="682"/>
      <c r="I436" s="683"/>
      <c r="J436" s="224"/>
      <c r="K436" s="222"/>
      <c r="L436" s="173"/>
      <c r="M436" s="681" t="s">
        <v>1115</v>
      </c>
      <c r="N436" s="682"/>
      <c r="O436" s="683"/>
      <c r="P436" s="222">
        <v>20</v>
      </c>
      <c r="Q436" s="223" t="s">
        <v>51</v>
      </c>
      <c r="R436" s="681"/>
      <c r="S436" s="682"/>
      <c r="T436" s="683"/>
      <c r="U436" s="170"/>
      <c r="V436" s="176"/>
    </row>
    <row r="437" spans="2:42" ht="17.25" customHeight="1">
      <c r="B437" s="681"/>
      <c r="C437" s="682"/>
      <c r="D437" s="683"/>
      <c r="E437" s="222"/>
      <c r="F437" s="223"/>
      <c r="G437" s="681"/>
      <c r="H437" s="682"/>
      <c r="I437" s="683"/>
      <c r="J437" s="224"/>
      <c r="K437" s="222"/>
      <c r="L437" s="173"/>
      <c r="M437" s="681"/>
      <c r="N437" s="682"/>
      <c r="O437" s="683"/>
      <c r="P437" s="222"/>
      <c r="Q437" s="223"/>
      <c r="R437" s="681"/>
      <c r="S437" s="682"/>
      <c r="T437" s="683"/>
      <c r="U437" s="170"/>
      <c r="V437" s="176"/>
    </row>
    <row r="438" spans="2:42" ht="17.25" customHeight="1">
      <c r="B438" s="681"/>
      <c r="C438" s="682"/>
      <c r="D438" s="683"/>
      <c r="E438" s="222"/>
      <c r="F438" s="223"/>
      <c r="G438" s="681"/>
      <c r="H438" s="682"/>
      <c r="I438" s="683"/>
      <c r="J438" s="224"/>
      <c r="K438" s="222"/>
      <c r="L438" s="173"/>
      <c r="M438" s="681"/>
      <c r="N438" s="682"/>
      <c r="O438" s="683"/>
      <c r="P438" s="222"/>
      <c r="Q438" s="223"/>
      <c r="R438" s="681"/>
      <c r="S438" s="682"/>
      <c r="T438" s="683"/>
      <c r="U438" s="170"/>
      <c r="V438" s="176"/>
    </row>
    <row r="439" spans="2:42" ht="17.25" customHeight="1">
      <c r="B439" s="1020"/>
      <c r="C439" s="1021"/>
      <c r="D439" s="1022"/>
      <c r="E439" s="222"/>
      <c r="F439" s="223"/>
      <c r="G439" s="681"/>
      <c r="H439" s="682"/>
      <c r="I439" s="683"/>
      <c r="J439" s="224"/>
      <c r="K439" s="222"/>
      <c r="L439" s="173"/>
      <c r="M439" s="681"/>
      <c r="N439" s="682"/>
      <c r="O439" s="683"/>
      <c r="P439" s="222"/>
      <c r="Q439" s="223"/>
      <c r="R439" s="681"/>
      <c r="S439" s="682"/>
      <c r="T439" s="683"/>
      <c r="U439" s="170"/>
      <c r="V439" s="176"/>
    </row>
    <row r="440" spans="2:42" ht="17.25" customHeight="1">
      <c r="B440" s="1020"/>
      <c r="C440" s="1021"/>
      <c r="D440" s="1022"/>
      <c r="E440" s="222"/>
      <c r="F440" s="223"/>
      <c r="G440" s="681"/>
      <c r="H440" s="682"/>
      <c r="I440" s="683"/>
      <c r="J440" s="224"/>
      <c r="K440" s="222"/>
      <c r="L440" s="173"/>
      <c r="M440" s="681"/>
      <c r="N440" s="682"/>
      <c r="O440" s="683"/>
      <c r="P440" s="222"/>
      <c r="Q440" s="223"/>
      <c r="R440" s="681"/>
      <c r="S440" s="682"/>
      <c r="T440" s="683"/>
      <c r="U440" s="170"/>
      <c r="V440" s="176"/>
    </row>
    <row r="441" spans="2:42" ht="17.25" customHeight="1">
      <c r="B441" s="681"/>
      <c r="C441" s="682"/>
      <c r="D441" s="683"/>
      <c r="E441" s="222"/>
      <c r="F441" s="223"/>
      <c r="G441" s="681"/>
      <c r="H441" s="682"/>
      <c r="I441" s="683"/>
      <c r="J441" s="224"/>
      <c r="K441" s="222"/>
      <c r="L441" s="173"/>
      <c r="M441" s="681"/>
      <c r="N441" s="682"/>
      <c r="O441" s="683"/>
      <c r="P441" s="222"/>
      <c r="Q441" s="223"/>
      <c r="R441" s="681"/>
      <c r="S441" s="682"/>
      <c r="T441" s="683"/>
      <c r="U441" s="170"/>
      <c r="V441" s="176"/>
    </row>
    <row r="442" spans="2:42" ht="17.25" customHeight="1">
      <c r="B442" s="681"/>
      <c r="C442" s="682"/>
      <c r="D442" s="683"/>
      <c r="E442" s="222"/>
      <c r="F442" s="223"/>
      <c r="G442" s="681"/>
      <c r="H442" s="682"/>
      <c r="I442" s="683"/>
      <c r="J442" s="224"/>
      <c r="K442" s="222"/>
      <c r="L442" s="173"/>
      <c r="M442" s="681"/>
      <c r="N442" s="682"/>
      <c r="O442" s="683"/>
      <c r="P442" s="222"/>
      <c r="Q442" s="223"/>
      <c r="R442" s="681"/>
      <c r="S442" s="682"/>
      <c r="T442" s="683"/>
      <c r="U442" s="170"/>
      <c r="V442" s="176"/>
    </row>
    <row r="443" spans="2:42" ht="17.25" customHeight="1">
      <c r="B443" s="681"/>
      <c r="C443" s="682"/>
      <c r="D443" s="683"/>
      <c r="E443" s="222"/>
      <c r="F443" s="223"/>
      <c r="G443" s="681"/>
      <c r="H443" s="682"/>
      <c r="I443" s="683"/>
      <c r="J443" s="224"/>
      <c r="K443" s="222"/>
      <c r="L443" s="173"/>
      <c r="M443" s="681"/>
      <c r="N443" s="682"/>
      <c r="O443" s="683"/>
      <c r="P443" s="222"/>
      <c r="Q443" s="223"/>
      <c r="R443" s="681"/>
      <c r="S443" s="682"/>
      <c r="T443" s="683"/>
      <c r="U443" s="170"/>
      <c r="V443" s="176"/>
    </row>
    <row r="444" spans="2:42" ht="17.25" customHeight="1">
      <c r="B444" s="681"/>
      <c r="C444" s="682"/>
      <c r="D444" s="683"/>
      <c r="E444" s="222"/>
      <c r="F444" s="223"/>
      <c r="G444" s="681"/>
      <c r="H444" s="682"/>
      <c r="I444" s="683"/>
      <c r="J444" s="224"/>
      <c r="K444" s="222"/>
      <c r="L444" s="173"/>
      <c r="M444" s="681"/>
      <c r="N444" s="682"/>
      <c r="O444" s="683"/>
      <c r="P444" s="222"/>
      <c r="Q444" s="223"/>
      <c r="R444" s="681"/>
      <c r="S444" s="682"/>
      <c r="T444" s="683"/>
      <c r="U444" s="170"/>
      <c r="V444" s="176"/>
    </row>
    <row r="445" spans="2:42" ht="17.25" customHeight="1" thickBot="1">
      <c r="B445" s="684"/>
      <c r="C445" s="685"/>
      <c r="D445" s="686"/>
      <c r="E445" s="225"/>
      <c r="F445" s="226"/>
      <c r="G445" s="684"/>
      <c r="H445" s="685"/>
      <c r="I445" s="686"/>
      <c r="J445" s="227"/>
      <c r="K445" s="225"/>
      <c r="L445" s="173"/>
      <c r="M445" s="684"/>
      <c r="N445" s="685"/>
      <c r="O445" s="686"/>
      <c r="P445" s="225"/>
      <c r="Q445" s="226"/>
      <c r="R445" s="684"/>
      <c r="S445" s="685"/>
      <c r="T445" s="686"/>
      <c r="U445" s="178"/>
      <c r="V445" s="177"/>
    </row>
    <row r="446" spans="2:42" ht="17.25" customHeight="1">
      <c r="B446" s="13"/>
      <c r="C446" s="13"/>
      <c r="D446" s="13"/>
      <c r="E446" s="13"/>
      <c r="F446" s="13"/>
      <c r="G446" s="13"/>
      <c r="H446" s="13"/>
      <c r="I446" s="13"/>
    </row>
    <row r="447" spans="2:42" ht="17.25" customHeight="1" thickBot="1">
      <c r="B447" s="644" t="s">
        <v>998</v>
      </c>
      <c r="C447" s="644"/>
      <c r="D447" s="644"/>
      <c r="E447" s="644"/>
      <c r="M447" s="644" t="s">
        <v>723</v>
      </c>
      <c r="N447" s="644"/>
      <c r="O447" s="644"/>
      <c r="P447" s="644"/>
      <c r="Q447" s="13"/>
      <c r="R447" s="13"/>
      <c r="S447" s="13"/>
      <c r="T447" s="13"/>
      <c r="AE447" s="5"/>
      <c r="AF447" s="5"/>
      <c r="AG447" s="5"/>
      <c r="AH447" s="5"/>
      <c r="AI447" s="5"/>
      <c r="AJ447" s="5"/>
      <c r="AK447" s="5"/>
      <c r="AL447" s="5"/>
      <c r="AM447" s="5"/>
      <c r="AN447" s="5"/>
      <c r="AO447" s="5"/>
      <c r="AP447" s="5"/>
    </row>
    <row r="448" spans="2:42" ht="17.25" customHeight="1">
      <c r="B448" s="1085" t="s">
        <v>110</v>
      </c>
      <c r="C448" s="1086"/>
      <c r="D448" s="1087"/>
      <c r="E448" s="621" t="s">
        <v>111</v>
      </c>
      <c r="F448" s="956" t="s">
        <v>207</v>
      </c>
      <c r="G448" s="670" t="s">
        <v>112</v>
      </c>
      <c r="H448" s="598"/>
      <c r="I448" s="599"/>
      <c r="J448" s="610" t="s">
        <v>111</v>
      </c>
      <c r="K448" s="621" t="s">
        <v>207</v>
      </c>
      <c r="L448" s="49"/>
      <c r="M448" s="585" t="s">
        <v>160</v>
      </c>
      <c r="N448" s="586"/>
      <c r="O448" s="586"/>
      <c r="P448" s="586"/>
      <c r="Q448" s="586"/>
      <c r="R448" s="586"/>
      <c r="S448" s="610" t="s">
        <v>600</v>
      </c>
      <c r="T448" s="599" t="s">
        <v>207</v>
      </c>
      <c r="AE448" s="5"/>
      <c r="AF448" s="5"/>
      <c r="AG448" s="5"/>
      <c r="AH448" s="5"/>
      <c r="AI448" s="5"/>
      <c r="AJ448" s="5"/>
      <c r="AK448" s="5"/>
      <c r="AL448" s="5"/>
      <c r="AM448" s="5"/>
      <c r="AN448" s="5"/>
      <c r="AO448" s="5"/>
      <c r="AP448" s="5"/>
    </row>
    <row r="449" spans="2:42" ht="17.25" customHeight="1">
      <c r="B449" s="1183"/>
      <c r="C449" s="1155"/>
      <c r="D449" s="1156"/>
      <c r="E449" s="1184"/>
      <c r="F449" s="957"/>
      <c r="G449" s="671"/>
      <c r="H449" s="600"/>
      <c r="I449" s="601"/>
      <c r="J449" s="611"/>
      <c r="K449" s="1184"/>
      <c r="L449" s="49"/>
      <c r="M449" s="587"/>
      <c r="N449" s="588"/>
      <c r="O449" s="588"/>
      <c r="P449" s="588"/>
      <c r="Q449" s="588"/>
      <c r="R449" s="588"/>
      <c r="S449" s="611"/>
      <c r="T449" s="601"/>
      <c r="AE449" s="5"/>
      <c r="AF449" s="5"/>
      <c r="AG449" s="5"/>
      <c r="AH449" s="5"/>
      <c r="AI449" s="5"/>
      <c r="AJ449" s="5"/>
      <c r="AK449" s="5"/>
      <c r="AL449" s="5"/>
      <c r="AM449" s="5"/>
      <c r="AN449" s="5"/>
      <c r="AO449" s="5"/>
      <c r="AP449" s="5"/>
    </row>
    <row r="450" spans="2:42" ht="17.25" customHeight="1">
      <c r="B450" s="1183"/>
      <c r="C450" s="1155"/>
      <c r="D450" s="1156"/>
      <c r="E450" s="1184"/>
      <c r="F450" s="957"/>
      <c r="G450" s="671"/>
      <c r="H450" s="600"/>
      <c r="I450" s="601"/>
      <c r="J450" s="611"/>
      <c r="K450" s="1184"/>
      <c r="L450" s="49"/>
      <c r="M450" s="587"/>
      <c r="N450" s="588"/>
      <c r="O450" s="588"/>
      <c r="P450" s="588"/>
      <c r="Q450" s="588"/>
      <c r="R450" s="588"/>
      <c r="S450" s="611"/>
      <c r="T450" s="601"/>
      <c r="AE450" s="5"/>
      <c r="AF450" s="5"/>
      <c r="AG450" s="5"/>
      <c r="AH450" s="5"/>
      <c r="AI450" s="5"/>
      <c r="AJ450" s="5"/>
      <c r="AK450" s="5"/>
      <c r="AL450" s="5"/>
      <c r="AM450" s="5"/>
      <c r="AN450" s="5"/>
      <c r="AO450" s="5"/>
      <c r="AP450" s="5"/>
    </row>
    <row r="451" spans="2:42" ht="17.25" customHeight="1">
      <c r="B451" s="1183"/>
      <c r="C451" s="1155"/>
      <c r="D451" s="1156"/>
      <c r="E451" s="1184"/>
      <c r="F451" s="957"/>
      <c r="G451" s="671"/>
      <c r="H451" s="600"/>
      <c r="I451" s="601"/>
      <c r="J451" s="611"/>
      <c r="K451" s="1184"/>
      <c r="L451" s="49"/>
      <c r="M451" s="587"/>
      <c r="N451" s="588"/>
      <c r="O451" s="588"/>
      <c r="P451" s="588"/>
      <c r="Q451" s="588"/>
      <c r="R451" s="588"/>
      <c r="S451" s="611"/>
      <c r="T451" s="601"/>
      <c r="AE451" s="5"/>
      <c r="AF451" s="5"/>
      <c r="AG451" s="5"/>
      <c r="AH451" s="5"/>
      <c r="AI451" s="5"/>
      <c r="AJ451" s="5"/>
      <c r="AK451" s="5"/>
      <c r="AL451" s="5"/>
      <c r="AM451" s="5"/>
      <c r="AN451" s="5"/>
      <c r="AO451" s="5"/>
      <c r="AP451" s="5"/>
    </row>
    <row r="452" spans="2:42" ht="17.25" customHeight="1" thickBot="1">
      <c r="B452" s="1048"/>
      <c r="C452" s="1050"/>
      <c r="D452" s="1157"/>
      <c r="E452" s="622"/>
      <c r="F452" s="958"/>
      <c r="G452" s="672"/>
      <c r="H452" s="602"/>
      <c r="I452" s="603"/>
      <c r="J452" s="816"/>
      <c r="K452" s="622"/>
      <c r="L452" s="49"/>
      <c r="M452" s="587"/>
      <c r="N452" s="588"/>
      <c r="O452" s="588"/>
      <c r="P452" s="588"/>
      <c r="Q452" s="588"/>
      <c r="R452" s="588"/>
      <c r="S452" s="611"/>
      <c r="T452" s="601"/>
      <c r="AE452" s="5"/>
      <c r="AF452" s="5"/>
      <c r="AG452" s="1188"/>
      <c r="AH452" s="1188"/>
      <c r="AI452" s="1188"/>
      <c r="AJ452" s="817"/>
      <c r="AK452" s="817"/>
      <c r="AL452" s="5"/>
      <c r="AM452" s="5"/>
      <c r="AN452" s="5"/>
      <c r="AO452" s="5"/>
      <c r="AP452" s="5"/>
    </row>
    <row r="453" spans="2:42" ht="17.25" customHeight="1">
      <c r="B453" s="966" t="s">
        <v>1113</v>
      </c>
      <c r="C453" s="967"/>
      <c r="D453" s="968"/>
      <c r="E453" s="207">
        <v>34</v>
      </c>
      <c r="F453" s="208" t="s">
        <v>56</v>
      </c>
      <c r="G453" s="966"/>
      <c r="H453" s="967"/>
      <c r="I453" s="968"/>
      <c r="J453" s="209"/>
      <c r="K453" s="210"/>
      <c r="L453" s="49"/>
      <c r="M453" s="1023"/>
      <c r="N453" s="1024"/>
      <c r="O453" s="1024"/>
      <c r="P453" s="1024"/>
      <c r="Q453" s="1024"/>
      <c r="R453" s="1025"/>
      <c r="S453" s="362"/>
      <c r="T453" s="362"/>
      <c r="AE453" s="5"/>
      <c r="AF453" s="5"/>
      <c r="AG453" s="1188"/>
      <c r="AH453" s="1188"/>
      <c r="AI453" s="1188"/>
      <c r="AJ453" s="817"/>
      <c r="AK453" s="817"/>
      <c r="AL453" s="5"/>
      <c r="AM453" s="5"/>
      <c r="AN453" s="5"/>
      <c r="AO453" s="5"/>
      <c r="AP453" s="5"/>
    </row>
    <row r="454" spans="2:42" ht="17.25" customHeight="1">
      <c r="B454" s="698" t="s">
        <v>1114</v>
      </c>
      <c r="C454" s="699"/>
      <c r="D454" s="700"/>
      <c r="E454" s="211">
        <v>23</v>
      </c>
      <c r="F454" s="212" t="s">
        <v>58</v>
      </c>
      <c r="G454" s="698"/>
      <c r="H454" s="699"/>
      <c r="I454" s="700"/>
      <c r="J454" s="213"/>
      <c r="K454" s="214"/>
      <c r="L454" s="49"/>
      <c r="M454" s="681"/>
      <c r="N454" s="682"/>
      <c r="O454" s="682"/>
      <c r="P454" s="682"/>
      <c r="Q454" s="682"/>
      <c r="R454" s="683"/>
      <c r="S454" s="176"/>
      <c r="T454" s="176"/>
      <c r="AA454" t="s">
        <v>722</v>
      </c>
      <c r="AE454" s="5"/>
      <c r="AF454" s="5"/>
      <c r="AG454" s="1188"/>
      <c r="AH454" s="1188"/>
      <c r="AI454" s="1188"/>
      <c r="AJ454" s="817"/>
      <c r="AK454" s="817"/>
      <c r="AL454" s="5"/>
      <c r="AM454" s="5"/>
      <c r="AN454" s="5"/>
      <c r="AO454" s="5"/>
      <c r="AP454" s="5"/>
    </row>
    <row r="455" spans="2:42" ht="17.25" customHeight="1">
      <c r="B455" s="698"/>
      <c r="C455" s="699"/>
      <c r="D455" s="700"/>
      <c r="E455" s="211"/>
      <c r="F455" s="212"/>
      <c r="G455" s="698"/>
      <c r="H455" s="699"/>
      <c r="I455" s="700"/>
      <c r="J455" s="213"/>
      <c r="K455" s="214"/>
      <c r="L455" s="49"/>
      <c r="M455" s="681"/>
      <c r="N455" s="682"/>
      <c r="O455" s="682"/>
      <c r="P455" s="682"/>
      <c r="Q455" s="682"/>
      <c r="R455" s="683"/>
      <c r="S455" s="176"/>
      <c r="T455" s="176"/>
      <c r="AE455" s="5"/>
      <c r="AF455" s="5"/>
      <c r="AG455" s="1188"/>
      <c r="AH455" s="1188"/>
      <c r="AI455" s="1188"/>
      <c r="AJ455" s="817"/>
      <c r="AK455" s="817"/>
      <c r="AL455" s="5"/>
      <c r="AM455" s="5"/>
      <c r="AN455" s="5"/>
      <c r="AO455" s="5"/>
      <c r="AP455" s="5"/>
    </row>
    <row r="456" spans="2:42" ht="17.25" customHeight="1">
      <c r="B456" s="698"/>
      <c r="C456" s="699"/>
      <c r="D456" s="700"/>
      <c r="E456" s="211"/>
      <c r="F456" s="212"/>
      <c r="G456" s="698"/>
      <c r="H456" s="699"/>
      <c r="I456" s="700"/>
      <c r="J456" s="213"/>
      <c r="K456" s="214"/>
      <c r="L456" s="49"/>
      <c r="M456" s="681"/>
      <c r="N456" s="682"/>
      <c r="O456" s="682"/>
      <c r="P456" s="682"/>
      <c r="Q456" s="682"/>
      <c r="R456" s="683"/>
      <c r="S456" s="176"/>
      <c r="T456" s="176"/>
      <c r="AE456" s="5"/>
      <c r="AF456" s="5"/>
      <c r="AG456" s="1188"/>
      <c r="AH456" s="1188"/>
      <c r="AI456" s="1188"/>
      <c r="AJ456" s="817"/>
      <c r="AK456" s="817"/>
      <c r="AL456" s="5"/>
      <c r="AM456" s="5"/>
      <c r="AN456" s="5"/>
      <c r="AO456" s="5"/>
      <c r="AP456" s="5"/>
    </row>
    <row r="457" spans="2:42" ht="17.25" customHeight="1">
      <c r="B457" s="698"/>
      <c r="C457" s="699"/>
      <c r="D457" s="700"/>
      <c r="E457" s="211"/>
      <c r="F457" s="212"/>
      <c r="G457" s="698"/>
      <c r="H457" s="699"/>
      <c r="I457" s="700"/>
      <c r="J457" s="213"/>
      <c r="K457" s="214"/>
      <c r="L457" s="49"/>
      <c r="M457" s="681"/>
      <c r="N457" s="682"/>
      <c r="O457" s="682"/>
      <c r="P457" s="682"/>
      <c r="Q457" s="682"/>
      <c r="R457" s="683"/>
      <c r="S457" s="176"/>
      <c r="T457" s="176"/>
      <c r="AE457" s="5"/>
      <c r="AF457" s="5"/>
      <c r="AG457" s="928"/>
      <c r="AH457" s="928"/>
      <c r="AI457" s="928"/>
      <c r="AJ457" s="361"/>
      <c r="AK457" s="361"/>
      <c r="AL457" s="5"/>
      <c r="AM457" s="5"/>
      <c r="AN457" s="5"/>
      <c r="AO457" s="5"/>
      <c r="AP457" s="5"/>
    </row>
    <row r="458" spans="2:42" ht="17.25" customHeight="1">
      <c r="B458" s="698"/>
      <c r="C458" s="699"/>
      <c r="D458" s="700"/>
      <c r="E458" s="211"/>
      <c r="F458" s="212"/>
      <c r="G458" s="698"/>
      <c r="H458" s="699"/>
      <c r="I458" s="700"/>
      <c r="J458" s="213"/>
      <c r="K458" s="214"/>
      <c r="L458" s="49"/>
      <c r="M458" s="681"/>
      <c r="N458" s="682"/>
      <c r="O458" s="682"/>
      <c r="P458" s="682"/>
      <c r="Q458" s="682"/>
      <c r="R458" s="683"/>
      <c r="S458" s="176"/>
      <c r="T458" s="176"/>
      <c r="AE458" s="5"/>
      <c r="AF458" s="5"/>
      <c r="AG458" s="928"/>
      <c r="AH458" s="928"/>
      <c r="AI458" s="928"/>
      <c r="AJ458" s="361"/>
      <c r="AK458" s="361"/>
      <c r="AL458" s="5"/>
      <c r="AM458" s="5"/>
      <c r="AN458" s="5"/>
      <c r="AO458" s="5"/>
      <c r="AP458" s="5"/>
    </row>
    <row r="459" spans="2:42" ht="17.25" customHeight="1">
      <c r="B459" s="1026"/>
      <c r="C459" s="1027"/>
      <c r="D459" s="1028"/>
      <c r="E459" s="211"/>
      <c r="F459" s="212"/>
      <c r="G459" s="1026"/>
      <c r="H459" s="1027"/>
      <c r="I459" s="1028"/>
      <c r="J459" s="213"/>
      <c r="K459" s="214"/>
      <c r="L459" s="49"/>
      <c r="M459" s="681"/>
      <c r="N459" s="682"/>
      <c r="O459" s="682"/>
      <c r="P459" s="682"/>
      <c r="Q459" s="682"/>
      <c r="R459" s="683"/>
      <c r="S459" s="176"/>
      <c r="T459" s="176"/>
      <c r="AE459" s="5"/>
      <c r="AF459" s="5"/>
      <c r="AG459" s="928"/>
      <c r="AH459" s="928"/>
      <c r="AI459" s="928"/>
      <c r="AJ459" s="361"/>
      <c r="AK459" s="361"/>
      <c r="AL459" s="5"/>
      <c r="AM459" s="5"/>
      <c r="AN459" s="5"/>
      <c r="AO459" s="5"/>
      <c r="AP459" s="5"/>
    </row>
    <row r="460" spans="2:42" ht="17.25" customHeight="1">
      <c r="B460" s="698"/>
      <c r="C460" s="699"/>
      <c r="D460" s="700"/>
      <c r="E460" s="211"/>
      <c r="F460" s="212"/>
      <c r="G460" s="698"/>
      <c r="H460" s="699"/>
      <c r="I460" s="700"/>
      <c r="J460" s="213"/>
      <c r="K460" s="214"/>
      <c r="L460" s="49"/>
      <c r="M460" s="681"/>
      <c r="N460" s="682"/>
      <c r="O460" s="682"/>
      <c r="P460" s="682"/>
      <c r="Q460" s="682"/>
      <c r="R460" s="683"/>
      <c r="S460" s="176"/>
      <c r="T460" s="176"/>
      <c r="AE460" s="5"/>
      <c r="AF460" s="5"/>
      <c r="AG460" s="928"/>
      <c r="AH460" s="928"/>
      <c r="AI460" s="928"/>
      <c r="AJ460" s="361"/>
      <c r="AK460" s="361"/>
      <c r="AL460" s="5"/>
      <c r="AM460" s="5"/>
      <c r="AN460" s="5"/>
      <c r="AO460" s="5"/>
      <c r="AP460" s="5"/>
    </row>
    <row r="461" spans="2:42" ht="17.25" customHeight="1">
      <c r="B461" s="698"/>
      <c r="C461" s="699"/>
      <c r="D461" s="700"/>
      <c r="E461" s="211"/>
      <c r="F461" s="212"/>
      <c r="G461" s="698"/>
      <c r="H461" s="699"/>
      <c r="I461" s="700"/>
      <c r="J461" s="213"/>
      <c r="K461" s="214"/>
      <c r="L461" s="49"/>
      <c r="M461" s="681"/>
      <c r="N461" s="682"/>
      <c r="O461" s="682"/>
      <c r="P461" s="682"/>
      <c r="Q461" s="682"/>
      <c r="R461" s="683"/>
      <c r="S461" s="176"/>
      <c r="T461" s="176"/>
      <c r="AE461" s="5"/>
      <c r="AF461" s="5"/>
      <c r="AG461" s="928"/>
      <c r="AH461" s="928"/>
      <c r="AI461" s="928"/>
      <c r="AJ461" s="361"/>
      <c r="AK461" s="361"/>
      <c r="AL461" s="5"/>
      <c r="AM461" s="5"/>
      <c r="AN461" s="5"/>
      <c r="AO461" s="5"/>
      <c r="AP461" s="5"/>
    </row>
    <row r="462" spans="2:42" ht="17.25" customHeight="1">
      <c r="B462" s="698"/>
      <c r="C462" s="699"/>
      <c r="D462" s="700"/>
      <c r="E462" s="211"/>
      <c r="F462" s="212"/>
      <c r="G462" s="698"/>
      <c r="H462" s="699"/>
      <c r="I462" s="700"/>
      <c r="J462" s="213"/>
      <c r="K462" s="214"/>
      <c r="L462" s="49"/>
      <c r="M462" s="681"/>
      <c r="N462" s="682"/>
      <c r="O462" s="682"/>
      <c r="P462" s="682"/>
      <c r="Q462" s="682"/>
      <c r="R462" s="683"/>
      <c r="S462" s="176"/>
      <c r="T462" s="176"/>
      <c r="AE462" s="5"/>
      <c r="AF462" s="5"/>
      <c r="AG462" s="928"/>
      <c r="AH462" s="928"/>
      <c r="AI462" s="928"/>
      <c r="AJ462" s="361"/>
      <c r="AK462" s="361"/>
      <c r="AL462" s="5"/>
      <c r="AM462" s="5"/>
      <c r="AN462" s="5"/>
      <c r="AO462" s="5"/>
      <c r="AP462" s="5"/>
    </row>
    <row r="463" spans="2:42" ht="17.25" customHeight="1">
      <c r="B463" s="698"/>
      <c r="C463" s="699"/>
      <c r="D463" s="700"/>
      <c r="E463" s="211"/>
      <c r="F463" s="212"/>
      <c r="G463" s="698"/>
      <c r="H463" s="699"/>
      <c r="I463" s="700"/>
      <c r="J463" s="213"/>
      <c r="K463" s="214"/>
      <c r="L463" s="49"/>
      <c r="M463" s="681"/>
      <c r="N463" s="682"/>
      <c r="O463" s="682"/>
      <c r="P463" s="682"/>
      <c r="Q463" s="682"/>
      <c r="R463" s="683"/>
      <c r="S463" s="176"/>
      <c r="T463" s="176"/>
      <c r="AE463" s="5"/>
      <c r="AF463" s="5"/>
      <c r="AG463" s="928"/>
      <c r="AH463" s="928"/>
      <c r="AI463" s="928"/>
      <c r="AJ463" s="361"/>
      <c r="AK463" s="361"/>
      <c r="AL463" s="5"/>
      <c r="AM463" s="5"/>
      <c r="AN463" s="5"/>
      <c r="AO463" s="5"/>
      <c r="AP463" s="5"/>
    </row>
    <row r="464" spans="2:42" ht="17.25" customHeight="1">
      <c r="B464" s="698"/>
      <c r="C464" s="699"/>
      <c r="D464" s="700"/>
      <c r="E464" s="211"/>
      <c r="F464" s="212"/>
      <c r="G464" s="698"/>
      <c r="H464" s="699"/>
      <c r="I464" s="700"/>
      <c r="J464" s="213"/>
      <c r="K464" s="214"/>
      <c r="L464" s="49"/>
      <c r="M464" s="681"/>
      <c r="N464" s="682"/>
      <c r="O464" s="682"/>
      <c r="P464" s="682"/>
      <c r="Q464" s="682"/>
      <c r="R464" s="683"/>
      <c r="S464" s="176"/>
      <c r="T464" s="176"/>
      <c r="AE464" s="5"/>
      <c r="AF464" s="5"/>
      <c r="AG464" s="928"/>
      <c r="AH464" s="928"/>
      <c r="AI464" s="928"/>
      <c r="AJ464" s="361"/>
      <c r="AK464" s="361"/>
      <c r="AL464" s="5"/>
      <c r="AM464" s="5"/>
      <c r="AN464" s="5"/>
      <c r="AO464" s="5"/>
      <c r="AP464" s="5"/>
    </row>
    <row r="465" spans="2:42" ht="17.25" customHeight="1" thickBot="1">
      <c r="B465" s="1281"/>
      <c r="C465" s="1282"/>
      <c r="D465" s="1283"/>
      <c r="E465" s="215"/>
      <c r="F465" s="216"/>
      <c r="G465" s="1281"/>
      <c r="H465" s="1282"/>
      <c r="I465" s="1283"/>
      <c r="J465" s="217"/>
      <c r="K465" s="218"/>
      <c r="L465" s="49"/>
      <c r="M465" s="684"/>
      <c r="N465" s="685"/>
      <c r="O465" s="685"/>
      <c r="P465" s="685"/>
      <c r="Q465" s="685"/>
      <c r="R465" s="686"/>
      <c r="S465" s="177"/>
      <c r="T465" s="177"/>
      <c r="AE465" s="5"/>
      <c r="AF465" s="5"/>
      <c r="AG465" s="928"/>
      <c r="AH465" s="928"/>
      <c r="AI465" s="928"/>
      <c r="AJ465" s="361"/>
      <c r="AK465" s="361"/>
      <c r="AL465" s="5"/>
      <c r="AM465" s="5"/>
      <c r="AN465" s="5"/>
      <c r="AO465" s="5"/>
      <c r="AP465" s="5"/>
    </row>
    <row r="466" spans="2:42" ht="17.25" customHeight="1">
      <c r="B466" s="13"/>
      <c r="C466" s="13"/>
      <c r="D466" s="13"/>
      <c r="E466" s="13"/>
      <c r="F466" s="13"/>
      <c r="G466" s="13"/>
      <c r="H466" s="13"/>
      <c r="I466" s="13"/>
      <c r="K466" s="13"/>
      <c r="L466" s="13"/>
      <c r="M466" s="13"/>
      <c r="N466" s="13"/>
      <c r="O466" s="13"/>
      <c r="P466" s="13"/>
      <c r="Q466" s="13"/>
      <c r="R466" s="13"/>
      <c r="AE466" s="5"/>
      <c r="AF466" s="5"/>
      <c r="AG466" s="928"/>
      <c r="AH466" s="928"/>
      <c r="AI466" s="928"/>
      <c r="AJ466" s="361"/>
      <c r="AK466" s="361"/>
      <c r="AL466" s="5"/>
      <c r="AM466" s="5"/>
      <c r="AN466" s="5"/>
      <c r="AO466" s="5"/>
      <c r="AP466" s="5"/>
    </row>
    <row r="467" spans="2:42" ht="17.25" customHeight="1" thickBot="1">
      <c r="B467" s="644" t="s">
        <v>725</v>
      </c>
      <c r="C467" s="644"/>
      <c r="D467" s="644"/>
      <c r="E467" s="644"/>
      <c r="F467" s="13"/>
      <c r="G467" s="13"/>
      <c r="H467" s="13"/>
      <c r="I467" s="13"/>
      <c r="K467" s="644" t="s">
        <v>182</v>
      </c>
      <c r="L467" s="644"/>
      <c r="M467" s="644"/>
      <c r="N467" s="644"/>
      <c r="O467" s="13"/>
      <c r="P467" s="13"/>
      <c r="Q467" s="13"/>
      <c r="R467" s="13"/>
      <c r="AE467" s="5"/>
      <c r="AF467" s="5"/>
      <c r="AG467" s="928"/>
      <c r="AH467" s="928"/>
      <c r="AI467" s="928"/>
      <c r="AJ467" s="361"/>
      <c r="AK467" s="361"/>
      <c r="AL467" s="5"/>
      <c r="AM467" s="5"/>
      <c r="AN467" s="5"/>
      <c r="AO467" s="5"/>
      <c r="AP467" s="5"/>
    </row>
    <row r="468" spans="2:42" ht="17.25" customHeight="1">
      <c r="B468" s="585" t="s">
        <v>160</v>
      </c>
      <c r="C468" s="586"/>
      <c r="D468" s="586"/>
      <c r="E468" s="586"/>
      <c r="F468" s="586"/>
      <c r="G468" s="586"/>
      <c r="H468" s="610" t="s">
        <v>724</v>
      </c>
      <c r="I468" s="599" t="s">
        <v>207</v>
      </c>
      <c r="J468" s="49"/>
      <c r="K468" s="670" t="s">
        <v>721</v>
      </c>
      <c r="L468" s="598"/>
      <c r="M468" s="670" t="s">
        <v>183</v>
      </c>
      <c r="N468" s="599"/>
      <c r="O468" s="610" t="s">
        <v>728</v>
      </c>
      <c r="P468" s="598" t="s">
        <v>168</v>
      </c>
      <c r="Q468" s="598"/>
      <c r="R468" s="692" t="s">
        <v>169</v>
      </c>
      <c r="S468" s="850"/>
      <c r="T468" s="696"/>
      <c r="U468" s="598" t="s">
        <v>171</v>
      </c>
      <c r="V468" s="599"/>
      <c r="AE468" s="5"/>
      <c r="AF468" s="5"/>
      <c r="AG468" s="928"/>
      <c r="AH468" s="928"/>
      <c r="AI468" s="928"/>
      <c r="AJ468" s="361"/>
      <c r="AK468" s="361"/>
      <c r="AL468" s="5"/>
      <c r="AM468" s="5"/>
      <c r="AN468" s="5"/>
      <c r="AO468" s="5"/>
      <c r="AP468" s="5"/>
    </row>
    <row r="469" spans="2:42" ht="17.25" customHeight="1">
      <c r="B469" s="587"/>
      <c r="C469" s="588"/>
      <c r="D469" s="588"/>
      <c r="E469" s="588"/>
      <c r="F469" s="588"/>
      <c r="G469" s="588"/>
      <c r="H469" s="611"/>
      <c r="I469" s="601"/>
      <c r="J469" s="49"/>
      <c r="K469" s="671"/>
      <c r="L469" s="600"/>
      <c r="M469" s="671"/>
      <c r="N469" s="601"/>
      <c r="O469" s="611"/>
      <c r="P469" s="600"/>
      <c r="Q469" s="600"/>
      <c r="R469" s="633"/>
      <c r="S469" s="635"/>
      <c r="T469" s="631"/>
      <c r="U469" s="600"/>
      <c r="V469" s="601"/>
      <c r="AE469" s="5"/>
      <c r="AF469" s="5"/>
      <c r="AG469" s="928"/>
      <c r="AH469" s="928"/>
      <c r="AI469" s="928"/>
      <c r="AJ469" s="361"/>
      <c r="AK469" s="361"/>
      <c r="AL469" s="5"/>
      <c r="AM469" s="5"/>
      <c r="AN469" s="5"/>
      <c r="AO469" s="5"/>
      <c r="AP469" s="5"/>
    </row>
    <row r="470" spans="2:42" ht="17.25" customHeight="1">
      <c r="B470" s="587"/>
      <c r="C470" s="588"/>
      <c r="D470" s="588"/>
      <c r="E470" s="588"/>
      <c r="F470" s="588"/>
      <c r="G470" s="588"/>
      <c r="H470" s="611"/>
      <c r="I470" s="601"/>
      <c r="J470" s="49"/>
      <c r="K470" s="671"/>
      <c r="L470" s="600"/>
      <c r="M470" s="671"/>
      <c r="N470" s="601"/>
      <c r="O470" s="611"/>
      <c r="P470" s="600"/>
      <c r="Q470" s="600"/>
      <c r="R470" s="633"/>
      <c r="S470" s="635"/>
      <c r="T470" s="631"/>
      <c r="U470" s="600"/>
      <c r="V470" s="601"/>
      <c r="AE470" s="5"/>
      <c r="AF470" s="5"/>
      <c r="AG470" s="5"/>
      <c r="AH470" s="5"/>
      <c r="AI470" s="5"/>
      <c r="AJ470" s="5"/>
      <c r="AK470" s="5"/>
      <c r="AL470" s="5"/>
      <c r="AM470" s="5"/>
      <c r="AN470" s="5"/>
      <c r="AO470" s="5"/>
      <c r="AP470" s="5"/>
    </row>
    <row r="471" spans="2:42" ht="17.25" customHeight="1">
      <c r="B471" s="587"/>
      <c r="C471" s="588"/>
      <c r="D471" s="588"/>
      <c r="E471" s="588"/>
      <c r="F471" s="588"/>
      <c r="G471" s="588"/>
      <c r="H471" s="611"/>
      <c r="I471" s="601"/>
      <c r="J471" s="49"/>
      <c r="K471" s="671"/>
      <c r="L471" s="600"/>
      <c r="M471" s="671"/>
      <c r="N471" s="601"/>
      <c r="O471" s="611"/>
      <c r="P471" s="600"/>
      <c r="Q471" s="600"/>
      <c r="R471" s="633"/>
      <c r="S471" s="635"/>
      <c r="T471" s="631"/>
      <c r="U471" s="600"/>
      <c r="V471" s="601"/>
      <c r="AE471" s="5"/>
      <c r="AF471" s="5"/>
      <c r="AG471" s="5"/>
      <c r="AH471" s="5"/>
      <c r="AI471" s="5"/>
      <c r="AJ471" s="5"/>
      <c r="AK471" s="5"/>
      <c r="AL471" s="5"/>
      <c r="AM471" s="5"/>
      <c r="AN471" s="5"/>
      <c r="AO471" s="5"/>
      <c r="AP471" s="5"/>
    </row>
    <row r="472" spans="2:42" ht="17.25" customHeight="1" thickBot="1">
      <c r="B472" s="589"/>
      <c r="C472" s="590"/>
      <c r="D472" s="590"/>
      <c r="E472" s="590"/>
      <c r="F472" s="590"/>
      <c r="G472" s="590"/>
      <c r="H472" s="816"/>
      <c r="I472" s="603"/>
      <c r="J472" s="49"/>
      <c r="K472" s="672"/>
      <c r="L472" s="602"/>
      <c r="M472" s="672"/>
      <c r="N472" s="603"/>
      <c r="O472" s="816"/>
      <c r="P472" s="602"/>
      <c r="Q472" s="602"/>
      <c r="R472" s="694"/>
      <c r="S472" s="1045"/>
      <c r="T472" s="701"/>
      <c r="U472" s="602"/>
      <c r="V472" s="603"/>
      <c r="AE472" s="5"/>
      <c r="AF472" s="5"/>
      <c r="AG472" s="5"/>
      <c r="AH472" s="5"/>
      <c r="AI472" s="5"/>
      <c r="AJ472" s="5"/>
      <c r="AK472" s="5"/>
      <c r="AL472" s="5"/>
      <c r="AM472" s="5"/>
      <c r="AN472" s="5"/>
      <c r="AO472" s="5"/>
      <c r="AP472" s="5"/>
    </row>
    <row r="473" spans="2:42" ht="17.25" customHeight="1">
      <c r="B473" s="1017"/>
      <c r="C473" s="1018"/>
      <c r="D473" s="1018"/>
      <c r="E473" s="1018"/>
      <c r="F473" s="1018"/>
      <c r="G473" s="1019"/>
      <c r="H473" s="174"/>
      <c r="I473" s="175"/>
      <c r="J473" s="173"/>
      <c r="K473" s="1269"/>
      <c r="L473" s="1275"/>
      <c r="M473" s="1269"/>
      <c r="N473" s="1270"/>
      <c r="O473" s="363"/>
      <c r="P473" s="1271"/>
      <c r="Q473" s="1272"/>
      <c r="R473" s="1278"/>
      <c r="S473" s="1279"/>
      <c r="T473" s="1280"/>
      <c r="U473" s="1273"/>
      <c r="V473" s="1274"/>
      <c r="AE473" s="5"/>
      <c r="AF473" s="5"/>
      <c r="AG473" s="5"/>
      <c r="AH473" s="5"/>
      <c r="AI473" s="5"/>
      <c r="AJ473" s="5"/>
      <c r="AK473" s="5"/>
      <c r="AL473" s="5"/>
      <c r="AM473" s="5"/>
      <c r="AN473" s="5"/>
      <c r="AO473" s="5"/>
      <c r="AP473" s="5"/>
    </row>
    <row r="474" spans="2:42" ht="17.25" customHeight="1">
      <c r="B474" s="666"/>
      <c r="C474" s="667"/>
      <c r="D474" s="667"/>
      <c r="E474" s="667"/>
      <c r="F474" s="667"/>
      <c r="G474" s="668"/>
      <c r="H474" s="174"/>
      <c r="I474" s="175"/>
      <c r="J474" s="173"/>
      <c r="K474" s="660"/>
      <c r="L474" s="661"/>
      <c r="M474" s="660"/>
      <c r="N474" s="661"/>
      <c r="O474" s="424"/>
      <c r="P474" s="662"/>
      <c r="Q474" s="663"/>
      <c r="R474" s="675"/>
      <c r="S474" s="676"/>
      <c r="T474" s="677"/>
      <c r="U474" s="673"/>
      <c r="V474" s="674"/>
      <c r="AE474" s="5"/>
      <c r="AF474" s="5"/>
      <c r="AG474" s="5"/>
      <c r="AH474" s="5"/>
      <c r="AI474" s="5"/>
      <c r="AJ474" s="5"/>
      <c r="AK474" s="5"/>
      <c r="AL474" s="5"/>
      <c r="AM474" s="5"/>
      <c r="AN474" s="5"/>
      <c r="AO474" s="5"/>
      <c r="AP474" s="5"/>
    </row>
    <row r="475" spans="2:42" ht="17.25" customHeight="1">
      <c r="B475" s="719"/>
      <c r="C475" s="720"/>
      <c r="D475" s="720"/>
      <c r="E475" s="720"/>
      <c r="F475" s="720"/>
      <c r="G475" s="721"/>
      <c r="H475" s="176"/>
      <c r="I475" s="170"/>
      <c r="J475" s="173"/>
      <c r="K475" s="743"/>
      <c r="L475" s="1189"/>
      <c r="M475" s="743"/>
      <c r="N475" s="744"/>
      <c r="O475" s="364"/>
      <c r="P475" s="1015"/>
      <c r="Q475" s="1016"/>
      <c r="R475" s="1190"/>
      <c r="S475" s="1191"/>
      <c r="T475" s="1192"/>
      <c r="U475" s="1265"/>
      <c r="V475" s="1266"/>
      <c r="AE475" s="5"/>
      <c r="AF475" s="5"/>
      <c r="AG475" s="5"/>
      <c r="AH475" s="5"/>
      <c r="AI475" s="5"/>
      <c r="AJ475" s="5"/>
      <c r="AK475" s="5"/>
      <c r="AL475" s="5"/>
      <c r="AM475" s="5"/>
      <c r="AN475" s="5"/>
      <c r="AO475" s="5"/>
      <c r="AP475" s="5"/>
    </row>
    <row r="476" spans="2:42" ht="17.25" customHeight="1">
      <c r="B476" s="666"/>
      <c r="C476" s="667"/>
      <c r="D476" s="667"/>
      <c r="E476" s="667"/>
      <c r="F476" s="667"/>
      <c r="G476" s="668"/>
      <c r="H476" s="176"/>
      <c r="I476" s="170"/>
      <c r="J476" s="173"/>
      <c r="K476" s="660"/>
      <c r="L476" s="661"/>
      <c r="M476" s="660"/>
      <c r="N476" s="661"/>
      <c r="O476" s="364"/>
      <c r="P476" s="662"/>
      <c r="Q476" s="663"/>
      <c r="R476" s="566"/>
      <c r="S476" s="567"/>
      <c r="T476" s="568"/>
      <c r="U476" s="673"/>
      <c r="V476" s="674"/>
      <c r="AE476" s="5"/>
      <c r="AF476" s="5"/>
      <c r="AG476" s="5"/>
      <c r="AH476" s="5"/>
      <c r="AI476" s="5"/>
      <c r="AJ476" s="5"/>
      <c r="AK476" s="5"/>
      <c r="AL476" s="5"/>
      <c r="AM476" s="5"/>
      <c r="AN476" s="5"/>
      <c r="AO476" s="5"/>
      <c r="AP476" s="5"/>
    </row>
    <row r="477" spans="2:42" ht="17.25" customHeight="1">
      <c r="B477" s="666"/>
      <c r="C477" s="667"/>
      <c r="D477" s="667"/>
      <c r="E477" s="667"/>
      <c r="F477" s="667"/>
      <c r="G477" s="668"/>
      <c r="H477" s="176"/>
      <c r="I477" s="170"/>
      <c r="J477" s="173"/>
      <c r="K477" s="660"/>
      <c r="L477" s="661"/>
      <c r="M477" s="660"/>
      <c r="N477" s="661"/>
      <c r="O477" s="364"/>
      <c r="P477" s="662"/>
      <c r="Q477" s="663"/>
      <c r="R477" s="566"/>
      <c r="S477" s="567"/>
      <c r="T477" s="568"/>
      <c r="U477" s="673"/>
      <c r="V477" s="674"/>
      <c r="AE477" s="5"/>
      <c r="AF477" s="5"/>
      <c r="AG477" s="5"/>
      <c r="AH477" s="5"/>
      <c r="AI477" s="5"/>
      <c r="AJ477" s="5"/>
      <c r="AK477" s="5"/>
      <c r="AL477" s="5"/>
      <c r="AM477" s="5"/>
      <c r="AN477" s="5"/>
      <c r="AO477" s="5"/>
      <c r="AP477" s="5"/>
    </row>
    <row r="478" spans="2:42" ht="17.25" customHeight="1">
      <c r="B478" s="666"/>
      <c r="C478" s="667"/>
      <c r="D478" s="667"/>
      <c r="E478" s="667"/>
      <c r="F478" s="667"/>
      <c r="G478" s="668"/>
      <c r="H478" s="176"/>
      <c r="I478" s="170"/>
      <c r="J478" s="173"/>
      <c r="K478" s="660"/>
      <c r="L478" s="661"/>
      <c r="M478" s="660"/>
      <c r="N478" s="661"/>
      <c r="O478" s="364"/>
      <c r="P478" s="662"/>
      <c r="Q478" s="663"/>
      <c r="R478" s="566"/>
      <c r="S478" s="567"/>
      <c r="T478" s="568"/>
      <c r="U478" s="673"/>
      <c r="V478" s="674"/>
      <c r="AE478" s="5"/>
      <c r="AF478" s="5"/>
      <c r="AG478" s="5"/>
      <c r="AH478" s="5"/>
      <c r="AI478" s="5"/>
      <c r="AJ478" s="5"/>
      <c r="AK478" s="5"/>
      <c r="AL478" s="5"/>
      <c r="AM478" s="5"/>
      <c r="AN478" s="5"/>
      <c r="AO478" s="5"/>
      <c r="AP478" s="5"/>
    </row>
    <row r="479" spans="2:42" ht="17.25" customHeight="1">
      <c r="B479" s="666"/>
      <c r="C479" s="667"/>
      <c r="D479" s="667"/>
      <c r="E479" s="667"/>
      <c r="F479" s="667"/>
      <c r="G479" s="668"/>
      <c r="H479" s="176"/>
      <c r="I479" s="170"/>
      <c r="J479" s="173"/>
      <c r="K479" s="660"/>
      <c r="L479" s="661"/>
      <c r="M479" s="660"/>
      <c r="N479" s="661"/>
      <c r="O479" s="364"/>
      <c r="P479" s="662"/>
      <c r="Q479" s="663"/>
      <c r="R479" s="566"/>
      <c r="S479" s="567"/>
      <c r="T479" s="568"/>
      <c r="U479" s="673"/>
      <c r="V479" s="674"/>
      <c r="AE479" s="5"/>
      <c r="AF479" s="5"/>
      <c r="AG479" s="5"/>
      <c r="AH479" s="5"/>
      <c r="AI479" s="5"/>
      <c r="AJ479" s="5"/>
      <c r="AK479" s="5"/>
      <c r="AL479" s="5"/>
      <c r="AM479" s="5"/>
      <c r="AN479" s="5"/>
      <c r="AO479" s="5"/>
      <c r="AP479" s="5"/>
    </row>
    <row r="480" spans="2:42" ht="17.25" customHeight="1">
      <c r="B480" s="666"/>
      <c r="C480" s="667"/>
      <c r="D480" s="667"/>
      <c r="E480" s="667"/>
      <c r="F480" s="667"/>
      <c r="G480" s="668"/>
      <c r="H480" s="176"/>
      <c r="I480" s="170"/>
      <c r="J480" s="173"/>
      <c r="K480" s="660"/>
      <c r="L480" s="661"/>
      <c r="M480" s="660"/>
      <c r="N480" s="661"/>
      <c r="O480" s="364"/>
      <c r="P480" s="662"/>
      <c r="Q480" s="663"/>
      <c r="R480" s="566"/>
      <c r="S480" s="567"/>
      <c r="T480" s="568"/>
      <c r="U480" s="673"/>
      <c r="V480" s="674"/>
      <c r="AE480" s="5"/>
      <c r="AF480" s="5"/>
      <c r="AG480" s="5"/>
      <c r="AH480" s="5"/>
      <c r="AI480" s="5"/>
      <c r="AJ480" s="5"/>
      <c r="AK480" s="5"/>
      <c r="AL480" s="5"/>
      <c r="AM480" s="5"/>
      <c r="AN480" s="5"/>
      <c r="AO480" s="5"/>
      <c r="AP480" s="5"/>
    </row>
    <row r="481" spans="2:22" ht="17.25" customHeight="1">
      <c r="B481" s="719"/>
      <c r="C481" s="720"/>
      <c r="D481" s="720"/>
      <c r="E481" s="720"/>
      <c r="F481" s="720"/>
      <c r="G481" s="721"/>
      <c r="H481" s="176"/>
      <c r="I481" s="170"/>
      <c r="J481" s="173"/>
      <c r="K481" s="743"/>
      <c r="L481" s="1189"/>
      <c r="M481" s="743"/>
      <c r="N481" s="744"/>
      <c r="O481" s="364"/>
      <c r="P481" s="1015"/>
      <c r="Q481" s="1016"/>
      <c r="R481" s="1190"/>
      <c r="S481" s="1191"/>
      <c r="T481" s="1192"/>
      <c r="U481" s="1265"/>
      <c r="V481" s="1266"/>
    </row>
    <row r="482" spans="2:22" ht="17.25" customHeight="1">
      <c r="B482" s="719"/>
      <c r="C482" s="720"/>
      <c r="D482" s="720"/>
      <c r="E482" s="720"/>
      <c r="F482" s="720"/>
      <c r="G482" s="721"/>
      <c r="H482" s="176"/>
      <c r="I482" s="170"/>
      <c r="J482" s="173"/>
      <c r="K482" s="743"/>
      <c r="L482" s="1189"/>
      <c r="M482" s="743"/>
      <c r="N482" s="744"/>
      <c r="O482" s="364"/>
      <c r="P482" s="1015"/>
      <c r="Q482" s="1016"/>
      <c r="R482" s="1190"/>
      <c r="S482" s="1191"/>
      <c r="T482" s="1192"/>
      <c r="U482" s="1265"/>
      <c r="V482" s="1266"/>
    </row>
    <row r="483" spans="2:22" ht="17.25" customHeight="1">
      <c r="B483" s="719"/>
      <c r="C483" s="720"/>
      <c r="D483" s="720"/>
      <c r="E483" s="720"/>
      <c r="F483" s="720"/>
      <c r="G483" s="721"/>
      <c r="H483" s="176"/>
      <c r="I483" s="170"/>
      <c r="J483" s="173"/>
      <c r="K483" s="743"/>
      <c r="L483" s="1189"/>
      <c r="M483" s="743"/>
      <c r="N483" s="744"/>
      <c r="O483" s="364"/>
      <c r="P483" s="1015"/>
      <c r="Q483" s="1016"/>
      <c r="R483" s="1190"/>
      <c r="S483" s="1191"/>
      <c r="T483" s="1192"/>
      <c r="U483" s="1265"/>
      <c r="V483" s="1266"/>
    </row>
    <row r="484" spans="2:22" ht="17.25" customHeight="1">
      <c r="B484" s="666"/>
      <c r="C484" s="667"/>
      <c r="D484" s="667"/>
      <c r="E484" s="667"/>
      <c r="F484" s="667"/>
      <c r="G484" s="668"/>
      <c r="H484" s="176"/>
      <c r="I484" s="170"/>
      <c r="J484" s="173"/>
      <c r="K484" s="660"/>
      <c r="L484" s="661"/>
      <c r="M484" s="660"/>
      <c r="N484" s="661"/>
      <c r="O484" s="364"/>
      <c r="P484" s="662"/>
      <c r="Q484" s="663"/>
      <c r="R484" s="566"/>
      <c r="S484" s="567"/>
      <c r="T484" s="568"/>
      <c r="U484" s="673"/>
      <c r="V484" s="674"/>
    </row>
    <row r="485" spans="2:22" ht="17.25" customHeight="1">
      <c r="B485" s="719"/>
      <c r="C485" s="720"/>
      <c r="D485" s="720"/>
      <c r="E485" s="720"/>
      <c r="F485" s="720"/>
      <c r="G485" s="721"/>
      <c r="H485" s="176"/>
      <c r="I485" s="170"/>
      <c r="J485" s="173"/>
      <c r="K485" s="743"/>
      <c r="L485" s="1189"/>
      <c r="M485" s="743"/>
      <c r="N485" s="744"/>
      <c r="O485" s="364"/>
      <c r="P485" s="1015"/>
      <c r="Q485" s="1016"/>
      <c r="R485" s="1190"/>
      <c r="S485" s="1191"/>
      <c r="T485" s="1192"/>
      <c r="U485" s="1265"/>
      <c r="V485" s="1266"/>
    </row>
    <row r="486" spans="2:22" ht="17.25" customHeight="1">
      <c r="B486" s="719"/>
      <c r="C486" s="720"/>
      <c r="D486" s="720"/>
      <c r="E486" s="720"/>
      <c r="F486" s="720"/>
      <c r="G486" s="721"/>
      <c r="H486" s="176"/>
      <c r="I486" s="170"/>
      <c r="J486" s="173"/>
      <c r="K486" s="743"/>
      <c r="L486" s="1189"/>
      <c r="M486" s="743"/>
      <c r="N486" s="744"/>
      <c r="O486" s="364"/>
      <c r="P486" s="1015"/>
      <c r="Q486" s="1016"/>
      <c r="R486" s="1190"/>
      <c r="S486" s="1191"/>
      <c r="T486" s="1192"/>
      <c r="U486" s="1265"/>
      <c r="V486" s="1266"/>
    </row>
    <row r="487" spans="2:22" ht="17.25" customHeight="1">
      <c r="B487" s="719"/>
      <c r="C487" s="720"/>
      <c r="D487" s="720"/>
      <c r="E487" s="720"/>
      <c r="F487" s="720"/>
      <c r="G487" s="721"/>
      <c r="H487" s="176"/>
      <c r="I487" s="170"/>
      <c r="J487" s="173"/>
      <c r="K487" s="743"/>
      <c r="L487" s="1189"/>
      <c r="M487" s="743"/>
      <c r="N487" s="744"/>
      <c r="O487" s="364"/>
      <c r="P487" s="1015"/>
      <c r="Q487" s="1016"/>
      <c r="R487" s="1190"/>
      <c r="S487" s="1191"/>
      <c r="T487" s="1192"/>
      <c r="U487" s="1265"/>
      <c r="V487" s="1266"/>
    </row>
    <row r="488" spans="2:22" ht="17.25" customHeight="1" thickBot="1">
      <c r="B488" s="1257"/>
      <c r="C488" s="1258"/>
      <c r="D488" s="1258"/>
      <c r="E488" s="1258"/>
      <c r="F488" s="1258"/>
      <c r="G488" s="1259"/>
      <c r="H488" s="177"/>
      <c r="I488" s="178"/>
      <c r="J488" s="173"/>
      <c r="K488" s="1260"/>
      <c r="L488" s="1261"/>
      <c r="M488" s="1260"/>
      <c r="N488" s="1262"/>
      <c r="O488" s="365"/>
      <c r="P488" s="1263"/>
      <c r="Q488" s="1264"/>
      <c r="R488" s="723"/>
      <c r="S488" s="724"/>
      <c r="T488" s="725"/>
      <c r="U488" s="1276"/>
      <c r="V488" s="1277"/>
    </row>
    <row r="489" spans="2:22" ht="17.25" customHeight="1">
      <c r="B489" s="13"/>
      <c r="C489" s="13"/>
      <c r="D489" s="13"/>
      <c r="E489" s="13"/>
      <c r="F489" s="13"/>
      <c r="G489" s="13"/>
      <c r="H489" s="13"/>
      <c r="I489" s="13"/>
    </row>
    <row r="490" spans="2:22" ht="17.25" customHeight="1" thickBot="1">
      <c r="B490" s="644" t="s">
        <v>181</v>
      </c>
      <c r="C490" s="644"/>
      <c r="D490" s="644"/>
      <c r="E490" s="644"/>
      <c r="F490" s="644"/>
      <c r="G490" s="644"/>
      <c r="H490" s="644"/>
    </row>
    <row r="491" spans="2:22" ht="17.25" customHeight="1">
      <c r="B491" s="610" t="s">
        <v>161</v>
      </c>
      <c r="C491" s="670" t="s">
        <v>577</v>
      </c>
      <c r="D491" s="598"/>
      <c r="E491" s="598"/>
      <c r="F491" s="670" t="s">
        <v>421</v>
      </c>
      <c r="G491" s="598"/>
      <c r="H491" s="599"/>
      <c r="I491" s="670" t="s">
        <v>422</v>
      </c>
      <c r="J491" s="598"/>
      <c r="K491" s="599"/>
      <c r="L491" s="598" t="s">
        <v>434</v>
      </c>
      <c r="M491" s="599"/>
    </row>
    <row r="492" spans="2:22" ht="17.25" customHeight="1">
      <c r="B492" s="611"/>
      <c r="C492" s="671"/>
      <c r="D492" s="600"/>
      <c r="E492" s="600"/>
      <c r="F492" s="671"/>
      <c r="G492" s="600"/>
      <c r="H492" s="601"/>
      <c r="I492" s="671"/>
      <c r="J492" s="600"/>
      <c r="K492" s="601"/>
      <c r="L492" s="600"/>
      <c r="M492" s="601"/>
    </row>
    <row r="493" spans="2:22" ht="17.25" customHeight="1" thickBot="1">
      <c r="B493" s="611"/>
      <c r="C493" s="672"/>
      <c r="D493" s="602"/>
      <c r="E493" s="602"/>
      <c r="F493" s="672"/>
      <c r="G493" s="602"/>
      <c r="H493" s="603"/>
      <c r="I493" s="672"/>
      <c r="J493" s="602"/>
      <c r="K493" s="603"/>
      <c r="L493" s="602"/>
      <c r="M493" s="603"/>
    </row>
    <row r="494" spans="2:22" ht="17.25" customHeight="1">
      <c r="B494" s="611"/>
      <c r="C494" s="648" t="s">
        <v>42</v>
      </c>
      <c r="D494" s="731" t="s">
        <v>43</v>
      </c>
      <c r="E494" s="645" t="s">
        <v>44</v>
      </c>
      <c r="F494" s="648" t="s">
        <v>42</v>
      </c>
      <c r="G494" s="731" t="s">
        <v>43</v>
      </c>
      <c r="H494" s="645" t="s">
        <v>44</v>
      </c>
      <c r="I494" s="648" t="s">
        <v>42</v>
      </c>
      <c r="J494" s="731" t="s">
        <v>43</v>
      </c>
      <c r="K494" s="645" t="s">
        <v>44</v>
      </c>
      <c r="L494" s="648" t="s">
        <v>42</v>
      </c>
      <c r="M494" s="645" t="s">
        <v>43</v>
      </c>
    </row>
    <row r="495" spans="2:22" ht="17.25" customHeight="1">
      <c r="B495" s="611"/>
      <c r="C495" s="649"/>
      <c r="D495" s="732"/>
      <c r="E495" s="646"/>
      <c r="F495" s="649"/>
      <c r="G495" s="732"/>
      <c r="H495" s="646"/>
      <c r="I495" s="649"/>
      <c r="J495" s="732"/>
      <c r="K495" s="646"/>
      <c r="L495" s="649"/>
      <c r="M495" s="646"/>
    </row>
    <row r="496" spans="2:22" ht="17.25" customHeight="1" thickBot="1">
      <c r="B496" s="816"/>
      <c r="C496" s="650"/>
      <c r="D496" s="733"/>
      <c r="E496" s="647"/>
      <c r="F496" s="650"/>
      <c r="G496" s="733"/>
      <c r="H496" s="647"/>
      <c r="I496" s="650"/>
      <c r="J496" s="733"/>
      <c r="K496" s="647"/>
      <c r="L496" s="650"/>
      <c r="M496" s="647"/>
    </row>
    <row r="497" spans="2:23" ht="17.25" customHeight="1" thickBot="1">
      <c r="B497" s="179"/>
      <c r="C497" s="179"/>
      <c r="D497" s="180"/>
      <c r="E497" s="181"/>
      <c r="F497" s="179"/>
      <c r="G497" s="180"/>
      <c r="H497" s="181"/>
      <c r="I497" s="179"/>
      <c r="J497" s="180"/>
      <c r="K497" s="181"/>
      <c r="L497" s="179"/>
      <c r="M497" s="181"/>
    </row>
    <row r="498" spans="2:23" ht="17.25" customHeight="1">
      <c r="B498" s="13"/>
      <c r="C498" s="13"/>
      <c r="D498" s="13"/>
      <c r="E498" s="13"/>
      <c r="F498" s="13"/>
      <c r="G498" s="13"/>
      <c r="H498" s="13"/>
      <c r="I498" s="13"/>
    </row>
    <row r="499" spans="2:23" ht="17.25" customHeight="1">
      <c r="B499" s="718" t="s">
        <v>423</v>
      </c>
      <c r="C499" s="718"/>
      <c r="D499" s="718"/>
      <c r="E499" s="718"/>
      <c r="F499" s="718"/>
      <c r="G499" s="718"/>
      <c r="H499" s="718"/>
      <c r="I499" s="718"/>
      <c r="J499" s="718"/>
      <c r="K499" s="718"/>
      <c r="L499" s="718"/>
      <c r="M499" s="718"/>
      <c r="N499" s="718"/>
      <c r="O499" s="718"/>
      <c r="P499" s="718"/>
      <c r="Q499" s="718"/>
      <c r="R499" s="718"/>
      <c r="S499" s="718"/>
    </row>
    <row r="500" spans="2:23" ht="17.25" customHeight="1">
      <c r="B500" s="718"/>
      <c r="C500" s="718"/>
      <c r="D500" s="718"/>
      <c r="E500" s="718"/>
      <c r="F500" s="718"/>
      <c r="G500" s="718"/>
      <c r="H500" s="718"/>
      <c r="I500" s="718"/>
      <c r="J500" s="718"/>
      <c r="K500" s="718"/>
      <c r="L500" s="718"/>
      <c r="M500" s="718"/>
      <c r="N500" s="718"/>
      <c r="O500" s="718"/>
      <c r="P500" s="718"/>
      <c r="Q500" s="718"/>
      <c r="R500" s="718"/>
      <c r="S500" s="718"/>
    </row>
    <row r="501" spans="2:23" ht="17.25" customHeight="1">
      <c r="U501" s="49"/>
      <c r="V501" s="49"/>
      <c r="W501" s="49"/>
    </row>
    <row r="502" spans="2:23" ht="17.25" customHeight="1">
      <c r="B502" s="1230" t="s">
        <v>962</v>
      </c>
      <c r="C502" s="1230"/>
      <c r="D502" s="1230"/>
      <c r="E502" s="1230"/>
      <c r="F502" s="1230"/>
      <c r="G502" s="1230"/>
      <c r="H502" s="1230"/>
      <c r="I502" s="1230"/>
    </row>
    <row r="503" spans="2:23" ht="17.25" customHeight="1"/>
    <row r="504" spans="2:23" ht="17.25" customHeight="1" thickBot="1">
      <c r="B504" s="1268" t="s">
        <v>963</v>
      </c>
      <c r="C504" s="1268"/>
      <c r="D504" s="1268"/>
      <c r="E504" s="1268"/>
      <c r="F504" s="1268"/>
      <c r="G504" s="1268"/>
    </row>
    <row r="505" spans="2:23" ht="17.25" customHeight="1">
      <c r="B505" s="1077" t="s">
        <v>116</v>
      </c>
      <c r="C505" s="1079"/>
      <c r="D505" s="1077" t="s">
        <v>117</v>
      </c>
      <c r="E505" s="1079"/>
      <c r="F505" s="1077" t="s">
        <v>118</v>
      </c>
      <c r="G505" s="1252"/>
      <c r="H505" s="785" t="s">
        <v>1124</v>
      </c>
      <c r="I505" s="786"/>
      <c r="J505" s="786"/>
      <c r="K505" s="786"/>
      <c r="L505" s="786"/>
      <c r="M505" s="786"/>
      <c r="N505" s="651" t="s">
        <v>424</v>
      </c>
      <c r="O505" s="652"/>
      <c r="P505" s="652"/>
      <c r="Q505" s="652"/>
      <c r="R505" s="652"/>
      <c r="S505" s="653"/>
    </row>
    <row r="506" spans="2:23" ht="17.25" customHeight="1" thickBot="1">
      <c r="B506" s="1253"/>
      <c r="C506" s="1267"/>
      <c r="D506" s="1253"/>
      <c r="E506" s="1267"/>
      <c r="F506" s="1253"/>
      <c r="G506" s="1254"/>
      <c r="H506" s="1201"/>
      <c r="I506" s="1188"/>
      <c r="J506" s="1188"/>
      <c r="K506" s="1188"/>
      <c r="L506" s="1188"/>
      <c r="M506" s="1188"/>
      <c r="N506" s="654"/>
      <c r="O506" s="655"/>
      <c r="P506" s="655"/>
      <c r="Q506" s="655"/>
      <c r="R506" s="655"/>
      <c r="S506" s="656"/>
    </row>
    <row r="507" spans="2:23" ht="17.25" customHeight="1">
      <c r="B507" s="664">
        <v>6016600</v>
      </c>
      <c r="C507" s="665"/>
      <c r="D507" s="664">
        <v>6016600</v>
      </c>
      <c r="E507" s="665"/>
      <c r="F507" s="664">
        <v>5391780</v>
      </c>
      <c r="G507" s="669"/>
      <c r="H507" s="657">
        <v>2111</v>
      </c>
      <c r="I507" s="658"/>
      <c r="J507" s="658"/>
      <c r="K507" s="658"/>
      <c r="L507" s="658"/>
      <c r="M507" s="1202"/>
      <c r="N507" s="657" t="s">
        <v>1122</v>
      </c>
      <c r="O507" s="658"/>
      <c r="P507" s="658"/>
      <c r="Q507" s="658"/>
      <c r="R507" s="658"/>
      <c r="S507" s="659"/>
    </row>
    <row r="508" spans="2:23" ht="17.25" customHeight="1">
      <c r="B508" s="754">
        <v>1625100</v>
      </c>
      <c r="C508" s="755"/>
      <c r="D508" s="754">
        <v>1625100</v>
      </c>
      <c r="E508" s="755"/>
      <c r="F508" s="754">
        <v>1476333</v>
      </c>
      <c r="G508" s="938"/>
      <c r="H508" s="562">
        <v>2121</v>
      </c>
      <c r="I508" s="563"/>
      <c r="J508" s="563"/>
      <c r="K508" s="563"/>
      <c r="L508" s="563"/>
      <c r="M508" s="564"/>
      <c r="N508" s="566" t="s">
        <v>1123</v>
      </c>
      <c r="O508" s="567"/>
      <c r="P508" s="567"/>
      <c r="Q508" s="567"/>
      <c r="R508" s="567"/>
      <c r="S508" s="568"/>
    </row>
    <row r="509" spans="2:23" ht="17.25" customHeight="1">
      <c r="B509" s="559">
        <v>50000</v>
      </c>
      <c r="C509" s="560"/>
      <c r="D509" s="559">
        <v>50000</v>
      </c>
      <c r="E509" s="560"/>
      <c r="F509" s="559">
        <v>45821</v>
      </c>
      <c r="G509" s="561"/>
      <c r="H509" s="562">
        <v>2735</v>
      </c>
      <c r="I509" s="563"/>
      <c r="J509" s="563"/>
      <c r="K509" s="563"/>
      <c r="L509" s="563"/>
      <c r="M509" s="564"/>
      <c r="N509" s="562" t="s">
        <v>1125</v>
      </c>
      <c r="O509" s="563"/>
      <c r="P509" s="563"/>
      <c r="Q509" s="563"/>
      <c r="R509" s="563"/>
      <c r="S509" s="565"/>
    </row>
    <row r="510" spans="2:23" ht="17.25" customHeight="1">
      <c r="B510" s="559">
        <v>1453821</v>
      </c>
      <c r="C510" s="560"/>
      <c r="D510" s="559">
        <v>1453821</v>
      </c>
      <c r="E510" s="560"/>
      <c r="F510" s="559">
        <v>1378613</v>
      </c>
      <c r="G510" s="561"/>
      <c r="H510" s="562" t="s">
        <v>1127</v>
      </c>
      <c r="I510" s="563"/>
      <c r="J510" s="563"/>
      <c r="K510" s="563"/>
      <c r="L510" s="563"/>
      <c r="M510" s="564"/>
      <c r="N510" s="562" t="s">
        <v>1126</v>
      </c>
      <c r="O510" s="563"/>
      <c r="P510" s="563"/>
      <c r="Q510" s="563"/>
      <c r="R510" s="563"/>
      <c r="S510" s="565"/>
    </row>
    <row r="511" spans="2:23" ht="17.25" customHeight="1">
      <c r="B511" s="559">
        <v>14266</v>
      </c>
      <c r="C511" s="560"/>
      <c r="D511" s="559">
        <v>14266</v>
      </c>
      <c r="E511" s="560"/>
      <c r="F511" s="559">
        <v>14266</v>
      </c>
      <c r="G511" s="561"/>
      <c r="H511" s="562">
        <v>2224</v>
      </c>
      <c r="I511" s="563"/>
      <c r="J511" s="563"/>
      <c r="K511" s="563"/>
      <c r="L511" s="563"/>
      <c r="M511" s="564"/>
      <c r="N511" s="562" t="s">
        <v>1128</v>
      </c>
      <c r="O511" s="563"/>
      <c r="P511" s="563"/>
      <c r="Q511" s="563"/>
      <c r="R511" s="563"/>
      <c r="S511" s="565"/>
    </row>
    <row r="512" spans="2:23" ht="17.25" customHeight="1">
      <c r="B512" s="754">
        <v>1135022</v>
      </c>
      <c r="C512" s="755"/>
      <c r="D512" s="754">
        <v>1135022</v>
      </c>
      <c r="E512" s="755"/>
      <c r="F512" s="754">
        <v>899510</v>
      </c>
      <c r="G512" s="938"/>
      <c r="H512" s="562">
        <v>2225</v>
      </c>
      <c r="I512" s="563"/>
      <c r="J512" s="563"/>
      <c r="K512" s="563"/>
      <c r="L512" s="563"/>
      <c r="M512" s="564"/>
      <c r="N512" s="562" t="s">
        <v>1129</v>
      </c>
      <c r="O512" s="563"/>
      <c r="P512" s="563"/>
      <c r="Q512" s="563"/>
      <c r="R512" s="563"/>
      <c r="S512" s="565"/>
    </row>
    <row r="513" spans="2:19" ht="17.25" customHeight="1">
      <c r="B513" s="559">
        <v>64637</v>
      </c>
      <c r="C513" s="560"/>
      <c r="D513" s="559">
        <v>64637</v>
      </c>
      <c r="E513" s="560"/>
      <c r="F513" s="559">
        <v>64637</v>
      </c>
      <c r="G513" s="561"/>
      <c r="H513" s="562">
        <v>2229</v>
      </c>
      <c r="I513" s="563"/>
      <c r="J513" s="563"/>
      <c r="K513" s="563"/>
      <c r="L513" s="563"/>
      <c r="M513" s="564"/>
      <c r="N513" s="562" t="s">
        <v>1130</v>
      </c>
      <c r="O513" s="563"/>
      <c r="P513" s="563"/>
      <c r="Q513" s="563"/>
      <c r="R513" s="563"/>
      <c r="S513" s="565"/>
    </row>
    <row r="514" spans="2:19" ht="17.25" customHeight="1">
      <c r="B514" s="754">
        <v>270497</v>
      </c>
      <c r="C514" s="755"/>
      <c r="D514" s="754">
        <v>270497</v>
      </c>
      <c r="E514" s="755"/>
      <c r="F514" s="754">
        <v>116784</v>
      </c>
      <c r="G514" s="938"/>
      <c r="H514" s="562">
        <v>3111</v>
      </c>
      <c r="I514" s="563"/>
      <c r="J514" s="563"/>
      <c r="K514" s="563"/>
      <c r="L514" s="563"/>
      <c r="M514" s="564"/>
      <c r="N514" s="562" t="s">
        <v>1131</v>
      </c>
      <c r="O514" s="563"/>
      <c r="P514" s="563"/>
      <c r="Q514" s="563"/>
      <c r="R514" s="563"/>
      <c r="S514" s="565"/>
    </row>
    <row r="515" spans="2:19" ht="17.25" customHeight="1">
      <c r="B515" s="754">
        <v>1579290</v>
      </c>
      <c r="C515" s="755"/>
      <c r="D515" s="754">
        <v>1579290</v>
      </c>
      <c r="E515" s="755"/>
      <c r="F515" s="754">
        <v>531333</v>
      </c>
      <c r="G515" s="938"/>
      <c r="H515" s="562">
        <v>3141</v>
      </c>
      <c r="I515" s="563"/>
      <c r="J515" s="563"/>
      <c r="K515" s="563"/>
      <c r="L515" s="563"/>
      <c r="M515" s="564"/>
      <c r="N515" s="562" t="s">
        <v>1132</v>
      </c>
      <c r="O515" s="563"/>
      <c r="P515" s="563"/>
      <c r="Q515" s="563"/>
      <c r="R515" s="563"/>
      <c r="S515" s="565"/>
    </row>
    <row r="516" spans="2:19" ht="17.25" customHeight="1">
      <c r="B516" s="754">
        <v>287900</v>
      </c>
      <c r="C516" s="755"/>
      <c r="D516" s="754">
        <v>287900</v>
      </c>
      <c r="E516" s="755"/>
      <c r="F516" s="754">
        <v>287900</v>
      </c>
      <c r="G516" s="938"/>
      <c r="H516" s="562">
        <v>3161</v>
      </c>
      <c r="I516" s="563"/>
      <c r="J516" s="563"/>
      <c r="K516" s="563"/>
      <c r="L516" s="563"/>
      <c r="M516" s="564"/>
      <c r="N516" s="562" t="s">
        <v>1135</v>
      </c>
      <c r="O516" s="563"/>
      <c r="P516" s="563"/>
      <c r="Q516" s="563"/>
      <c r="R516" s="563"/>
      <c r="S516" s="565"/>
    </row>
    <row r="517" spans="2:19" ht="17.25" customHeight="1">
      <c r="B517" s="754">
        <v>278350</v>
      </c>
      <c r="C517" s="755"/>
      <c r="D517" s="754">
        <v>278350</v>
      </c>
      <c r="E517" s="755"/>
      <c r="F517" s="754">
        <v>56350</v>
      </c>
      <c r="G517" s="938"/>
      <c r="H517" s="562">
        <v>3181</v>
      </c>
      <c r="I517" s="563"/>
      <c r="J517" s="563"/>
      <c r="K517" s="563"/>
      <c r="L517" s="563"/>
      <c r="M517" s="564"/>
      <c r="N517" s="562" t="s">
        <v>1133</v>
      </c>
      <c r="O517" s="563"/>
      <c r="P517" s="563"/>
      <c r="Q517" s="563"/>
      <c r="R517" s="563"/>
      <c r="S517" s="565"/>
    </row>
    <row r="518" spans="2:19" ht="17.25" customHeight="1">
      <c r="B518" s="559">
        <v>12000</v>
      </c>
      <c r="C518" s="560"/>
      <c r="D518" s="559">
        <v>12000</v>
      </c>
      <c r="E518" s="560"/>
      <c r="F518" s="559">
        <v>12000</v>
      </c>
      <c r="G518" s="561"/>
      <c r="H518" s="562">
        <v>3341</v>
      </c>
      <c r="I518" s="563"/>
      <c r="J518" s="563"/>
      <c r="K518" s="563"/>
      <c r="L518" s="563"/>
      <c r="M518" s="564"/>
      <c r="N518" s="562" t="s">
        <v>1134</v>
      </c>
      <c r="O518" s="563"/>
      <c r="P518" s="563"/>
      <c r="Q518" s="563"/>
      <c r="R518" s="563"/>
      <c r="S518" s="565"/>
    </row>
    <row r="519" spans="2:19" ht="17.25" customHeight="1" thickBot="1">
      <c r="B519" s="774">
        <v>91000</v>
      </c>
      <c r="C519" s="775"/>
      <c r="D519" s="774">
        <v>91000</v>
      </c>
      <c r="E519" s="775"/>
      <c r="F519" s="774">
        <v>80090</v>
      </c>
      <c r="G519" s="827"/>
      <c r="H519" s="944">
        <v>3351</v>
      </c>
      <c r="I519" s="945"/>
      <c r="J519" s="945"/>
      <c r="K519" s="945"/>
      <c r="L519" s="945"/>
      <c r="M519" s="1251"/>
      <c r="N519" s="944" t="s">
        <v>1136</v>
      </c>
      <c r="O519" s="945"/>
      <c r="P519" s="945"/>
      <c r="Q519" s="945"/>
      <c r="R519" s="945"/>
      <c r="S519" s="946"/>
    </row>
    <row r="520" spans="2:19" ht="17.25" customHeight="1">
      <c r="B520" s="559">
        <v>392500</v>
      </c>
      <c r="C520" s="560"/>
      <c r="D520" s="559">
        <v>392500</v>
      </c>
      <c r="E520" s="560"/>
      <c r="F520" s="559">
        <v>289695</v>
      </c>
      <c r="G520" s="561"/>
      <c r="H520" s="562">
        <v>3361</v>
      </c>
      <c r="I520" s="563"/>
      <c r="J520" s="563"/>
      <c r="K520" s="563"/>
      <c r="L520" s="563"/>
      <c r="M520" s="564"/>
      <c r="N520" s="562" t="s">
        <v>1137</v>
      </c>
      <c r="O520" s="563"/>
      <c r="P520" s="563"/>
      <c r="Q520" s="563"/>
      <c r="R520" s="563"/>
      <c r="S520" s="565"/>
    </row>
    <row r="521" spans="2:19" ht="17.25" customHeight="1">
      <c r="B521" s="559">
        <v>140885</v>
      </c>
      <c r="C521" s="560"/>
      <c r="D521" s="559">
        <v>140885</v>
      </c>
      <c r="E521" s="560"/>
      <c r="F521" s="559">
        <v>140885</v>
      </c>
      <c r="G521" s="560"/>
      <c r="H521" s="566">
        <v>3371</v>
      </c>
      <c r="I521" s="567"/>
      <c r="J521" s="567"/>
      <c r="K521" s="567"/>
      <c r="L521" s="567"/>
      <c r="M521" s="568"/>
      <c r="N521" s="566" t="s">
        <v>1138</v>
      </c>
      <c r="O521" s="567"/>
      <c r="P521" s="567"/>
      <c r="Q521" s="567"/>
      <c r="R521" s="567"/>
      <c r="S521" s="568"/>
    </row>
    <row r="522" spans="2:19" ht="17.25" customHeight="1">
      <c r="B522" s="559">
        <v>12900</v>
      </c>
      <c r="C522" s="560"/>
      <c r="D522" s="559">
        <v>12900</v>
      </c>
      <c r="E522" s="560"/>
      <c r="F522" s="559">
        <v>12900</v>
      </c>
      <c r="G522" s="560"/>
      <c r="H522" s="566">
        <v>3391</v>
      </c>
      <c r="I522" s="567"/>
      <c r="J522" s="567"/>
      <c r="K522" s="567"/>
      <c r="L522" s="567"/>
      <c r="M522" s="568"/>
      <c r="N522" s="566" t="s">
        <v>1139</v>
      </c>
      <c r="O522" s="567"/>
      <c r="P522" s="567"/>
      <c r="Q522" s="567"/>
      <c r="R522" s="567"/>
      <c r="S522" s="568"/>
    </row>
    <row r="523" spans="2:19" ht="17.25" customHeight="1" thickBot="1">
      <c r="B523" s="803" t="s">
        <v>964</v>
      </c>
      <c r="C523" s="803"/>
      <c r="D523" s="803"/>
      <c r="E523" s="803"/>
      <c r="F523" s="803"/>
      <c r="G523" s="803"/>
      <c r="R523" s="14"/>
    </row>
    <row r="524" spans="2:19" ht="17.25" customHeight="1">
      <c r="B524" s="1077" t="s">
        <v>116</v>
      </c>
      <c r="C524" s="1079"/>
      <c r="D524" s="1077" t="s">
        <v>117</v>
      </c>
      <c r="E524" s="1079"/>
      <c r="F524" s="1077" t="s">
        <v>118</v>
      </c>
      <c r="G524" s="1252"/>
      <c r="H524" s="1077" t="s">
        <v>945</v>
      </c>
      <c r="I524" s="1078"/>
      <c r="J524" s="1078"/>
      <c r="K524" s="1078"/>
      <c r="L524" s="1078"/>
      <c r="M524" s="1079"/>
      <c r="N524" s="950" t="s">
        <v>120</v>
      </c>
      <c r="O524" s="951"/>
      <c r="P524" s="951"/>
      <c r="Q524" s="951"/>
      <c r="R524" s="951"/>
      <c r="S524" s="952"/>
    </row>
    <row r="525" spans="2:19" ht="17.25" customHeight="1" thickBot="1">
      <c r="B525" s="1253"/>
      <c r="C525" s="1267"/>
      <c r="D525" s="1253"/>
      <c r="E525" s="1267"/>
      <c r="F525" s="1253"/>
      <c r="G525" s="1254"/>
      <c r="H525" s="1253"/>
      <c r="I525" s="1284"/>
      <c r="J525" s="1284"/>
      <c r="K525" s="1284"/>
      <c r="L525" s="1284"/>
      <c r="M525" s="1267"/>
      <c r="N525" s="953"/>
      <c r="O525" s="954"/>
      <c r="P525" s="954"/>
      <c r="Q525" s="954"/>
      <c r="R525" s="954"/>
      <c r="S525" s="955"/>
    </row>
    <row r="526" spans="2:19" ht="17.25" customHeight="1">
      <c r="B526" s="664"/>
      <c r="C526" s="665"/>
      <c r="D526" s="664"/>
      <c r="E526" s="665"/>
      <c r="F526" s="664"/>
      <c r="G526" s="669"/>
      <c r="H526" s="1285"/>
      <c r="I526" s="1286"/>
      <c r="J526" s="1286"/>
      <c r="K526" s="1286"/>
      <c r="L526" s="1286"/>
      <c r="M526" s="1287"/>
      <c r="N526" s="765"/>
      <c r="O526" s="766"/>
      <c r="P526" s="766"/>
      <c r="Q526" s="766"/>
      <c r="R526" s="766"/>
      <c r="S526" s="767"/>
    </row>
    <row r="527" spans="2:19" ht="17.25" customHeight="1">
      <c r="B527" s="559"/>
      <c r="C527" s="560"/>
      <c r="D527" s="559"/>
      <c r="E527" s="560"/>
      <c r="F527" s="559"/>
      <c r="G527" s="561"/>
      <c r="H527" s="947"/>
      <c r="I527" s="948"/>
      <c r="J527" s="948"/>
      <c r="K527" s="948"/>
      <c r="L527" s="948"/>
      <c r="M527" s="949"/>
      <c r="N527" s="768"/>
      <c r="O527" s="769"/>
      <c r="P527" s="769"/>
      <c r="Q527" s="769"/>
      <c r="R527" s="769"/>
      <c r="S527" s="770"/>
    </row>
    <row r="528" spans="2:19" ht="17.25" customHeight="1">
      <c r="B528" s="559"/>
      <c r="C528" s="560"/>
      <c r="D528" s="559"/>
      <c r="E528" s="560"/>
      <c r="F528" s="559"/>
      <c r="G528" s="561"/>
      <c r="H528" s="947"/>
      <c r="I528" s="948"/>
      <c r="J528" s="948"/>
      <c r="K528" s="948"/>
      <c r="L528" s="948"/>
      <c r="M528" s="949"/>
      <c r="N528" s="768"/>
      <c r="O528" s="769"/>
      <c r="P528" s="769"/>
      <c r="Q528" s="769"/>
      <c r="R528" s="769"/>
      <c r="S528" s="770"/>
    </row>
    <row r="529" spans="2:19" ht="17.25" customHeight="1">
      <c r="B529" s="559"/>
      <c r="C529" s="560"/>
      <c r="D529" s="559"/>
      <c r="E529" s="560"/>
      <c r="F529" s="559"/>
      <c r="G529" s="561"/>
      <c r="H529" s="947"/>
      <c r="I529" s="948"/>
      <c r="J529" s="948"/>
      <c r="K529" s="948"/>
      <c r="L529" s="948"/>
      <c r="M529" s="949"/>
      <c r="N529" s="768"/>
      <c r="O529" s="769"/>
      <c r="P529" s="769"/>
      <c r="Q529" s="769"/>
      <c r="R529" s="769"/>
      <c r="S529" s="770"/>
    </row>
    <row r="530" spans="2:19" ht="17.25" customHeight="1">
      <c r="B530" s="754"/>
      <c r="C530" s="755"/>
      <c r="D530" s="754"/>
      <c r="E530" s="755"/>
      <c r="F530" s="754"/>
      <c r="G530" s="938"/>
      <c r="H530" s="947"/>
      <c r="I530" s="948"/>
      <c r="J530" s="948"/>
      <c r="K530" s="948"/>
      <c r="L530" s="948"/>
      <c r="M530" s="949"/>
      <c r="N530" s="768"/>
      <c r="O530" s="769"/>
      <c r="P530" s="769"/>
      <c r="Q530" s="769"/>
      <c r="R530" s="769"/>
      <c r="S530" s="770"/>
    </row>
    <row r="531" spans="2:19" ht="17.25" customHeight="1">
      <c r="B531" s="754"/>
      <c r="C531" s="755"/>
      <c r="D531" s="754"/>
      <c r="E531" s="755"/>
      <c r="F531" s="754"/>
      <c r="G531" s="938"/>
      <c r="H531" s="947"/>
      <c r="I531" s="948"/>
      <c r="J531" s="948"/>
      <c r="K531" s="948"/>
      <c r="L531" s="948"/>
      <c r="M531" s="949"/>
      <c r="N531" s="768"/>
      <c r="O531" s="769"/>
      <c r="P531" s="769"/>
      <c r="Q531" s="769"/>
      <c r="R531" s="769"/>
      <c r="S531" s="770"/>
    </row>
    <row r="532" spans="2:19" ht="17.25" customHeight="1">
      <c r="B532" s="754"/>
      <c r="C532" s="755"/>
      <c r="D532" s="754"/>
      <c r="E532" s="755"/>
      <c r="F532" s="754"/>
      <c r="G532" s="938"/>
      <c r="H532" s="947"/>
      <c r="I532" s="948"/>
      <c r="J532" s="948"/>
      <c r="K532" s="948"/>
      <c r="L532" s="948"/>
      <c r="M532" s="949"/>
      <c r="N532" s="768"/>
      <c r="O532" s="769"/>
      <c r="P532" s="769"/>
      <c r="Q532" s="769"/>
      <c r="R532" s="769"/>
      <c r="S532" s="770"/>
    </row>
    <row r="533" spans="2:19" ht="17.25" customHeight="1" thickBot="1">
      <c r="B533" s="774"/>
      <c r="C533" s="775"/>
      <c r="D533" s="774"/>
      <c r="E533" s="775"/>
      <c r="F533" s="774"/>
      <c r="G533" s="827"/>
      <c r="H533" s="1197"/>
      <c r="I533" s="1198"/>
      <c r="J533" s="1198"/>
      <c r="K533" s="1198"/>
      <c r="L533" s="1198"/>
      <c r="M533" s="1199"/>
      <c r="N533" s="1248"/>
      <c r="O533" s="1249"/>
      <c r="P533" s="1249"/>
      <c r="Q533" s="1249"/>
      <c r="R533" s="1249"/>
      <c r="S533" s="1250"/>
    </row>
    <row r="534" spans="2:19" ht="17.25" customHeight="1">
      <c r="B534" s="12"/>
      <c r="C534" s="12"/>
      <c r="D534" s="12"/>
      <c r="E534" s="12"/>
      <c r="F534" s="12"/>
      <c r="G534" s="12"/>
      <c r="H534" s="12"/>
      <c r="I534" s="12"/>
      <c r="J534" s="12"/>
      <c r="K534" s="15"/>
      <c r="L534" s="15"/>
      <c r="M534" s="16"/>
      <c r="N534" s="16"/>
      <c r="O534" s="16"/>
      <c r="P534" s="16"/>
      <c r="Q534" s="16"/>
      <c r="R534" s="14"/>
    </row>
    <row r="535" spans="2:19" ht="17.25" customHeight="1" thickBot="1">
      <c r="B535" s="1256" t="s">
        <v>965</v>
      </c>
      <c r="C535" s="1256"/>
      <c r="D535" s="1256"/>
      <c r="E535" s="1256"/>
      <c r="F535" s="1256"/>
      <c r="G535" s="1256"/>
      <c r="H535" s="12"/>
      <c r="I535" s="12"/>
      <c r="J535" s="12"/>
      <c r="K535" s="15"/>
      <c r="L535" s="15"/>
      <c r="M535" s="16"/>
      <c r="N535" s="16"/>
      <c r="O535" s="16"/>
      <c r="P535" s="16"/>
      <c r="Q535" s="16"/>
      <c r="R535" s="14"/>
    </row>
    <row r="536" spans="2:19" ht="17.25" customHeight="1">
      <c r="B536" s="670" t="s">
        <v>116</v>
      </c>
      <c r="C536" s="599"/>
      <c r="D536" s="670" t="s">
        <v>117</v>
      </c>
      <c r="E536" s="599"/>
      <c r="F536" s="670" t="s">
        <v>118</v>
      </c>
      <c r="G536" s="599"/>
      <c r="H536" s="670" t="s">
        <v>170</v>
      </c>
      <c r="I536" s="599"/>
      <c r="J536" s="670" t="s">
        <v>273</v>
      </c>
      <c r="K536" s="599"/>
      <c r="L536" s="670" t="s">
        <v>290</v>
      </c>
      <c r="M536" s="599"/>
      <c r="N536" s="670" t="s">
        <v>289</v>
      </c>
      <c r="O536" s="599"/>
      <c r="P536" s="670" t="s">
        <v>291</v>
      </c>
      <c r="Q536" s="599"/>
      <c r="R536" s="670" t="s">
        <v>290</v>
      </c>
      <c r="S536" s="599"/>
    </row>
    <row r="537" spans="2:19" ht="17.25" customHeight="1">
      <c r="B537" s="671"/>
      <c r="C537" s="601"/>
      <c r="D537" s="671"/>
      <c r="E537" s="601"/>
      <c r="F537" s="671"/>
      <c r="G537" s="601"/>
      <c r="H537" s="671"/>
      <c r="I537" s="601"/>
      <c r="J537" s="671"/>
      <c r="K537" s="601"/>
      <c r="L537" s="671"/>
      <c r="M537" s="601"/>
      <c r="N537" s="671"/>
      <c r="O537" s="601"/>
      <c r="P537" s="671"/>
      <c r="Q537" s="601"/>
      <c r="R537" s="671"/>
      <c r="S537" s="601"/>
    </row>
    <row r="538" spans="2:19" ht="17.25" customHeight="1">
      <c r="B538" s="671"/>
      <c r="C538" s="601"/>
      <c r="D538" s="671"/>
      <c r="E538" s="601"/>
      <c r="F538" s="671"/>
      <c r="G538" s="601"/>
      <c r="H538" s="671"/>
      <c r="I538" s="601"/>
      <c r="J538" s="671"/>
      <c r="K538" s="601"/>
      <c r="L538" s="671"/>
      <c r="M538" s="601"/>
      <c r="N538" s="671"/>
      <c r="O538" s="601"/>
      <c r="P538" s="671"/>
      <c r="Q538" s="601"/>
      <c r="R538" s="671"/>
      <c r="S538" s="601"/>
    </row>
    <row r="539" spans="2:19" ht="17.25" customHeight="1" thickBot="1">
      <c r="B539" s="672"/>
      <c r="C539" s="603"/>
      <c r="D539" s="672"/>
      <c r="E539" s="603"/>
      <c r="F539" s="672"/>
      <c r="G539" s="603"/>
      <c r="H539" s="672"/>
      <c r="I539" s="603"/>
      <c r="J539" s="672"/>
      <c r="K539" s="603"/>
      <c r="L539" s="672"/>
      <c r="M539" s="603"/>
      <c r="N539" s="672"/>
      <c r="O539" s="603"/>
      <c r="P539" s="672"/>
      <c r="Q539" s="603"/>
      <c r="R539" s="672"/>
      <c r="S539" s="603"/>
    </row>
    <row r="540" spans="2:19" ht="17.25" customHeight="1" thickBot="1">
      <c r="B540" s="1193"/>
      <c r="C540" s="1194"/>
      <c r="D540" s="1193"/>
      <c r="E540" s="1194"/>
      <c r="F540" s="1193"/>
      <c r="G540" s="1194"/>
      <c r="H540" s="962"/>
      <c r="I540" s="963"/>
      <c r="J540" s="962"/>
      <c r="K540" s="963"/>
      <c r="L540" s="962"/>
      <c r="M540" s="963"/>
      <c r="N540" s="962"/>
      <c r="O540" s="963"/>
      <c r="P540" s="1193"/>
      <c r="Q540" s="1194"/>
      <c r="R540" s="1193"/>
      <c r="S540" s="1194"/>
    </row>
    <row r="541" spans="2:19" ht="17.25" customHeight="1">
      <c r="B541" s="12"/>
      <c r="C541" s="12"/>
      <c r="D541" s="12"/>
      <c r="E541" s="12"/>
      <c r="F541" s="12"/>
      <c r="G541" s="12"/>
      <c r="H541" s="12"/>
      <c r="I541" s="12"/>
      <c r="J541" s="12"/>
      <c r="K541" s="15"/>
      <c r="L541" s="15"/>
      <c r="M541" s="16"/>
      <c r="N541" s="16"/>
      <c r="O541" s="16"/>
      <c r="P541" s="16"/>
      <c r="Q541" s="16"/>
      <c r="R541" s="14"/>
    </row>
    <row r="542" spans="2:19" ht="17.25" customHeight="1" thickBot="1">
      <c r="B542" s="609" t="s">
        <v>617</v>
      </c>
      <c r="C542" s="609"/>
      <c r="D542" s="609"/>
      <c r="E542" s="25"/>
      <c r="F542" s="25"/>
      <c r="G542" s="25"/>
      <c r="H542" s="25"/>
      <c r="I542" s="24"/>
      <c r="J542" s="24"/>
      <c r="K542" s="24"/>
      <c r="L542" s="24"/>
      <c r="M542" s="24"/>
      <c r="N542" s="22"/>
    </row>
    <row r="543" spans="2:19" ht="17.25" customHeight="1">
      <c r="B543" s="734"/>
      <c r="C543" s="735"/>
      <c r="D543" s="735"/>
      <c r="E543" s="735"/>
      <c r="F543" s="735"/>
      <c r="G543" s="735"/>
      <c r="H543" s="735"/>
      <c r="I543" s="735"/>
      <c r="J543" s="735"/>
      <c r="K543" s="735"/>
      <c r="L543" s="735"/>
      <c r="M543" s="735"/>
      <c r="N543" s="735"/>
      <c r="O543" s="735"/>
      <c r="P543" s="735"/>
      <c r="Q543" s="735"/>
      <c r="R543" s="735"/>
      <c r="S543" s="736"/>
    </row>
    <row r="544" spans="2:19" ht="17.25" customHeight="1">
      <c r="B544" s="737"/>
      <c r="C544" s="738"/>
      <c r="D544" s="738"/>
      <c r="E544" s="738"/>
      <c r="F544" s="738"/>
      <c r="G544" s="738"/>
      <c r="H544" s="738"/>
      <c r="I544" s="738"/>
      <c r="J544" s="738"/>
      <c r="K544" s="738"/>
      <c r="L544" s="738"/>
      <c r="M544" s="738"/>
      <c r="N544" s="738"/>
      <c r="O544" s="738"/>
      <c r="P544" s="738"/>
      <c r="Q544" s="738"/>
      <c r="R544" s="738"/>
      <c r="S544" s="739"/>
    </row>
    <row r="545" spans="2:20" ht="17.25" customHeight="1">
      <c r="B545" s="737"/>
      <c r="C545" s="738"/>
      <c r="D545" s="738"/>
      <c r="E545" s="738"/>
      <c r="F545" s="738"/>
      <c r="G545" s="738"/>
      <c r="H545" s="738"/>
      <c r="I545" s="738"/>
      <c r="J545" s="738"/>
      <c r="K545" s="738"/>
      <c r="L545" s="738"/>
      <c r="M545" s="738"/>
      <c r="N545" s="738"/>
      <c r="O545" s="738"/>
      <c r="P545" s="738"/>
      <c r="Q545" s="738"/>
      <c r="R545" s="738"/>
      <c r="S545" s="739"/>
    </row>
    <row r="546" spans="2:20" ht="17.25" customHeight="1">
      <c r="B546" s="737"/>
      <c r="C546" s="738"/>
      <c r="D546" s="738"/>
      <c r="E546" s="738"/>
      <c r="F546" s="738"/>
      <c r="G546" s="738"/>
      <c r="H546" s="738"/>
      <c r="I546" s="738"/>
      <c r="J546" s="738"/>
      <c r="K546" s="738"/>
      <c r="L546" s="738"/>
      <c r="M546" s="738"/>
      <c r="N546" s="738"/>
      <c r="O546" s="738"/>
      <c r="P546" s="738"/>
      <c r="Q546" s="738"/>
      <c r="R546" s="738"/>
      <c r="S546" s="739"/>
    </row>
    <row r="547" spans="2:20" ht="17.25" customHeight="1" thickBot="1">
      <c r="B547" s="740"/>
      <c r="C547" s="741"/>
      <c r="D547" s="741"/>
      <c r="E547" s="741"/>
      <c r="F547" s="741"/>
      <c r="G547" s="741"/>
      <c r="H547" s="741"/>
      <c r="I547" s="741"/>
      <c r="J547" s="741"/>
      <c r="K547" s="741"/>
      <c r="L547" s="741"/>
      <c r="M547" s="741"/>
      <c r="N547" s="741"/>
      <c r="O547" s="741"/>
      <c r="P547" s="741"/>
      <c r="Q547" s="741"/>
      <c r="R547" s="741"/>
      <c r="S547" s="742"/>
    </row>
    <row r="548" spans="2:20" ht="17.25" customHeight="1">
      <c r="B548" s="12"/>
      <c r="C548" s="12"/>
      <c r="D548" s="12"/>
      <c r="E548" s="12"/>
      <c r="F548" s="12"/>
      <c r="G548" s="12"/>
      <c r="H548" s="12"/>
      <c r="I548" s="12"/>
      <c r="J548" s="12"/>
      <c r="K548" s="15"/>
      <c r="L548" s="15"/>
      <c r="M548" s="16"/>
      <c r="N548" s="16"/>
      <c r="O548" s="16"/>
      <c r="P548" s="16"/>
      <c r="Q548" s="16"/>
      <c r="R548" s="14"/>
      <c r="T548" s="526"/>
    </row>
    <row r="549" spans="2:20" ht="17.25" customHeight="1" thickBot="1">
      <c r="B549" s="1256" t="s">
        <v>966</v>
      </c>
      <c r="C549" s="1256"/>
      <c r="D549" s="1256"/>
      <c r="E549" s="1256"/>
      <c r="F549" s="1256"/>
      <c r="G549" s="1256"/>
      <c r="L549" s="15"/>
      <c r="M549" s="16"/>
      <c r="N549" s="16"/>
      <c r="O549" s="16"/>
      <c r="P549" s="16"/>
      <c r="Q549" s="16"/>
      <c r="R549" s="14"/>
      <c r="T549" s="517"/>
    </row>
    <row r="550" spans="2:20" ht="17.25" customHeight="1">
      <c r="B550" s="670" t="s">
        <v>162</v>
      </c>
      <c r="C550" s="598"/>
      <c r="D550" s="598"/>
      <c r="E550" s="599"/>
      <c r="F550" s="610" t="s">
        <v>425</v>
      </c>
      <c r="G550" s="670" t="s">
        <v>274</v>
      </c>
      <c r="H550" s="598"/>
      <c r="I550" s="599"/>
      <c r="J550" s="1255" t="s">
        <v>163</v>
      </c>
      <c r="K550" s="1151" t="s">
        <v>164</v>
      </c>
      <c r="L550" s="670" t="s">
        <v>165</v>
      </c>
      <c r="M550" s="598"/>
      <c r="N550" s="598"/>
      <c r="O550" s="599"/>
      <c r="P550" s="1195" t="s">
        <v>166</v>
      </c>
      <c r="Q550" s="726"/>
      <c r="R550" s="524" t="s">
        <v>167</v>
      </c>
      <c r="S550" s="554"/>
      <c r="T550" s="517"/>
    </row>
    <row r="551" spans="2:20" ht="17.25" customHeight="1" thickBot="1">
      <c r="B551" s="671"/>
      <c r="C551" s="600"/>
      <c r="D551" s="600"/>
      <c r="E551" s="601"/>
      <c r="F551" s="611"/>
      <c r="G551" s="907"/>
      <c r="H551" s="908"/>
      <c r="I551" s="909"/>
      <c r="J551" s="909"/>
      <c r="K551" s="907"/>
      <c r="L551" s="671"/>
      <c r="M551" s="600"/>
      <c r="N551" s="600"/>
      <c r="O551" s="601"/>
      <c r="P551" s="1060"/>
      <c r="Q551" s="1051"/>
      <c r="R551" s="518"/>
      <c r="S551" s="519"/>
      <c r="T551" s="527"/>
    </row>
    <row r="552" spans="2:20" ht="17.25" customHeight="1">
      <c r="B552" s="671"/>
      <c r="C552" s="600"/>
      <c r="D552" s="600"/>
      <c r="E552" s="601"/>
      <c r="F552" s="611"/>
      <c r="G552" s="633" t="s">
        <v>174</v>
      </c>
      <c r="H552" s="635" t="s">
        <v>172</v>
      </c>
      <c r="I552" s="631" t="s">
        <v>173</v>
      </c>
      <c r="J552" s="909"/>
      <c r="K552" s="907"/>
      <c r="L552" s="671"/>
      <c r="M552" s="600"/>
      <c r="N552" s="600"/>
      <c r="O552" s="601"/>
      <c r="P552" s="1061"/>
      <c r="Q552" s="727"/>
      <c r="R552" s="518"/>
      <c r="S552" s="519"/>
      <c r="T552" s="558"/>
    </row>
    <row r="553" spans="2:20" ht="17.25" customHeight="1" thickBot="1">
      <c r="B553" s="671"/>
      <c r="C553" s="600"/>
      <c r="D553" s="600"/>
      <c r="E553" s="601"/>
      <c r="F553" s="816"/>
      <c r="G553" s="633"/>
      <c r="H553" s="635"/>
      <c r="I553" s="631"/>
      <c r="J553" s="909"/>
      <c r="K553" s="907"/>
      <c r="L553" s="672"/>
      <c r="M553" s="602"/>
      <c r="N553" s="602"/>
      <c r="O553" s="603"/>
      <c r="P553" s="1196"/>
      <c r="Q553" s="1041"/>
      <c r="R553" s="525"/>
      <c r="S553" s="555"/>
      <c r="T553" s="516"/>
    </row>
    <row r="554" spans="2:20" ht="17.25" customHeight="1">
      <c r="B554" s="794"/>
      <c r="C554" s="795"/>
      <c r="D554" s="795"/>
      <c r="E554" s="796"/>
      <c r="F554" s="70"/>
      <c r="G554" s="107"/>
      <c r="H554" s="108"/>
      <c r="I554" s="109"/>
      <c r="J554" s="70"/>
      <c r="K554" s="183"/>
      <c r="L554" s="1240"/>
      <c r="M554" s="1241"/>
      <c r="N554" s="1241"/>
      <c r="O554" s="1242"/>
      <c r="P554" s="1200"/>
      <c r="Q554" s="669"/>
      <c r="R554" s="556"/>
      <c r="S554" s="557"/>
      <c r="T554" s="516"/>
    </row>
    <row r="555" spans="2:20" ht="17.25" customHeight="1">
      <c r="B555" s="771"/>
      <c r="C555" s="772"/>
      <c r="D555" s="772"/>
      <c r="E555" s="773"/>
      <c r="F555" s="71"/>
      <c r="G555" s="120"/>
      <c r="H555" s="184"/>
      <c r="I555" s="121"/>
      <c r="J555" s="71"/>
      <c r="K555" s="185"/>
      <c r="L555" s="606"/>
      <c r="M555" s="607"/>
      <c r="N555" s="607"/>
      <c r="O555" s="608"/>
      <c r="P555" s="939"/>
      <c r="Q555" s="938"/>
      <c r="R555" s="514"/>
      <c r="S555" s="515"/>
      <c r="T555" s="516"/>
    </row>
    <row r="556" spans="2:20" ht="17.25" customHeight="1">
      <c r="B556" s="771"/>
      <c r="C556" s="772"/>
      <c r="D556" s="772"/>
      <c r="E556" s="773"/>
      <c r="F556" s="71"/>
      <c r="G556" s="120"/>
      <c r="H556" s="184"/>
      <c r="I556" s="121"/>
      <c r="J556" s="71"/>
      <c r="K556" s="185"/>
      <c r="L556" s="606"/>
      <c r="M556" s="607"/>
      <c r="N556" s="607"/>
      <c r="O556" s="608"/>
      <c r="P556" s="939"/>
      <c r="Q556" s="938"/>
      <c r="R556" s="514"/>
      <c r="S556" s="515"/>
      <c r="T556" s="516"/>
    </row>
    <row r="557" spans="2:20" ht="17.25" customHeight="1">
      <c r="B557" s="771"/>
      <c r="C557" s="772"/>
      <c r="D557" s="772"/>
      <c r="E557" s="773"/>
      <c r="F557" s="71"/>
      <c r="G557" s="120"/>
      <c r="H557" s="184"/>
      <c r="I557" s="121"/>
      <c r="J557" s="71"/>
      <c r="K557" s="185"/>
      <c r="L557" s="606"/>
      <c r="M557" s="607"/>
      <c r="N557" s="607"/>
      <c r="O557" s="608"/>
      <c r="P557" s="939"/>
      <c r="Q557" s="938"/>
      <c r="R557" s="514"/>
      <c r="S557" s="515"/>
      <c r="T557" s="516"/>
    </row>
    <row r="558" spans="2:20" ht="17.25" customHeight="1" thickBot="1">
      <c r="B558" s="771"/>
      <c r="C558" s="772"/>
      <c r="D558" s="772"/>
      <c r="E558" s="773"/>
      <c r="F558" s="71"/>
      <c r="G558" s="120"/>
      <c r="H558" s="184"/>
      <c r="I558" s="121"/>
      <c r="J558" s="71"/>
      <c r="K558" s="185"/>
      <c r="L558" s="606"/>
      <c r="M558" s="607"/>
      <c r="N558" s="607"/>
      <c r="O558" s="608"/>
      <c r="P558" s="939"/>
      <c r="Q558" s="938"/>
      <c r="R558" s="514"/>
      <c r="S558" s="515"/>
      <c r="T558" s="532"/>
    </row>
    <row r="559" spans="2:20" ht="17.25" customHeight="1">
      <c r="B559" s="771"/>
      <c r="C559" s="772"/>
      <c r="D559" s="772"/>
      <c r="E559" s="773"/>
      <c r="F559" s="71"/>
      <c r="G559" s="120"/>
      <c r="H559" s="184"/>
      <c r="I559" s="121"/>
      <c r="J559" s="71"/>
      <c r="K559" s="185"/>
      <c r="L559" s="606"/>
      <c r="M559" s="607"/>
      <c r="N559" s="607"/>
      <c r="O559" s="608"/>
      <c r="P559" s="939"/>
      <c r="Q559" s="938"/>
      <c r="R559" s="514"/>
      <c r="S559" s="515"/>
    </row>
    <row r="560" spans="2:20" ht="17.25" customHeight="1" thickBot="1">
      <c r="B560" s="940"/>
      <c r="C560" s="941"/>
      <c r="D560" s="941"/>
      <c r="E560" s="942"/>
      <c r="F560" s="72"/>
      <c r="G560" s="110"/>
      <c r="H560" s="111"/>
      <c r="I560" s="112"/>
      <c r="J560" s="72"/>
      <c r="K560" s="186"/>
      <c r="L560" s="791"/>
      <c r="M560" s="792"/>
      <c r="N560" s="792"/>
      <c r="O560" s="793"/>
      <c r="P560" s="943"/>
      <c r="Q560" s="827"/>
      <c r="R560" s="530"/>
      <c r="S560" s="531"/>
    </row>
    <row r="561" spans="2:21" ht="17.25" customHeight="1">
      <c r="B561" s="14"/>
      <c r="C561" s="14"/>
      <c r="D561" s="14"/>
      <c r="E561" s="14"/>
      <c r="F561" s="14"/>
      <c r="G561" s="14"/>
      <c r="H561" s="15"/>
      <c r="I561" s="15"/>
      <c r="J561" s="15"/>
      <c r="K561" s="15"/>
      <c r="L561" s="15"/>
      <c r="M561" s="15"/>
      <c r="N561" s="15"/>
      <c r="O561" s="15"/>
      <c r="P561" s="15"/>
      <c r="Q561" s="15"/>
      <c r="R561" s="14"/>
    </row>
    <row r="562" spans="2:21" ht="17.25" customHeight="1" thickBot="1">
      <c r="B562" s="1230" t="s">
        <v>967</v>
      </c>
      <c r="C562" s="1230"/>
      <c r="D562" s="1230"/>
      <c r="E562" s="1230"/>
      <c r="F562" s="1230"/>
      <c r="G562" s="1230"/>
    </row>
    <row r="563" spans="2:21" ht="17.25" customHeight="1">
      <c r="B563" s="57"/>
      <c r="C563" s="57"/>
      <c r="D563" s="57"/>
      <c r="E563" s="57"/>
      <c r="F563" s="57"/>
      <c r="G563" s="57"/>
      <c r="H563" s="57"/>
      <c r="I563" s="57"/>
      <c r="J563" s="57"/>
      <c r="K563" s="57"/>
      <c r="L563" s="57"/>
      <c r="M563" s="57"/>
      <c r="N563" s="57"/>
      <c r="O563" s="57"/>
      <c r="P563" s="57"/>
      <c r="Q563" s="57"/>
      <c r="R563" s="57"/>
      <c r="T563" s="542"/>
      <c r="U563" s="543"/>
    </row>
    <row r="564" spans="2:21" ht="17.25" customHeight="1" thickBot="1">
      <c r="B564" s="644" t="s">
        <v>961</v>
      </c>
      <c r="C564" s="644"/>
      <c r="D564" s="644"/>
      <c r="E564" s="644"/>
      <c r="F564" s="57"/>
      <c r="G564" s="57"/>
      <c r="H564" s="57"/>
      <c r="I564" s="57"/>
      <c r="J564" s="57"/>
      <c r="K564" s="57"/>
      <c r="L564" s="57"/>
      <c r="M564" s="57"/>
      <c r="N564" s="57"/>
      <c r="O564" s="57"/>
      <c r="P564" s="57"/>
      <c r="Q564" s="57"/>
      <c r="R564" s="57"/>
      <c r="T564" s="545"/>
      <c r="U564" s="546"/>
    </row>
    <row r="565" spans="2:21" ht="17.25" customHeight="1">
      <c r="B565" s="785" t="s">
        <v>113</v>
      </c>
      <c r="C565" s="786"/>
      <c r="D565" s="786"/>
      <c r="E565" s="786"/>
      <c r="F565" s="786"/>
      <c r="G565" s="1029"/>
      <c r="H565" s="651" t="s">
        <v>114</v>
      </c>
      <c r="I565" s="652"/>
      <c r="J565" s="652"/>
      <c r="K565" s="652"/>
      <c r="L565" s="652"/>
      <c r="M565" s="652"/>
      <c r="N565" s="652"/>
      <c r="O565" s="541" t="s">
        <v>115</v>
      </c>
      <c r="P565" s="542"/>
      <c r="Q565" s="542"/>
      <c r="R565" s="542"/>
      <c r="S565" s="542"/>
      <c r="T565" s="548"/>
      <c r="U565" s="549"/>
    </row>
    <row r="566" spans="2:21" ht="17.25" customHeight="1" thickBot="1">
      <c r="B566" s="788"/>
      <c r="C566" s="789"/>
      <c r="D566" s="789"/>
      <c r="E566" s="789"/>
      <c r="F566" s="789"/>
      <c r="G566" s="1030"/>
      <c r="H566" s="654"/>
      <c r="I566" s="655"/>
      <c r="J566" s="655"/>
      <c r="K566" s="655"/>
      <c r="L566" s="655"/>
      <c r="M566" s="655"/>
      <c r="N566" s="655"/>
      <c r="O566" s="544"/>
      <c r="P566" s="545"/>
      <c r="Q566" s="545"/>
      <c r="R566" s="545"/>
      <c r="S566" s="545"/>
      <c r="T566" s="529"/>
      <c r="U566" s="550"/>
    </row>
    <row r="567" spans="2:21" ht="17.25" customHeight="1">
      <c r="B567" s="990"/>
      <c r="C567" s="991"/>
      <c r="D567" s="991"/>
      <c r="E567" s="991"/>
      <c r="F567" s="991"/>
      <c r="G567" s="992"/>
      <c r="H567" s="990"/>
      <c r="I567" s="991"/>
      <c r="J567" s="991"/>
      <c r="K567" s="991"/>
      <c r="L567" s="991"/>
      <c r="M567" s="991"/>
      <c r="N567" s="992"/>
      <c r="O567" s="547"/>
      <c r="P567" s="548"/>
      <c r="Q567" s="548"/>
      <c r="R567" s="548"/>
      <c r="S567" s="548"/>
      <c r="T567" s="529"/>
      <c r="U567" s="550"/>
    </row>
    <row r="568" spans="2:21" ht="17.25" customHeight="1">
      <c r="B568" s="704"/>
      <c r="C568" s="705"/>
      <c r="D568" s="705"/>
      <c r="E568" s="705"/>
      <c r="F568" s="705"/>
      <c r="G568" s="706"/>
      <c r="H568" s="704"/>
      <c r="I568" s="705"/>
      <c r="J568" s="705"/>
      <c r="K568" s="705"/>
      <c r="L568" s="705"/>
      <c r="M568" s="705"/>
      <c r="N568" s="706"/>
      <c r="O568" s="528"/>
      <c r="P568" s="529"/>
      <c r="Q568" s="529"/>
      <c r="R568" s="529"/>
      <c r="S568" s="529"/>
      <c r="T568" s="529"/>
      <c r="U568" s="550"/>
    </row>
    <row r="569" spans="2:21" ht="17.25" customHeight="1">
      <c r="B569" s="704"/>
      <c r="C569" s="705"/>
      <c r="D569" s="705"/>
      <c r="E569" s="705"/>
      <c r="F569" s="705"/>
      <c r="G569" s="706"/>
      <c r="H569" s="704"/>
      <c r="I569" s="705"/>
      <c r="J569" s="705"/>
      <c r="K569" s="705"/>
      <c r="L569" s="705"/>
      <c r="M569" s="705"/>
      <c r="N569" s="706"/>
      <c r="O569" s="528"/>
      <c r="P569" s="529"/>
      <c r="Q569" s="529"/>
      <c r="R569" s="529"/>
      <c r="S569" s="529"/>
      <c r="T569" s="529"/>
      <c r="U569" s="550"/>
    </row>
    <row r="570" spans="2:21" ht="17.25" customHeight="1">
      <c r="B570" s="704"/>
      <c r="C570" s="705"/>
      <c r="D570" s="705"/>
      <c r="E570" s="705"/>
      <c r="F570" s="705"/>
      <c r="G570" s="706"/>
      <c r="H570" s="704"/>
      <c r="I570" s="705"/>
      <c r="J570" s="705"/>
      <c r="K570" s="705"/>
      <c r="L570" s="705"/>
      <c r="M570" s="705"/>
      <c r="N570" s="706"/>
      <c r="O570" s="528"/>
      <c r="P570" s="529"/>
      <c r="Q570" s="529"/>
      <c r="R570" s="529"/>
      <c r="S570" s="529"/>
      <c r="T570" s="529"/>
      <c r="U570" s="550"/>
    </row>
    <row r="571" spans="2:21" ht="17.25" customHeight="1">
      <c r="B571" s="704"/>
      <c r="C571" s="705"/>
      <c r="D571" s="705"/>
      <c r="E571" s="705"/>
      <c r="F571" s="705"/>
      <c r="G571" s="706"/>
      <c r="H571" s="704"/>
      <c r="I571" s="705"/>
      <c r="J571" s="705"/>
      <c r="K571" s="705"/>
      <c r="L571" s="705"/>
      <c r="M571" s="705"/>
      <c r="N571" s="706"/>
      <c r="O571" s="528"/>
      <c r="P571" s="529"/>
      <c r="Q571" s="529"/>
      <c r="R571" s="529"/>
      <c r="S571" s="529"/>
      <c r="T571" s="529"/>
      <c r="U571" s="550"/>
    </row>
    <row r="572" spans="2:21" ht="17.25" customHeight="1">
      <c r="B572" s="704"/>
      <c r="C572" s="705"/>
      <c r="D572" s="705"/>
      <c r="E572" s="705"/>
      <c r="F572" s="705"/>
      <c r="G572" s="706"/>
      <c r="H572" s="704"/>
      <c r="I572" s="705"/>
      <c r="J572" s="705"/>
      <c r="K572" s="705"/>
      <c r="L572" s="705"/>
      <c r="M572" s="705"/>
      <c r="N572" s="706"/>
      <c r="O572" s="528"/>
      <c r="P572" s="529"/>
      <c r="Q572" s="529"/>
      <c r="R572" s="529"/>
      <c r="S572" s="529"/>
      <c r="T572" s="529"/>
      <c r="U572" s="550"/>
    </row>
    <row r="573" spans="2:21" ht="17.25" customHeight="1">
      <c r="B573" s="704"/>
      <c r="C573" s="705"/>
      <c r="D573" s="705"/>
      <c r="E573" s="705"/>
      <c r="F573" s="705"/>
      <c r="G573" s="706"/>
      <c r="H573" s="704"/>
      <c r="I573" s="705"/>
      <c r="J573" s="705"/>
      <c r="K573" s="705"/>
      <c r="L573" s="705"/>
      <c r="M573" s="705"/>
      <c r="N573" s="706"/>
      <c r="O573" s="528"/>
      <c r="P573" s="529"/>
      <c r="Q573" s="529"/>
      <c r="R573" s="529"/>
      <c r="S573" s="529"/>
      <c r="T573" s="529"/>
      <c r="U573" s="550"/>
    </row>
    <row r="574" spans="2:21" ht="17.25" customHeight="1">
      <c r="B574" s="704"/>
      <c r="C574" s="705"/>
      <c r="D574" s="705"/>
      <c r="E574" s="705"/>
      <c r="F574" s="705"/>
      <c r="G574" s="706"/>
      <c r="H574" s="704"/>
      <c r="I574" s="705"/>
      <c r="J574" s="705"/>
      <c r="K574" s="705"/>
      <c r="L574" s="705"/>
      <c r="M574" s="705"/>
      <c r="N574" s="706"/>
      <c r="O574" s="528"/>
      <c r="P574" s="529"/>
      <c r="Q574" s="529"/>
      <c r="R574" s="529"/>
      <c r="S574" s="529"/>
      <c r="T574" s="529"/>
      <c r="U574" s="550"/>
    </row>
    <row r="575" spans="2:21" ht="17.25" customHeight="1">
      <c r="B575" s="704"/>
      <c r="C575" s="705"/>
      <c r="D575" s="705"/>
      <c r="E575" s="705"/>
      <c r="F575" s="705"/>
      <c r="G575" s="706"/>
      <c r="H575" s="704"/>
      <c r="I575" s="705"/>
      <c r="J575" s="705"/>
      <c r="K575" s="705"/>
      <c r="L575" s="705"/>
      <c r="M575" s="705"/>
      <c r="N575" s="706"/>
      <c r="O575" s="528"/>
      <c r="P575" s="529"/>
      <c r="Q575" s="529"/>
      <c r="R575" s="529"/>
      <c r="S575" s="529"/>
      <c r="T575" s="529"/>
      <c r="U575" s="550"/>
    </row>
    <row r="576" spans="2:21" ht="17.25" customHeight="1">
      <c r="B576" s="704"/>
      <c r="C576" s="705"/>
      <c r="D576" s="705"/>
      <c r="E576" s="705"/>
      <c r="F576" s="705"/>
      <c r="G576" s="706"/>
      <c r="H576" s="704"/>
      <c r="I576" s="705"/>
      <c r="J576" s="705"/>
      <c r="K576" s="705"/>
      <c r="L576" s="705"/>
      <c r="M576" s="705"/>
      <c r="N576" s="706"/>
      <c r="O576" s="528"/>
      <c r="P576" s="529"/>
      <c r="Q576" s="529"/>
      <c r="R576" s="529"/>
      <c r="S576" s="529"/>
      <c r="T576" s="529"/>
      <c r="U576" s="550"/>
    </row>
    <row r="577" spans="2:21" ht="17.25" customHeight="1">
      <c r="B577" s="704"/>
      <c r="C577" s="705"/>
      <c r="D577" s="705"/>
      <c r="E577" s="705"/>
      <c r="F577" s="705"/>
      <c r="G577" s="706"/>
      <c r="H577" s="704"/>
      <c r="I577" s="705"/>
      <c r="J577" s="705"/>
      <c r="K577" s="705"/>
      <c r="L577" s="705"/>
      <c r="M577" s="705"/>
      <c r="N577" s="706"/>
      <c r="O577" s="528"/>
      <c r="P577" s="529"/>
      <c r="Q577" s="529"/>
      <c r="R577" s="529"/>
      <c r="S577" s="529"/>
      <c r="T577" s="529"/>
      <c r="U577" s="550"/>
    </row>
    <row r="578" spans="2:21" ht="17.25" customHeight="1">
      <c r="B578" s="704"/>
      <c r="C578" s="705"/>
      <c r="D578" s="705"/>
      <c r="E578" s="705"/>
      <c r="F578" s="705"/>
      <c r="G578" s="706"/>
      <c r="H578" s="704"/>
      <c r="I578" s="705"/>
      <c r="J578" s="705"/>
      <c r="K578" s="705"/>
      <c r="L578" s="705"/>
      <c r="M578" s="705"/>
      <c r="N578" s="706"/>
      <c r="O578" s="528"/>
      <c r="P578" s="529"/>
      <c r="Q578" s="529"/>
      <c r="R578" s="529"/>
      <c r="S578" s="529"/>
      <c r="T578" s="529"/>
      <c r="U578" s="550"/>
    </row>
    <row r="579" spans="2:21" ht="17.25" customHeight="1">
      <c r="B579" s="704"/>
      <c r="C579" s="705"/>
      <c r="D579" s="705"/>
      <c r="E579" s="705"/>
      <c r="F579" s="705"/>
      <c r="G579" s="706"/>
      <c r="H579" s="704"/>
      <c r="I579" s="705"/>
      <c r="J579" s="705"/>
      <c r="K579" s="705"/>
      <c r="L579" s="705"/>
      <c r="M579" s="705"/>
      <c r="N579" s="706"/>
      <c r="O579" s="528"/>
      <c r="P579" s="529"/>
      <c r="Q579" s="529"/>
      <c r="R579" s="529"/>
      <c r="S579" s="529"/>
      <c r="T579" s="529"/>
      <c r="U579" s="550"/>
    </row>
    <row r="580" spans="2:21" ht="17.25" customHeight="1">
      <c r="B580" s="704"/>
      <c r="C580" s="705"/>
      <c r="D580" s="705"/>
      <c r="E580" s="705"/>
      <c r="F580" s="705"/>
      <c r="G580" s="706"/>
      <c r="H580" s="704"/>
      <c r="I580" s="705"/>
      <c r="J580" s="705"/>
      <c r="K580" s="705"/>
      <c r="L580" s="705"/>
      <c r="M580" s="705"/>
      <c r="N580" s="706"/>
      <c r="O580" s="528"/>
      <c r="P580" s="529"/>
      <c r="Q580" s="529"/>
      <c r="R580" s="529"/>
      <c r="S580" s="529"/>
      <c r="T580" s="529"/>
      <c r="U580" s="550"/>
    </row>
    <row r="581" spans="2:21" ht="17.25" customHeight="1">
      <c r="B581" s="704"/>
      <c r="C581" s="705"/>
      <c r="D581" s="705"/>
      <c r="E581" s="705"/>
      <c r="F581" s="705"/>
      <c r="G581" s="706"/>
      <c r="H581" s="704"/>
      <c r="I581" s="705"/>
      <c r="J581" s="705"/>
      <c r="K581" s="705"/>
      <c r="L581" s="705"/>
      <c r="M581" s="705"/>
      <c r="N581" s="706"/>
      <c r="O581" s="528"/>
      <c r="P581" s="529"/>
      <c r="Q581" s="529"/>
      <c r="R581" s="529"/>
      <c r="S581" s="529"/>
      <c r="T581" s="529"/>
      <c r="U581" s="550"/>
    </row>
    <row r="582" spans="2:21" ht="17.25" customHeight="1">
      <c r="B582" s="704"/>
      <c r="C582" s="705"/>
      <c r="D582" s="705"/>
      <c r="E582" s="705"/>
      <c r="F582" s="705"/>
      <c r="G582" s="706"/>
      <c r="H582" s="704"/>
      <c r="I582" s="705"/>
      <c r="J582" s="705"/>
      <c r="K582" s="705"/>
      <c r="L582" s="705"/>
      <c r="M582" s="705"/>
      <c r="N582" s="706"/>
      <c r="O582" s="528"/>
      <c r="P582" s="529"/>
      <c r="Q582" s="529"/>
      <c r="R582" s="529"/>
      <c r="S582" s="529"/>
      <c r="T582" s="529"/>
      <c r="U582" s="550"/>
    </row>
    <row r="583" spans="2:21" ht="17.25" customHeight="1">
      <c r="B583" s="704"/>
      <c r="C583" s="705"/>
      <c r="D583" s="705"/>
      <c r="E583" s="705"/>
      <c r="F583" s="705"/>
      <c r="G583" s="706"/>
      <c r="H583" s="704"/>
      <c r="I583" s="705"/>
      <c r="J583" s="705"/>
      <c r="K583" s="705"/>
      <c r="L583" s="705"/>
      <c r="M583" s="705"/>
      <c r="N583" s="706"/>
      <c r="O583" s="528"/>
      <c r="P583" s="529"/>
      <c r="Q583" s="529"/>
      <c r="R583" s="529"/>
      <c r="S583" s="529"/>
      <c r="T583" s="529"/>
      <c r="U583" s="550"/>
    </row>
    <row r="584" spans="2:21" ht="17.25" customHeight="1" thickBot="1">
      <c r="B584" s="704"/>
      <c r="C584" s="705"/>
      <c r="D584" s="705"/>
      <c r="E584" s="705"/>
      <c r="F584" s="705"/>
      <c r="G584" s="706"/>
      <c r="H584" s="704"/>
      <c r="I584" s="705"/>
      <c r="J584" s="705"/>
      <c r="K584" s="705"/>
      <c r="L584" s="705"/>
      <c r="M584" s="705"/>
      <c r="N584" s="706"/>
      <c r="O584" s="528"/>
      <c r="P584" s="529"/>
      <c r="Q584" s="529"/>
      <c r="R584" s="529"/>
      <c r="S584" s="529"/>
      <c r="T584" s="552"/>
      <c r="U584" s="553"/>
    </row>
    <row r="585" spans="2:21" ht="17.25" customHeight="1">
      <c r="B585" s="704"/>
      <c r="C585" s="705"/>
      <c r="D585" s="705"/>
      <c r="E585" s="705"/>
      <c r="F585" s="705"/>
      <c r="G585" s="706"/>
      <c r="H585" s="704"/>
      <c r="I585" s="705"/>
      <c r="J585" s="705"/>
      <c r="K585" s="705"/>
      <c r="L585" s="705"/>
      <c r="M585" s="705"/>
      <c r="N585" s="706"/>
      <c r="O585" s="528"/>
      <c r="P585" s="529"/>
      <c r="Q585" s="529"/>
      <c r="R585" s="529"/>
      <c r="S585" s="529"/>
      <c r="T585" s="49"/>
      <c r="U585" s="49"/>
    </row>
    <row r="586" spans="2:21" ht="17.25" customHeight="1" thickBot="1">
      <c r="B586" s="993"/>
      <c r="C586" s="994"/>
      <c r="D586" s="994"/>
      <c r="E586" s="994"/>
      <c r="F586" s="994"/>
      <c r="G586" s="995"/>
      <c r="H586" s="993"/>
      <c r="I586" s="994"/>
      <c r="J586" s="994"/>
      <c r="K586" s="994"/>
      <c r="L586" s="994"/>
      <c r="M586" s="994"/>
      <c r="N586" s="995"/>
      <c r="O586" s="551"/>
      <c r="P586" s="552"/>
      <c r="Q586" s="552"/>
      <c r="R586" s="552"/>
      <c r="S586" s="552"/>
      <c r="T586" s="49"/>
      <c r="U586" s="49"/>
    </row>
    <row r="587" spans="2:21" ht="17.25" customHeight="1">
      <c r="B587" s="182"/>
      <c r="C587" s="182"/>
      <c r="D587" s="182"/>
      <c r="E587" s="182"/>
      <c r="F587" s="182"/>
      <c r="G587" s="182"/>
      <c r="H587" s="182"/>
      <c r="I587" s="182"/>
      <c r="J587" s="182"/>
      <c r="K587" s="182"/>
      <c r="L587" s="182"/>
      <c r="M587" s="182"/>
      <c r="N587" s="182"/>
      <c r="O587" s="182"/>
      <c r="P587" s="182"/>
      <c r="Q587" s="182"/>
      <c r="R587" s="182"/>
      <c r="S587" s="49"/>
      <c r="T587" s="521"/>
      <c r="U587" s="49"/>
    </row>
    <row r="588" spans="2:21" ht="17.25" customHeight="1" thickBot="1">
      <c r="B588" s="710" t="s">
        <v>968</v>
      </c>
      <c r="C588" s="710"/>
      <c r="D588" s="710"/>
      <c r="E588" s="710"/>
      <c r="F588" s="710"/>
      <c r="G588" s="710"/>
      <c r="H588" s="182"/>
      <c r="I588" s="182"/>
      <c r="J588" s="182"/>
      <c r="K588" s="182"/>
      <c r="L588" s="182"/>
      <c r="M588" s="182"/>
      <c r="N588" s="182"/>
      <c r="O588" s="182"/>
      <c r="P588" s="182"/>
      <c r="Q588" s="182"/>
      <c r="R588" s="182"/>
      <c r="S588" s="49"/>
      <c r="T588" s="523"/>
      <c r="U588" s="49"/>
    </row>
    <row r="589" spans="2:21" ht="17.25" customHeight="1" thickBot="1">
      <c r="B589" s="182"/>
      <c r="C589" s="182"/>
      <c r="D589" s="182"/>
      <c r="E589" s="182"/>
      <c r="F589" s="182"/>
      <c r="G589" s="182"/>
      <c r="H589" s="182"/>
      <c r="I589" s="182"/>
      <c r="J589" s="182"/>
      <c r="K589" s="785" t="s">
        <v>119</v>
      </c>
      <c r="L589" s="786"/>
      <c r="M589" s="786"/>
      <c r="N589" s="786"/>
      <c r="O589" s="787"/>
      <c r="P589" s="539" t="s">
        <v>120</v>
      </c>
      <c r="Q589" s="520"/>
      <c r="R589" s="520"/>
      <c r="S589" s="520"/>
      <c r="T589" s="194"/>
      <c r="U589" s="49"/>
    </row>
    <row r="590" spans="2:21" ht="17.25" customHeight="1" thickBot="1">
      <c r="B590" s="711" t="s">
        <v>429</v>
      </c>
      <c r="C590" s="712"/>
      <c r="D590" s="713"/>
      <c r="E590" s="756" t="s">
        <v>403</v>
      </c>
      <c r="F590" s="757"/>
      <c r="G590" s="757"/>
      <c r="H590" s="757"/>
      <c r="I590" s="758"/>
      <c r="J590" s="182"/>
      <c r="K590" s="788"/>
      <c r="L590" s="789"/>
      <c r="M590" s="789"/>
      <c r="N590" s="789"/>
      <c r="O590" s="790"/>
      <c r="P590" s="540"/>
      <c r="Q590" s="522"/>
      <c r="R590" s="522"/>
      <c r="S590" s="522"/>
      <c r="T590" s="538"/>
      <c r="U590" s="49"/>
    </row>
    <row r="591" spans="2:21" ht="17.25" customHeight="1">
      <c r="B591" s="747" t="s">
        <v>974</v>
      </c>
      <c r="C591" s="748"/>
      <c r="D591" s="749"/>
      <c r="E591" s="779" t="s">
        <v>1116</v>
      </c>
      <c r="F591" s="780"/>
      <c r="G591" s="780"/>
      <c r="H591" s="780"/>
      <c r="I591" s="781"/>
      <c r="J591" s="182"/>
      <c r="K591" s="776"/>
      <c r="L591" s="777"/>
      <c r="M591" s="777"/>
      <c r="N591" s="777"/>
      <c r="O591" s="778"/>
      <c r="P591" s="192"/>
      <c r="Q591" s="193"/>
      <c r="R591" s="193"/>
      <c r="S591" s="193"/>
      <c r="T591" s="538"/>
      <c r="U591" s="49"/>
    </row>
    <row r="592" spans="2:21" ht="17.25" customHeight="1">
      <c r="B592" s="759" t="s">
        <v>430</v>
      </c>
      <c r="C592" s="760"/>
      <c r="D592" s="761"/>
      <c r="E592" s="707" t="s">
        <v>403</v>
      </c>
      <c r="F592" s="708"/>
      <c r="G592" s="708"/>
      <c r="H592" s="708"/>
      <c r="I592" s="709"/>
      <c r="J592" s="182"/>
      <c r="K592" s="702" t="s">
        <v>1121</v>
      </c>
      <c r="L592" s="703"/>
      <c r="M592" s="703"/>
      <c r="N592" s="703"/>
      <c r="O592" s="703"/>
      <c r="P592" s="536" t="s">
        <v>1119</v>
      </c>
      <c r="Q592" s="537"/>
      <c r="R592" s="537"/>
      <c r="S592" s="537"/>
      <c r="T592" s="416"/>
      <c r="U592" s="49"/>
    </row>
    <row r="593" spans="2:21" ht="17.25" customHeight="1">
      <c r="B593" s="759" t="s">
        <v>975</v>
      </c>
      <c r="C593" s="760"/>
      <c r="D593" s="761"/>
      <c r="E593" s="707" t="s">
        <v>403</v>
      </c>
      <c r="F593" s="708"/>
      <c r="G593" s="708"/>
      <c r="H593" s="708"/>
      <c r="I593" s="709"/>
      <c r="J593" s="182"/>
      <c r="K593" s="702"/>
      <c r="L593" s="703"/>
      <c r="M593" s="703"/>
      <c r="N593" s="703"/>
      <c r="O593" s="703"/>
      <c r="P593" s="536" t="s">
        <v>1120</v>
      </c>
      <c r="Q593" s="537"/>
      <c r="R593" s="537"/>
      <c r="S593" s="537"/>
      <c r="T593" s="538"/>
      <c r="U593" s="49"/>
    </row>
    <row r="594" spans="2:21" ht="17.25" customHeight="1">
      <c r="B594" s="759" t="s">
        <v>874</v>
      </c>
      <c r="C594" s="760"/>
      <c r="D594" s="761"/>
      <c r="E594" s="559" t="s">
        <v>1117</v>
      </c>
      <c r="F594" s="561"/>
      <c r="G594" s="561"/>
      <c r="H594" s="561"/>
      <c r="I594" s="560"/>
      <c r="J594" s="182"/>
      <c r="K594" s="762"/>
      <c r="L594" s="763"/>
      <c r="M594" s="763"/>
      <c r="N594" s="763"/>
      <c r="O594" s="764"/>
      <c r="P594" s="414"/>
      <c r="Q594" s="415"/>
      <c r="R594" s="415"/>
      <c r="S594" s="415"/>
      <c r="T594" s="538"/>
      <c r="U594" s="49"/>
    </row>
    <row r="595" spans="2:21" ht="17.25" customHeight="1">
      <c r="B595" s="759" t="s">
        <v>431</v>
      </c>
      <c r="C595" s="760"/>
      <c r="D595" s="761"/>
      <c r="E595" s="782" t="s">
        <v>1118</v>
      </c>
      <c r="F595" s="783"/>
      <c r="G595" s="783"/>
      <c r="H595" s="783"/>
      <c r="I595" s="784"/>
      <c r="J595" s="182"/>
      <c r="K595" s="702"/>
      <c r="L595" s="703"/>
      <c r="M595" s="703"/>
      <c r="N595" s="703"/>
      <c r="O595" s="703"/>
      <c r="P595" s="536"/>
      <c r="Q595" s="537"/>
      <c r="R595" s="537"/>
      <c r="S595" s="537"/>
      <c r="T595" s="538"/>
      <c r="U595" s="49"/>
    </row>
    <row r="596" spans="2:21" ht="17.25" customHeight="1" thickBot="1">
      <c r="B596" s="797" t="s">
        <v>432</v>
      </c>
      <c r="C596" s="798"/>
      <c r="D596" s="799"/>
      <c r="E596" s="782"/>
      <c r="F596" s="783"/>
      <c r="G596" s="783"/>
      <c r="H596" s="783"/>
      <c r="I596" s="784"/>
      <c r="J596" s="182"/>
      <c r="K596" s="702"/>
      <c r="L596" s="703"/>
      <c r="M596" s="703"/>
      <c r="N596" s="703"/>
      <c r="O596" s="703"/>
      <c r="P596" s="536"/>
      <c r="Q596" s="537"/>
      <c r="R596" s="537"/>
      <c r="S596" s="537"/>
      <c r="T596" s="535"/>
      <c r="U596" s="49"/>
    </row>
    <row r="597" spans="2:21" ht="17.25" customHeight="1" thickBot="1">
      <c r="B597" s="800" t="s">
        <v>435</v>
      </c>
      <c r="C597" s="801"/>
      <c r="D597" s="802"/>
      <c r="E597" s="750"/>
      <c r="F597" s="751"/>
      <c r="G597" s="751"/>
      <c r="H597" s="751"/>
      <c r="I597" s="752"/>
      <c r="J597" s="182"/>
      <c r="K597" s="702"/>
      <c r="L597" s="703"/>
      <c r="M597" s="703"/>
      <c r="N597" s="703"/>
      <c r="O597" s="703"/>
      <c r="P597" s="536"/>
      <c r="Q597" s="537"/>
      <c r="R597" s="537"/>
      <c r="S597" s="537"/>
    </row>
    <row r="598" spans="2:21" ht="17.25" customHeight="1" thickBot="1">
      <c r="J598" s="182"/>
      <c r="K598" s="745"/>
      <c r="L598" s="746"/>
      <c r="M598" s="746"/>
      <c r="N598" s="746"/>
      <c r="O598" s="746"/>
      <c r="P598" s="533"/>
      <c r="Q598" s="534"/>
      <c r="R598" s="534"/>
      <c r="S598" s="534"/>
    </row>
    <row r="599" spans="2:21" ht="17.25" customHeight="1">
      <c r="B599" s="14"/>
      <c r="C599" s="14"/>
      <c r="D599" s="14"/>
      <c r="E599" s="14"/>
      <c r="F599" s="14"/>
      <c r="G599" s="14"/>
      <c r="H599" s="15"/>
      <c r="I599" s="15"/>
      <c r="J599" s="15"/>
      <c r="K599" s="15"/>
      <c r="L599" s="15"/>
      <c r="M599" s="15"/>
      <c r="N599" s="15"/>
      <c r="O599" s="15"/>
      <c r="P599" s="15"/>
      <c r="Q599" s="15"/>
      <c r="R599" s="14"/>
    </row>
    <row r="600" spans="2:21" ht="17.25" customHeight="1">
      <c r="B600" s="718" t="s">
        <v>426</v>
      </c>
      <c r="C600" s="718"/>
      <c r="D600" s="718"/>
      <c r="E600" s="718"/>
      <c r="F600" s="718"/>
      <c r="G600" s="718"/>
      <c r="H600" s="718"/>
      <c r="I600" s="718"/>
      <c r="J600" s="718"/>
      <c r="K600" s="718"/>
      <c r="L600" s="718"/>
      <c r="M600" s="718"/>
      <c r="N600" s="718"/>
      <c r="O600" s="718"/>
      <c r="P600" s="718"/>
      <c r="Q600" s="718"/>
      <c r="R600" s="718"/>
      <c r="S600" s="718"/>
    </row>
    <row r="601" spans="2:21" ht="17.25" customHeight="1">
      <c r="B601" s="718"/>
      <c r="C601" s="718"/>
      <c r="D601" s="718"/>
      <c r="E601" s="718"/>
      <c r="F601" s="718"/>
      <c r="G601" s="718"/>
      <c r="H601" s="718"/>
      <c r="I601" s="718"/>
      <c r="J601" s="718"/>
      <c r="K601" s="718"/>
      <c r="L601" s="718"/>
      <c r="M601" s="718"/>
      <c r="N601" s="718"/>
      <c r="O601" s="718"/>
      <c r="P601" s="718"/>
      <c r="Q601" s="718"/>
      <c r="R601" s="718"/>
      <c r="S601" s="718"/>
    </row>
    <row r="602" spans="2:21" ht="17.25" customHeight="1" thickBot="1"/>
    <row r="603" spans="2:21" ht="17.25" customHeight="1">
      <c r="B603" s="1220" t="s">
        <v>284</v>
      </c>
      <c r="C603" s="1153" t="s">
        <v>121</v>
      </c>
      <c r="D603" s="1233"/>
      <c r="E603" s="1085" t="s">
        <v>285</v>
      </c>
      <c r="F603" s="1087"/>
      <c r="G603" s="585" t="s">
        <v>122</v>
      </c>
      <c r="H603" s="586"/>
      <c r="I603" s="831"/>
      <c r="J603" s="813" t="s">
        <v>123</v>
      </c>
      <c r="K603" s="1006"/>
      <c r="L603" s="1006"/>
      <c r="M603" s="1007"/>
      <c r="O603" s="717" t="s">
        <v>124</v>
      </c>
      <c r="P603" s="717"/>
      <c r="Q603" s="717"/>
      <c r="R603" s="717"/>
      <c r="S603" s="717"/>
    </row>
    <row r="604" spans="2:21" ht="17.25" customHeight="1" thickBot="1">
      <c r="B604" s="1210"/>
      <c r="C604" s="1154"/>
      <c r="D604" s="1234"/>
      <c r="E604" s="1183"/>
      <c r="F604" s="1156"/>
      <c r="G604" s="587"/>
      <c r="H604" s="588"/>
      <c r="I604" s="926"/>
      <c r="J604" s="1008">
        <v>1</v>
      </c>
      <c r="K604" s="1002">
        <v>0.75</v>
      </c>
      <c r="L604" s="1002">
        <v>0.5</v>
      </c>
      <c r="M604" s="632" t="s">
        <v>125</v>
      </c>
      <c r="O604" s="20"/>
      <c r="P604" s="20"/>
      <c r="Q604" s="20"/>
      <c r="R604" s="20"/>
      <c r="S604" s="20"/>
    </row>
    <row r="605" spans="2:21">
      <c r="B605" s="1232"/>
      <c r="C605" s="1235"/>
      <c r="D605" s="1236"/>
      <c r="E605" s="1237"/>
      <c r="F605" s="1238"/>
      <c r="G605" s="587"/>
      <c r="H605" s="588"/>
      <c r="I605" s="926"/>
      <c r="J605" s="1009"/>
      <c r="K605" s="1003"/>
      <c r="L605" s="1003"/>
      <c r="M605" s="697"/>
      <c r="O605" s="981"/>
      <c r="P605" s="982"/>
      <c r="Q605" s="982"/>
      <c r="R605" s="982"/>
      <c r="S605" s="983"/>
    </row>
    <row r="606" spans="2:21" ht="15.75" thickBot="1">
      <c r="B606" s="1232"/>
      <c r="C606" s="1235"/>
      <c r="D606" s="1236"/>
      <c r="E606" s="1237"/>
      <c r="F606" s="1238"/>
      <c r="G606" s="589"/>
      <c r="H606" s="590"/>
      <c r="I606" s="832"/>
      <c r="J606" s="1010"/>
      <c r="K606" s="1004"/>
      <c r="L606" s="1004"/>
      <c r="M606" s="1005"/>
      <c r="O606" s="984"/>
      <c r="P606" s="985"/>
      <c r="Q606" s="985"/>
      <c r="R606" s="985"/>
      <c r="S606" s="986"/>
    </row>
    <row r="607" spans="2:21">
      <c r="B607" s="1220" t="s">
        <v>177</v>
      </c>
      <c r="C607" s="1203" t="s">
        <v>126</v>
      </c>
      <c r="D607" s="1204"/>
      <c r="E607" s="1085" t="s">
        <v>127</v>
      </c>
      <c r="F607" s="1087"/>
      <c r="G607" s="910" t="s">
        <v>128</v>
      </c>
      <c r="H607" s="911"/>
      <c r="I607" s="980"/>
      <c r="J607" s="230">
        <v>100</v>
      </c>
      <c r="K607" s="231"/>
      <c r="L607" s="231"/>
      <c r="M607" s="232"/>
      <c r="O607" s="984"/>
      <c r="P607" s="985"/>
      <c r="Q607" s="985"/>
      <c r="R607" s="985"/>
      <c r="S607" s="986"/>
    </row>
    <row r="608" spans="2:21">
      <c r="B608" s="1210"/>
      <c r="C608" s="1205"/>
      <c r="D608" s="1206"/>
      <c r="E608" s="1183"/>
      <c r="F608" s="1156"/>
      <c r="G608" s="604" t="s">
        <v>129</v>
      </c>
      <c r="H608" s="605"/>
      <c r="I608" s="753"/>
      <c r="J608" s="233">
        <v>100</v>
      </c>
      <c r="K608" s="234"/>
      <c r="L608" s="234"/>
      <c r="M608" s="235"/>
      <c r="O608" s="984"/>
      <c r="P608" s="985"/>
      <c r="Q608" s="985"/>
      <c r="R608" s="985"/>
      <c r="S608" s="986"/>
    </row>
    <row r="609" spans="2:19" ht="15.75" thickBot="1">
      <c r="B609" s="1211"/>
      <c r="C609" s="1207"/>
      <c r="D609" s="1208"/>
      <c r="E609" s="1048"/>
      <c r="F609" s="1157"/>
      <c r="G609" s="999" t="s">
        <v>130</v>
      </c>
      <c r="H609" s="1000"/>
      <c r="I609" s="1001"/>
      <c r="J609" s="236">
        <v>100</v>
      </c>
      <c r="K609" s="237"/>
      <c r="L609" s="237"/>
      <c r="M609" s="238"/>
      <c r="O609" s="984"/>
      <c r="P609" s="985"/>
      <c r="Q609" s="985"/>
      <c r="R609" s="985"/>
      <c r="S609" s="986"/>
    </row>
    <row r="610" spans="2:19">
      <c r="B610" s="1209" t="s">
        <v>280</v>
      </c>
      <c r="C610" s="1212" t="s">
        <v>131</v>
      </c>
      <c r="D610" s="1213"/>
      <c r="E610" s="1047" t="s">
        <v>132</v>
      </c>
      <c r="F610" s="1239"/>
      <c r="G610" s="910" t="s">
        <v>128</v>
      </c>
      <c r="H610" s="911"/>
      <c r="I610" s="980"/>
      <c r="J610" s="239">
        <v>100</v>
      </c>
      <c r="K610" s="240"/>
      <c r="L610" s="240"/>
      <c r="M610" s="241"/>
      <c r="O610" s="984"/>
      <c r="P610" s="985"/>
      <c r="Q610" s="985"/>
      <c r="R610" s="985"/>
      <c r="S610" s="986"/>
    </row>
    <row r="611" spans="2:19">
      <c r="B611" s="1210"/>
      <c r="C611" s="1205"/>
      <c r="D611" s="1206"/>
      <c r="E611" s="1183"/>
      <c r="F611" s="1156"/>
      <c r="G611" s="604" t="s">
        <v>129</v>
      </c>
      <c r="H611" s="605"/>
      <c r="I611" s="753"/>
      <c r="J611" s="233">
        <v>100</v>
      </c>
      <c r="K611" s="234"/>
      <c r="L611" s="234"/>
      <c r="M611" s="235"/>
      <c r="O611" s="984"/>
      <c r="P611" s="985"/>
      <c r="Q611" s="985"/>
      <c r="R611" s="985"/>
      <c r="S611" s="986"/>
    </row>
    <row r="612" spans="2:19" ht="15.75" thickBot="1">
      <c r="B612" s="1232"/>
      <c r="C612" s="1214"/>
      <c r="D612" s="1215"/>
      <c r="E612" s="1237"/>
      <c r="F612" s="1238"/>
      <c r="G612" s="999" t="s">
        <v>130</v>
      </c>
      <c r="H612" s="1000"/>
      <c r="I612" s="1001"/>
      <c r="J612" s="242">
        <v>100</v>
      </c>
      <c r="K612" s="243"/>
      <c r="L612" s="243"/>
      <c r="M612" s="244"/>
      <c r="O612" s="984"/>
      <c r="P612" s="985"/>
      <c r="Q612" s="985"/>
      <c r="R612" s="985"/>
      <c r="S612" s="986"/>
    </row>
    <row r="613" spans="2:19">
      <c r="B613" s="1220" t="s">
        <v>281</v>
      </c>
      <c r="C613" s="1203" t="s">
        <v>133</v>
      </c>
      <c r="D613" s="1204"/>
      <c r="E613" s="1085" t="s">
        <v>134</v>
      </c>
      <c r="F613" s="1087"/>
      <c r="G613" s="910" t="s">
        <v>128</v>
      </c>
      <c r="H613" s="911"/>
      <c r="I613" s="980"/>
      <c r="J613" s="230"/>
      <c r="K613" s="231"/>
      <c r="L613" s="231"/>
      <c r="M613" s="232"/>
      <c r="O613" s="984"/>
      <c r="P613" s="985"/>
      <c r="Q613" s="985"/>
      <c r="R613" s="985"/>
      <c r="S613" s="986"/>
    </row>
    <row r="614" spans="2:19" ht="15" customHeight="1">
      <c r="B614" s="1210"/>
      <c r="C614" s="1205"/>
      <c r="D614" s="1206"/>
      <c r="E614" s="1183"/>
      <c r="F614" s="1156"/>
      <c r="G614" s="604" t="s">
        <v>129</v>
      </c>
      <c r="H614" s="605"/>
      <c r="I614" s="753"/>
      <c r="J614" s="233"/>
      <c r="K614" s="234"/>
      <c r="L614" s="234"/>
      <c r="M614" s="235"/>
      <c r="O614" s="984"/>
      <c r="P614" s="985"/>
      <c r="Q614" s="985"/>
      <c r="R614" s="985"/>
      <c r="S614" s="986"/>
    </row>
    <row r="615" spans="2:19" ht="15.75" thickBot="1">
      <c r="B615" s="1211"/>
      <c r="C615" s="1207"/>
      <c r="D615" s="1208"/>
      <c r="E615" s="1048"/>
      <c r="F615" s="1157"/>
      <c r="G615" s="1227" t="s">
        <v>130</v>
      </c>
      <c r="H615" s="1228"/>
      <c r="I615" s="1229"/>
      <c r="J615" s="242"/>
      <c r="K615" s="243"/>
      <c r="L615" s="243"/>
      <c r="M615" s="244"/>
      <c r="O615" s="984"/>
      <c r="P615" s="985"/>
      <c r="Q615" s="985"/>
      <c r="R615" s="985"/>
      <c r="S615" s="986"/>
    </row>
    <row r="616" spans="2:19">
      <c r="B616" s="591" t="s">
        <v>282</v>
      </c>
      <c r="C616" s="579" t="s">
        <v>135</v>
      </c>
      <c r="D616" s="580"/>
      <c r="E616" s="585" t="s">
        <v>277</v>
      </c>
      <c r="F616" s="586"/>
      <c r="G616" s="1216" t="s">
        <v>128</v>
      </c>
      <c r="H616" s="1217"/>
      <c r="I616" s="1218"/>
      <c r="J616" s="230">
        <v>100</v>
      </c>
      <c r="K616" s="231"/>
      <c r="L616" s="231"/>
      <c r="M616" s="232"/>
      <c r="O616" s="984"/>
      <c r="P616" s="985"/>
      <c r="Q616" s="985"/>
      <c r="R616" s="985"/>
      <c r="S616" s="986"/>
    </row>
    <row r="617" spans="2:19">
      <c r="B617" s="592"/>
      <c r="C617" s="581"/>
      <c r="D617" s="582"/>
      <c r="E617" s="587"/>
      <c r="F617" s="588"/>
      <c r="G617" s="810" t="s">
        <v>129</v>
      </c>
      <c r="H617" s="811"/>
      <c r="I617" s="1219"/>
      <c r="J617" s="233">
        <v>100</v>
      </c>
      <c r="K617" s="234"/>
      <c r="L617" s="234"/>
      <c r="M617" s="235"/>
      <c r="O617" s="984"/>
      <c r="P617" s="985"/>
      <c r="Q617" s="985"/>
      <c r="R617" s="985"/>
      <c r="S617" s="986"/>
    </row>
    <row r="618" spans="2:19" ht="15.75" thickBot="1">
      <c r="B618" s="593"/>
      <c r="C618" s="583"/>
      <c r="D618" s="584"/>
      <c r="E618" s="589"/>
      <c r="F618" s="590"/>
      <c r="G618" s="576" t="s">
        <v>130</v>
      </c>
      <c r="H618" s="577"/>
      <c r="I618" s="578"/>
      <c r="J618" s="236">
        <v>100</v>
      </c>
      <c r="K618" s="237"/>
      <c r="L618" s="237"/>
      <c r="M618" s="238"/>
      <c r="O618" s="984"/>
      <c r="P618" s="985"/>
      <c r="Q618" s="985"/>
      <c r="R618" s="985"/>
      <c r="S618" s="986"/>
    </row>
    <row r="619" spans="2:19">
      <c r="B619" s="1209" t="s">
        <v>283</v>
      </c>
      <c r="C619" s="1212" t="s">
        <v>136</v>
      </c>
      <c r="D619" s="1213"/>
      <c r="E619" s="1221" t="s">
        <v>137</v>
      </c>
      <c r="F619" s="1222"/>
      <c r="G619" s="996" t="s">
        <v>128</v>
      </c>
      <c r="H619" s="997"/>
      <c r="I619" s="998"/>
      <c r="J619" s="239"/>
      <c r="K619" s="240"/>
      <c r="L619" s="240"/>
      <c r="M619" s="241"/>
      <c r="O619" s="984"/>
      <c r="P619" s="985"/>
      <c r="Q619" s="985"/>
      <c r="R619" s="985"/>
      <c r="S619" s="986"/>
    </row>
    <row r="620" spans="2:19" ht="17.25" customHeight="1">
      <c r="B620" s="1210"/>
      <c r="C620" s="1205"/>
      <c r="D620" s="1206"/>
      <c r="E620" s="1223"/>
      <c r="F620" s="1224"/>
      <c r="G620" s="604" t="s">
        <v>129</v>
      </c>
      <c r="H620" s="605"/>
      <c r="I620" s="753"/>
      <c r="J620" s="233"/>
      <c r="K620" s="234"/>
      <c r="L620" s="234"/>
      <c r="M620" s="235"/>
      <c r="O620" s="984"/>
      <c r="P620" s="985"/>
      <c r="Q620" s="985"/>
      <c r="R620" s="985"/>
      <c r="S620" s="986"/>
    </row>
    <row r="621" spans="2:19" ht="17.25" customHeight="1" thickBot="1">
      <c r="B621" s="1211"/>
      <c r="C621" s="1207"/>
      <c r="D621" s="1208"/>
      <c r="E621" s="1225"/>
      <c r="F621" s="1226"/>
      <c r="G621" s="999" t="s">
        <v>130</v>
      </c>
      <c r="H621" s="1000"/>
      <c r="I621" s="1001"/>
      <c r="J621" s="236"/>
      <c r="K621" s="237"/>
      <c r="L621" s="237"/>
      <c r="M621" s="238"/>
      <c r="O621" s="987"/>
      <c r="P621" s="988"/>
      <c r="Q621" s="988"/>
      <c r="R621" s="988"/>
      <c r="S621" s="989"/>
    </row>
    <row r="622" spans="2:19" ht="17.25" customHeight="1">
      <c r="B622" s="31"/>
      <c r="C622" s="32"/>
      <c r="D622" s="33"/>
      <c r="E622" s="34"/>
      <c r="F622" s="34"/>
      <c r="G622" s="35"/>
      <c r="H622" s="35"/>
      <c r="I622" s="35"/>
      <c r="J622" s="36"/>
      <c r="K622" s="36"/>
      <c r="L622" s="17"/>
      <c r="M622" s="17"/>
      <c r="N622" s="17"/>
    </row>
    <row r="623" spans="2:19" ht="17.25" customHeight="1">
      <c r="B623" s="718" t="s">
        <v>138</v>
      </c>
      <c r="C623" s="718"/>
      <c r="D623" s="718"/>
      <c r="E623" s="718"/>
      <c r="F623" s="718"/>
      <c r="G623" s="718"/>
      <c r="H623" s="718"/>
      <c r="I623" s="718"/>
      <c r="J623" s="718"/>
      <c r="K623" s="718"/>
      <c r="L623" s="718"/>
      <c r="M623" s="718"/>
      <c r="N623" s="718"/>
      <c r="O623" s="718"/>
      <c r="P623" s="718"/>
      <c r="Q623" s="718"/>
      <c r="R623" s="718"/>
      <c r="S623" s="718"/>
    </row>
    <row r="624" spans="2:19" ht="17.25" customHeight="1">
      <c r="B624" s="718"/>
      <c r="C624" s="718"/>
      <c r="D624" s="718"/>
      <c r="E624" s="718"/>
      <c r="F624" s="718"/>
      <c r="G624" s="718"/>
      <c r="H624" s="718"/>
      <c r="I624" s="718"/>
      <c r="J624" s="718"/>
      <c r="K624" s="718"/>
      <c r="L624" s="718"/>
      <c r="M624" s="718"/>
      <c r="N624" s="718"/>
      <c r="O624" s="718"/>
      <c r="P624" s="718"/>
      <c r="Q624" s="718"/>
      <c r="R624" s="718"/>
      <c r="S624" s="718"/>
    </row>
    <row r="625" spans="2:19" ht="17.25" customHeight="1"/>
    <row r="626" spans="2:19" ht="17.25" customHeight="1">
      <c r="B626" s="717" t="s">
        <v>139</v>
      </c>
      <c r="C626" s="717"/>
      <c r="D626" s="717"/>
      <c r="E626" s="717"/>
      <c r="F626" s="18"/>
      <c r="G626" s="18"/>
      <c r="H626" s="18"/>
      <c r="I626" s="18"/>
      <c r="J626" s="19"/>
      <c r="K626" s="19"/>
      <c r="L626" s="20"/>
      <c r="M626" s="20"/>
      <c r="N626" s="20"/>
      <c r="O626" s="20"/>
      <c r="P626" s="20"/>
      <c r="Q626" s="20"/>
      <c r="R626" s="20"/>
    </row>
    <row r="627" spans="2:19" ht="17.25" customHeight="1" thickBot="1">
      <c r="B627" s="1231" t="s">
        <v>140</v>
      </c>
      <c r="C627" s="1231"/>
      <c r="D627" s="1231"/>
      <c r="E627" s="187"/>
      <c r="F627" s="187"/>
      <c r="G627" s="187"/>
      <c r="H627" s="187"/>
      <c r="I627" s="187"/>
      <c r="J627" s="49"/>
      <c r="K627" s="49"/>
      <c r="L627" s="188"/>
      <c r="M627" s="188"/>
      <c r="N627" s="189"/>
      <c r="O627" s="189"/>
      <c r="P627" s="189"/>
      <c r="Q627" s="979" t="s">
        <v>141</v>
      </c>
      <c r="R627" s="979"/>
      <c r="S627" s="979"/>
    </row>
    <row r="628" spans="2:19" ht="17.25" customHeight="1">
      <c r="B628" s="970"/>
      <c r="C628" s="971"/>
      <c r="D628" s="971"/>
      <c r="E628" s="971"/>
      <c r="F628" s="971"/>
      <c r="G628" s="971"/>
      <c r="H628" s="971"/>
      <c r="I628" s="971"/>
      <c r="J628" s="972"/>
      <c r="K628" s="970"/>
      <c r="L628" s="971"/>
      <c r="M628" s="971"/>
      <c r="N628" s="971"/>
      <c r="O628" s="971"/>
      <c r="P628" s="971"/>
      <c r="Q628" s="971"/>
      <c r="R628" s="971"/>
      <c r="S628" s="972"/>
    </row>
    <row r="629" spans="2:19" ht="17.25" customHeight="1">
      <c r="B629" s="973"/>
      <c r="C629" s="974"/>
      <c r="D629" s="974"/>
      <c r="E629" s="974"/>
      <c r="F629" s="974"/>
      <c r="G629" s="974"/>
      <c r="H629" s="974"/>
      <c r="I629" s="974"/>
      <c r="J629" s="975"/>
      <c r="K629" s="973"/>
      <c r="L629" s="974"/>
      <c r="M629" s="974"/>
      <c r="N629" s="974"/>
      <c r="O629" s="974"/>
      <c r="P629" s="974"/>
      <c r="Q629" s="974"/>
      <c r="R629" s="974"/>
      <c r="S629" s="975"/>
    </row>
    <row r="630" spans="2:19" ht="17.25" customHeight="1">
      <c r="B630" s="973"/>
      <c r="C630" s="974"/>
      <c r="D630" s="974"/>
      <c r="E630" s="974"/>
      <c r="F630" s="974"/>
      <c r="G630" s="974"/>
      <c r="H630" s="974"/>
      <c r="I630" s="974"/>
      <c r="J630" s="975"/>
      <c r="K630" s="973"/>
      <c r="L630" s="974"/>
      <c r="M630" s="974"/>
      <c r="N630" s="974"/>
      <c r="O630" s="974"/>
      <c r="P630" s="974"/>
      <c r="Q630" s="974"/>
      <c r="R630" s="974"/>
      <c r="S630" s="975"/>
    </row>
    <row r="631" spans="2:19" ht="17.25" customHeight="1">
      <c r="B631" s="973"/>
      <c r="C631" s="974"/>
      <c r="D631" s="974"/>
      <c r="E631" s="974"/>
      <c r="F631" s="974"/>
      <c r="G631" s="974"/>
      <c r="H631" s="974"/>
      <c r="I631" s="974"/>
      <c r="J631" s="975"/>
      <c r="K631" s="973"/>
      <c r="L631" s="974"/>
      <c r="M631" s="974"/>
      <c r="N631" s="974"/>
      <c r="O631" s="974"/>
      <c r="P631" s="974"/>
      <c r="Q631" s="974"/>
      <c r="R631" s="974"/>
      <c r="S631" s="975"/>
    </row>
    <row r="632" spans="2:19" ht="17.25" customHeight="1">
      <c r="B632" s="973"/>
      <c r="C632" s="974"/>
      <c r="D632" s="974"/>
      <c r="E632" s="974"/>
      <c r="F632" s="974"/>
      <c r="G632" s="974"/>
      <c r="H632" s="974"/>
      <c r="I632" s="974"/>
      <c r="J632" s="975"/>
      <c r="K632" s="973"/>
      <c r="L632" s="974"/>
      <c r="M632" s="974"/>
      <c r="N632" s="974"/>
      <c r="O632" s="974"/>
      <c r="P632" s="974"/>
      <c r="Q632" s="974"/>
      <c r="R632" s="974"/>
      <c r="S632" s="975"/>
    </row>
    <row r="633" spans="2:19" ht="17.25" customHeight="1">
      <c r="B633" s="973"/>
      <c r="C633" s="974"/>
      <c r="D633" s="974"/>
      <c r="E633" s="974"/>
      <c r="F633" s="974"/>
      <c r="G633" s="974"/>
      <c r="H633" s="974"/>
      <c r="I633" s="974"/>
      <c r="J633" s="975"/>
      <c r="K633" s="973"/>
      <c r="L633" s="974"/>
      <c r="M633" s="974"/>
      <c r="N633" s="974"/>
      <c r="O633" s="974"/>
      <c r="P633" s="974"/>
      <c r="Q633" s="974"/>
      <c r="R633" s="974"/>
      <c r="S633" s="975"/>
    </row>
    <row r="634" spans="2:19" ht="17.25" customHeight="1">
      <c r="B634" s="973"/>
      <c r="C634" s="974"/>
      <c r="D634" s="974"/>
      <c r="E634" s="974"/>
      <c r="F634" s="974"/>
      <c r="G634" s="974"/>
      <c r="H634" s="974"/>
      <c r="I634" s="974"/>
      <c r="J634" s="975"/>
      <c r="K634" s="973"/>
      <c r="L634" s="974"/>
      <c r="M634" s="974"/>
      <c r="N634" s="974"/>
      <c r="O634" s="974"/>
      <c r="P634" s="974"/>
      <c r="Q634" s="974"/>
      <c r="R634" s="974"/>
      <c r="S634" s="975"/>
    </row>
    <row r="635" spans="2:19" ht="17.25" customHeight="1" thickBot="1">
      <c r="B635" s="976"/>
      <c r="C635" s="977"/>
      <c r="D635" s="977"/>
      <c r="E635" s="977"/>
      <c r="F635" s="977"/>
      <c r="G635" s="977"/>
      <c r="H635" s="977"/>
      <c r="I635" s="977"/>
      <c r="J635" s="978"/>
      <c r="K635" s="976"/>
      <c r="L635" s="977"/>
      <c r="M635" s="977"/>
      <c r="N635" s="977"/>
      <c r="O635" s="977"/>
      <c r="P635" s="977"/>
      <c r="Q635" s="977"/>
      <c r="R635" s="977"/>
      <c r="S635" s="978"/>
    </row>
    <row r="636" spans="2:19" ht="17.25" customHeight="1">
      <c r="B636" s="970"/>
      <c r="C636" s="971"/>
      <c r="D636" s="971"/>
      <c r="E636" s="971"/>
      <c r="F636" s="971"/>
      <c r="G636" s="971"/>
      <c r="H636" s="971"/>
      <c r="I636" s="971"/>
      <c r="J636" s="972"/>
      <c r="K636" s="970"/>
      <c r="L636" s="971"/>
      <c r="M636" s="971"/>
      <c r="N636" s="971"/>
      <c r="O636" s="971"/>
      <c r="P636" s="971"/>
      <c r="Q636" s="971"/>
      <c r="R636" s="971"/>
      <c r="S636" s="972"/>
    </row>
    <row r="637" spans="2:19" ht="17.25" customHeight="1">
      <c r="B637" s="973"/>
      <c r="C637" s="974"/>
      <c r="D637" s="974"/>
      <c r="E637" s="974"/>
      <c r="F637" s="974"/>
      <c r="G637" s="974"/>
      <c r="H637" s="974"/>
      <c r="I637" s="974"/>
      <c r="J637" s="975"/>
      <c r="K637" s="973"/>
      <c r="L637" s="974"/>
      <c r="M637" s="974"/>
      <c r="N637" s="974"/>
      <c r="O637" s="974"/>
      <c r="P637" s="974"/>
      <c r="Q637" s="974"/>
      <c r="R637" s="974"/>
      <c r="S637" s="975"/>
    </row>
    <row r="638" spans="2:19" ht="17.25" customHeight="1">
      <c r="B638" s="973"/>
      <c r="C638" s="974"/>
      <c r="D638" s="974"/>
      <c r="E638" s="974"/>
      <c r="F638" s="974"/>
      <c r="G638" s="974"/>
      <c r="H638" s="974"/>
      <c r="I638" s="974"/>
      <c r="J638" s="975"/>
      <c r="K638" s="973"/>
      <c r="L638" s="974"/>
      <c r="M638" s="974"/>
      <c r="N638" s="974"/>
      <c r="O638" s="974"/>
      <c r="P638" s="974"/>
      <c r="Q638" s="974"/>
      <c r="R638" s="974"/>
      <c r="S638" s="975"/>
    </row>
    <row r="639" spans="2:19" ht="17.25" customHeight="1">
      <c r="B639" s="973"/>
      <c r="C639" s="974"/>
      <c r="D639" s="974"/>
      <c r="E639" s="974"/>
      <c r="F639" s="974"/>
      <c r="G639" s="974"/>
      <c r="H639" s="974"/>
      <c r="I639" s="974"/>
      <c r="J639" s="975"/>
      <c r="K639" s="973"/>
      <c r="L639" s="974"/>
      <c r="M639" s="974"/>
      <c r="N639" s="974"/>
      <c r="O639" s="974"/>
      <c r="P639" s="974"/>
      <c r="Q639" s="974"/>
      <c r="R639" s="974"/>
      <c r="S639" s="975"/>
    </row>
    <row r="640" spans="2:19" ht="17.25" customHeight="1">
      <c r="B640" s="973"/>
      <c r="C640" s="974"/>
      <c r="D640" s="974"/>
      <c r="E640" s="974"/>
      <c r="F640" s="974"/>
      <c r="G640" s="974"/>
      <c r="H640" s="974"/>
      <c r="I640" s="974"/>
      <c r="J640" s="975"/>
      <c r="K640" s="973"/>
      <c r="L640" s="974"/>
      <c r="M640" s="974"/>
      <c r="N640" s="974"/>
      <c r="O640" s="974"/>
      <c r="P640" s="974"/>
      <c r="Q640" s="974"/>
      <c r="R640" s="974"/>
      <c r="S640" s="975"/>
    </row>
    <row r="641" spans="2:21" ht="17.25" customHeight="1">
      <c r="B641" s="973"/>
      <c r="C641" s="974"/>
      <c r="D641" s="974"/>
      <c r="E641" s="974"/>
      <c r="F641" s="974"/>
      <c r="G641" s="974"/>
      <c r="H641" s="974"/>
      <c r="I641" s="974"/>
      <c r="J641" s="975"/>
      <c r="K641" s="973"/>
      <c r="L641" s="974"/>
      <c r="M641" s="974"/>
      <c r="N641" s="974"/>
      <c r="O641" s="974"/>
      <c r="P641" s="974"/>
      <c r="Q641" s="974"/>
      <c r="R641" s="974"/>
      <c r="S641" s="975"/>
    </row>
    <row r="642" spans="2:21" ht="17.25" customHeight="1">
      <c r="B642" s="973"/>
      <c r="C642" s="974"/>
      <c r="D642" s="974"/>
      <c r="E642" s="974"/>
      <c r="F642" s="974"/>
      <c r="G642" s="974"/>
      <c r="H642" s="974"/>
      <c r="I642" s="974"/>
      <c r="J642" s="975"/>
      <c r="K642" s="973"/>
      <c r="L642" s="974"/>
      <c r="M642" s="974"/>
      <c r="N642" s="974"/>
      <c r="O642" s="974"/>
      <c r="P642" s="974"/>
      <c r="Q642" s="974"/>
      <c r="R642" s="974"/>
      <c r="S642" s="975"/>
    </row>
    <row r="643" spans="2:21" ht="17.25" customHeight="1" thickBot="1">
      <c r="B643" s="976"/>
      <c r="C643" s="977"/>
      <c r="D643" s="977"/>
      <c r="E643" s="977"/>
      <c r="F643" s="977"/>
      <c r="G643" s="977"/>
      <c r="H643" s="977"/>
      <c r="I643" s="977"/>
      <c r="J643" s="978"/>
      <c r="K643" s="976"/>
      <c r="L643" s="977"/>
      <c r="M643" s="977"/>
      <c r="N643" s="977"/>
      <c r="O643" s="977"/>
      <c r="P643" s="977"/>
      <c r="Q643" s="977"/>
      <c r="R643" s="977"/>
      <c r="S643" s="978"/>
    </row>
    <row r="644" spans="2:21" ht="17.25" customHeight="1">
      <c r="B644" s="1014" t="s">
        <v>142</v>
      </c>
      <c r="C644" s="1014"/>
      <c r="D644" s="1014"/>
      <c r="E644" s="189"/>
      <c r="F644" s="189"/>
      <c r="G644" s="189"/>
      <c r="H644" s="189"/>
      <c r="I644" s="189"/>
      <c r="J644" s="49"/>
      <c r="K644" s="49"/>
      <c r="L644" s="188"/>
      <c r="M644" s="188"/>
      <c r="N644" s="189"/>
      <c r="O644" s="189"/>
      <c r="P644" s="189"/>
      <c r="Q644" s="969" t="s">
        <v>186</v>
      </c>
      <c r="R644" s="969"/>
      <c r="S644" s="969"/>
    </row>
    <row r="645" spans="2:21" s="5" customFormat="1" ht="17.25" customHeight="1">
      <c r="B645" s="20"/>
      <c r="C645" s="20"/>
      <c r="D645" s="20"/>
      <c r="E645" s="20"/>
      <c r="F645" s="20"/>
      <c r="G645" s="20"/>
      <c r="H645" s="20"/>
      <c r="I645" s="20"/>
      <c r="J645" s="19"/>
      <c r="K645" s="19"/>
      <c r="L645" s="20"/>
      <c r="M645" s="20"/>
      <c r="N645" s="20"/>
      <c r="O645" s="20"/>
      <c r="P645" s="20"/>
      <c r="Q645" s="20"/>
      <c r="R645" s="20"/>
      <c r="S645"/>
      <c r="T645" s="190"/>
      <c r="U645" s="190"/>
    </row>
    <row r="646" spans="2:21" s="5" customFormat="1" ht="17.25" customHeight="1">
      <c r="B646" s="717" t="s">
        <v>143</v>
      </c>
      <c r="C646" s="717"/>
      <c r="D646" s="717"/>
      <c r="E646" s="717"/>
      <c r="F646" s="20"/>
      <c r="G646" s="20"/>
      <c r="H646" s="20"/>
      <c r="I646" s="20"/>
      <c r="J646" s="19"/>
      <c r="K646" s="19"/>
      <c r="L646" s="20"/>
      <c r="M646" s="20"/>
      <c r="N646" s="20"/>
      <c r="O646" s="20"/>
      <c r="P646" s="20"/>
      <c r="Q646" s="20"/>
      <c r="R646" s="20"/>
      <c r="S646"/>
      <c r="T646" s="191"/>
      <c r="U646" s="191"/>
    </row>
    <row r="647" spans="2:21" s="5" customFormat="1" ht="17.25" customHeight="1" thickBot="1">
      <c r="B647" s="1231" t="s">
        <v>140</v>
      </c>
      <c r="C647" s="1231"/>
      <c r="D647" s="1231"/>
      <c r="E647" s="187"/>
      <c r="F647" s="187"/>
      <c r="G647" s="187"/>
      <c r="H647" s="187"/>
      <c r="I647" s="187"/>
      <c r="J647" s="49"/>
      <c r="K647" s="49"/>
      <c r="L647" s="188"/>
      <c r="M647" s="188"/>
      <c r="N647" s="189"/>
      <c r="O647" s="189"/>
      <c r="P647" s="189"/>
      <c r="Q647" s="979" t="s">
        <v>141</v>
      </c>
      <c r="R647" s="979"/>
      <c r="S647" s="979"/>
      <c r="T647" s="191"/>
      <c r="U647" s="191"/>
    </row>
    <row r="648" spans="2:21" s="5" customFormat="1" ht="17.25" customHeight="1">
      <c r="B648" s="970"/>
      <c r="C648" s="971"/>
      <c r="D648" s="971"/>
      <c r="E648" s="971"/>
      <c r="F648" s="971"/>
      <c r="G648" s="971"/>
      <c r="H648" s="971"/>
      <c r="I648" s="971"/>
      <c r="J648" s="972"/>
      <c r="K648" s="970"/>
      <c r="L648" s="971"/>
      <c r="M648" s="971"/>
      <c r="N648" s="971"/>
      <c r="O648" s="971"/>
      <c r="P648" s="971"/>
      <c r="Q648" s="971"/>
      <c r="R648" s="971"/>
      <c r="S648" s="972"/>
      <c r="T648" s="191"/>
      <c r="U648" s="191"/>
    </row>
    <row r="649" spans="2:21" s="5" customFormat="1" ht="17.25" customHeight="1">
      <c r="B649" s="973"/>
      <c r="C649" s="974"/>
      <c r="D649" s="974"/>
      <c r="E649" s="974"/>
      <c r="F649" s="974"/>
      <c r="G649" s="974"/>
      <c r="H649" s="974"/>
      <c r="I649" s="974"/>
      <c r="J649" s="975"/>
      <c r="K649" s="973"/>
      <c r="L649" s="974"/>
      <c r="M649" s="974"/>
      <c r="N649" s="974"/>
      <c r="O649" s="974"/>
      <c r="P649" s="974"/>
      <c r="Q649" s="974"/>
      <c r="R649" s="974"/>
      <c r="S649" s="975"/>
      <c r="T649" s="191"/>
      <c r="U649" s="191"/>
    </row>
    <row r="650" spans="2:21" s="5" customFormat="1" ht="17.25" customHeight="1">
      <c r="B650" s="973"/>
      <c r="C650" s="974"/>
      <c r="D650" s="974"/>
      <c r="E650" s="974"/>
      <c r="F650" s="974"/>
      <c r="G650" s="974"/>
      <c r="H650" s="974"/>
      <c r="I650" s="974"/>
      <c r="J650" s="975"/>
      <c r="K650" s="973"/>
      <c r="L650" s="974"/>
      <c r="M650" s="974"/>
      <c r="N650" s="974"/>
      <c r="O650" s="974"/>
      <c r="P650" s="974"/>
      <c r="Q650" s="974"/>
      <c r="R650" s="974"/>
      <c r="S650" s="975"/>
      <c r="T650" s="191"/>
      <c r="U650" s="191"/>
    </row>
    <row r="651" spans="2:21" s="5" customFormat="1" ht="17.25" customHeight="1">
      <c r="B651" s="973"/>
      <c r="C651" s="974"/>
      <c r="D651" s="974"/>
      <c r="E651" s="974"/>
      <c r="F651" s="974"/>
      <c r="G651" s="974"/>
      <c r="H651" s="974"/>
      <c r="I651" s="974"/>
      <c r="J651" s="975"/>
      <c r="K651" s="973"/>
      <c r="L651" s="974"/>
      <c r="M651" s="974"/>
      <c r="N651" s="974"/>
      <c r="O651" s="974"/>
      <c r="P651" s="974"/>
      <c r="Q651" s="974"/>
      <c r="R651" s="974"/>
      <c r="S651" s="975"/>
      <c r="T651" s="191"/>
      <c r="U651" s="191"/>
    </row>
    <row r="652" spans="2:21" s="5" customFormat="1" ht="17.25" customHeight="1">
      <c r="B652" s="973"/>
      <c r="C652" s="974"/>
      <c r="D652" s="974"/>
      <c r="E652" s="974"/>
      <c r="F652" s="974"/>
      <c r="G652" s="974"/>
      <c r="H652" s="974"/>
      <c r="I652" s="974"/>
      <c r="J652" s="975"/>
      <c r="K652" s="973"/>
      <c r="L652" s="974"/>
      <c r="M652" s="974"/>
      <c r="N652" s="974"/>
      <c r="O652" s="974"/>
      <c r="P652" s="974"/>
      <c r="Q652" s="974"/>
      <c r="R652" s="974"/>
      <c r="S652" s="975"/>
      <c r="T652" s="191"/>
      <c r="U652" s="191"/>
    </row>
    <row r="653" spans="2:21" s="5" customFormat="1" ht="17.25" customHeight="1">
      <c r="B653" s="973"/>
      <c r="C653" s="974"/>
      <c r="D653" s="974"/>
      <c r="E653" s="974"/>
      <c r="F653" s="974"/>
      <c r="G653" s="974"/>
      <c r="H653" s="974"/>
      <c r="I653" s="974"/>
      <c r="J653" s="975"/>
      <c r="K653" s="973"/>
      <c r="L653" s="974"/>
      <c r="M653" s="974"/>
      <c r="N653" s="974"/>
      <c r="O653" s="974"/>
      <c r="P653" s="974"/>
      <c r="Q653" s="974"/>
      <c r="R653" s="974"/>
      <c r="S653" s="975"/>
      <c r="T653" s="191"/>
      <c r="U653" s="191"/>
    </row>
    <row r="654" spans="2:21" s="5" customFormat="1" ht="17.25" customHeight="1">
      <c r="B654" s="973"/>
      <c r="C654" s="974"/>
      <c r="D654" s="974"/>
      <c r="E654" s="974"/>
      <c r="F654" s="974"/>
      <c r="G654" s="974"/>
      <c r="H654" s="974"/>
      <c r="I654" s="974"/>
      <c r="J654" s="975"/>
      <c r="K654" s="973"/>
      <c r="L654" s="974"/>
      <c r="M654" s="974"/>
      <c r="N654" s="974"/>
      <c r="O654" s="974"/>
      <c r="P654" s="974"/>
      <c r="Q654" s="974"/>
      <c r="R654" s="974"/>
      <c r="S654" s="975"/>
      <c r="T654" s="191"/>
      <c r="U654" s="191"/>
    </row>
    <row r="655" spans="2:21" s="5" customFormat="1" ht="17.25" customHeight="1" thickBot="1">
      <c r="B655" s="976"/>
      <c r="C655" s="977"/>
      <c r="D655" s="977"/>
      <c r="E655" s="977"/>
      <c r="F655" s="977"/>
      <c r="G655" s="977"/>
      <c r="H655" s="977"/>
      <c r="I655" s="977"/>
      <c r="J655" s="978"/>
      <c r="K655" s="976"/>
      <c r="L655" s="977"/>
      <c r="M655" s="977"/>
      <c r="N655" s="977"/>
      <c r="O655" s="977"/>
      <c r="P655" s="977"/>
      <c r="Q655" s="977"/>
      <c r="R655" s="977"/>
      <c r="S655" s="978"/>
      <c r="T655" s="191"/>
      <c r="U655" s="191"/>
    </row>
    <row r="656" spans="2:21" s="5" customFormat="1" ht="17.25" customHeight="1">
      <c r="B656" s="970"/>
      <c r="C656" s="971"/>
      <c r="D656" s="971"/>
      <c r="E656" s="971"/>
      <c r="F656" s="971"/>
      <c r="G656" s="971"/>
      <c r="H656" s="971"/>
      <c r="I656" s="971"/>
      <c r="J656" s="972"/>
      <c r="K656" s="970"/>
      <c r="L656" s="971"/>
      <c r="M656" s="971"/>
      <c r="N656" s="971"/>
      <c r="O656" s="971"/>
      <c r="P656" s="971"/>
      <c r="Q656" s="971"/>
      <c r="R656" s="971"/>
      <c r="S656" s="972"/>
      <c r="T656" s="191"/>
      <c r="U656" s="191"/>
    </row>
    <row r="657" spans="2:21" s="5" customFormat="1" ht="17.25" customHeight="1">
      <c r="B657" s="973"/>
      <c r="C657" s="974"/>
      <c r="D657" s="974"/>
      <c r="E657" s="974"/>
      <c r="F657" s="974"/>
      <c r="G657" s="974"/>
      <c r="H657" s="974"/>
      <c r="I657" s="974"/>
      <c r="J657" s="975"/>
      <c r="K657" s="973"/>
      <c r="L657" s="974"/>
      <c r="M657" s="974"/>
      <c r="N657" s="974"/>
      <c r="O657" s="974"/>
      <c r="P657" s="974"/>
      <c r="Q657" s="974"/>
      <c r="R657" s="974"/>
      <c r="S657" s="975"/>
      <c r="T657" s="191"/>
      <c r="U657" s="191"/>
    </row>
    <row r="658" spans="2:21" s="5" customFormat="1" ht="17.25" customHeight="1">
      <c r="B658" s="973"/>
      <c r="C658" s="974"/>
      <c r="D658" s="974"/>
      <c r="E658" s="974"/>
      <c r="F658" s="974"/>
      <c r="G658" s="974"/>
      <c r="H658" s="974"/>
      <c r="I658" s="974"/>
      <c r="J658" s="975"/>
      <c r="K658" s="973"/>
      <c r="L658" s="974"/>
      <c r="M658" s="974"/>
      <c r="N658" s="974"/>
      <c r="O658" s="974"/>
      <c r="P658" s="974"/>
      <c r="Q658" s="974"/>
      <c r="R658" s="974"/>
      <c r="S658" s="975"/>
      <c r="T658" s="191"/>
      <c r="U658" s="191"/>
    </row>
    <row r="659" spans="2:21" s="5" customFormat="1" ht="17.25" customHeight="1">
      <c r="B659" s="973"/>
      <c r="C659" s="974"/>
      <c r="D659" s="974"/>
      <c r="E659" s="974"/>
      <c r="F659" s="974"/>
      <c r="G659" s="974"/>
      <c r="H659" s="974"/>
      <c r="I659" s="974"/>
      <c r="J659" s="975"/>
      <c r="K659" s="973"/>
      <c r="L659" s="974"/>
      <c r="M659" s="974"/>
      <c r="N659" s="974"/>
      <c r="O659" s="974"/>
      <c r="P659" s="974"/>
      <c r="Q659" s="974"/>
      <c r="R659" s="974"/>
      <c r="S659" s="975"/>
      <c r="T659" s="191"/>
      <c r="U659" s="191"/>
    </row>
    <row r="660" spans="2:21" s="5" customFormat="1" ht="17.25" customHeight="1">
      <c r="B660" s="973"/>
      <c r="C660" s="974"/>
      <c r="D660" s="974"/>
      <c r="E660" s="974"/>
      <c r="F660" s="974"/>
      <c r="G660" s="974"/>
      <c r="H660" s="974"/>
      <c r="I660" s="974"/>
      <c r="J660" s="975"/>
      <c r="K660" s="973"/>
      <c r="L660" s="974"/>
      <c r="M660" s="974"/>
      <c r="N660" s="974"/>
      <c r="O660" s="974"/>
      <c r="P660" s="974"/>
      <c r="Q660" s="974"/>
      <c r="R660" s="974"/>
      <c r="S660" s="975"/>
      <c r="T660" s="191"/>
      <c r="U660" s="191"/>
    </row>
    <row r="661" spans="2:21" s="5" customFormat="1" ht="17.25" customHeight="1">
      <c r="B661" s="973"/>
      <c r="C661" s="974"/>
      <c r="D661" s="974"/>
      <c r="E661" s="974"/>
      <c r="F661" s="974"/>
      <c r="G661" s="974"/>
      <c r="H661" s="974"/>
      <c r="I661" s="974"/>
      <c r="J661" s="975"/>
      <c r="K661" s="973"/>
      <c r="L661" s="974"/>
      <c r="M661" s="974"/>
      <c r="N661" s="974"/>
      <c r="O661" s="974"/>
      <c r="P661" s="974"/>
      <c r="Q661" s="974"/>
      <c r="R661" s="974"/>
      <c r="S661" s="975"/>
      <c r="T661" s="191"/>
      <c r="U661" s="191"/>
    </row>
    <row r="662" spans="2:21" s="5" customFormat="1" ht="17.25" customHeight="1">
      <c r="B662" s="973"/>
      <c r="C662" s="974"/>
      <c r="D662" s="974"/>
      <c r="E662" s="974"/>
      <c r="F662" s="974"/>
      <c r="G662" s="974"/>
      <c r="H662" s="974"/>
      <c r="I662" s="974"/>
      <c r="J662" s="975"/>
      <c r="K662" s="973"/>
      <c r="L662" s="974"/>
      <c r="M662" s="974"/>
      <c r="N662" s="974"/>
      <c r="O662" s="974"/>
      <c r="P662" s="974"/>
      <c r="Q662" s="974"/>
      <c r="R662" s="974"/>
      <c r="S662" s="975"/>
      <c r="T662" s="190"/>
      <c r="U662" s="190"/>
    </row>
    <row r="663" spans="2:21" ht="17.25" customHeight="1" thickBot="1">
      <c r="B663" s="976"/>
      <c r="C663" s="977"/>
      <c r="D663" s="977"/>
      <c r="E663" s="977"/>
      <c r="F663" s="977"/>
      <c r="G663" s="977"/>
      <c r="H663" s="977"/>
      <c r="I663" s="977"/>
      <c r="J663" s="978"/>
      <c r="K663" s="976"/>
      <c r="L663" s="977"/>
      <c r="M663" s="977"/>
      <c r="N663" s="977"/>
      <c r="O663" s="977"/>
      <c r="P663" s="977"/>
      <c r="Q663" s="977"/>
      <c r="R663" s="977"/>
      <c r="S663" s="978"/>
      <c r="T663" s="49"/>
      <c r="U663" s="49"/>
    </row>
    <row r="664" spans="2:21" ht="17.25" customHeight="1">
      <c r="B664" s="1014" t="s">
        <v>142</v>
      </c>
      <c r="C664" s="1014"/>
      <c r="D664" s="1014"/>
      <c r="E664" s="189"/>
      <c r="F664" s="189"/>
      <c r="G664" s="189"/>
      <c r="H664" s="189"/>
      <c r="I664" s="189"/>
      <c r="J664" s="49"/>
      <c r="K664" s="49"/>
      <c r="L664" s="188"/>
      <c r="M664" s="188"/>
      <c r="N664" s="189"/>
      <c r="O664" s="189"/>
      <c r="P664" s="189"/>
      <c r="Q664" s="969" t="s">
        <v>186</v>
      </c>
      <c r="R664" s="969"/>
      <c r="S664" s="969"/>
    </row>
    <row r="665" spans="2:21" s="5" customFormat="1" ht="17.25" customHeight="1">
      <c r="B665" s="189"/>
      <c r="C665" s="189"/>
      <c r="D665" s="189"/>
      <c r="E665" s="189"/>
      <c r="F665" s="189"/>
      <c r="G665" s="189"/>
      <c r="H665" s="189"/>
      <c r="I665" s="189"/>
      <c r="J665" s="188"/>
      <c r="K665" s="188"/>
      <c r="L665" s="189"/>
      <c r="M665" s="189"/>
      <c r="N665" s="189"/>
      <c r="O665" s="189"/>
      <c r="P665" s="189"/>
      <c r="Q665" s="189"/>
      <c r="R665" s="49"/>
      <c r="S665" s="49"/>
      <c r="T665" s="190"/>
      <c r="U665" s="190"/>
    </row>
    <row r="666" spans="2:21" s="5" customFormat="1" ht="17.25" customHeight="1">
      <c r="B666" s="717" t="s">
        <v>128</v>
      </c>
      <c r="C666" s="717"/>
      <c r="D666" s="717"/>
      <c r="E666" s="717"/>
      <c r="F666"/>
      <c r="G666"/>
      <c r="H666"/>
      <c r="I666"/>
      <c r="J666"/>
      <c r="K666"/>
      <c r="L666"/>
      <c r="M666"/>
      <c r="N666"/>
      <c r="O666"/>
      <c r="P666"/>
      <c r="Q666"/>
      <c r="R666"/>
      <c r="S666"/>
      <c r="T666" s="191"/>
      <c r="U666" s="191"/>
    </row>
    <row r="667" spans="2:21" s="5" customFormat="1" ht="17.25" customHeight="1" thickBot="1">
      <c r="B667" s="1231" t="s">
        <v>140</v>
      </c>
      <c r="C667" s="1231"/>
      <c r="D667" s="1231"/>
      <c r="E667" s="187"/>
      <c r="F667" s="187"/>
      <c r="G667" s="187"/>
      <c r="H667" s="187"/>
      <c r="I667" s="187"/>
      <c r="J667" s="49"/>
      <c r="K667" s="49"/>
      <c r="L667" s="188"/>
      <c r="M667" s="188"/>
      <c r="N667" s="189"/>
      <c r="O667" s="189"/>
      <c r="P667" s="189"/>
      <c r="Q667" s="979" t="s">
        <v>141</v>
      </c>
      <c r="R667" s="979"/>
      <c r="S667" s="979"/>
      <c r="T667" s="191"/>
      <c r="U667" s="191"/>
    </row>
    <row r="668" spans="2:21" s="5" customFormat="1" ht="17.25" customHeight="1">
      <c r="B668" s="970"/>
      <c r="C668" s="971"/>
      <c r="D668" s="971"/>
      <c r="E668" s="971"/>
      <c r="F668" s="971"/>
      <c r="G668" s="971"/>
      <c r="H668" s="971"/>
      <c r="I668" s="971"/>
      <c r="J668" s="972"/>
      <c r="K668" s="970"/>
      <c r="L668" s="971"/>
      <c r="M668" s="971"/>
      <c r="N668" s="971"/>
      <c r="O668" s="971"/>
      <c r="P668" s="971"/>
      <c r="Q668" s="971"/>
      <c r="R668" s="971"/>
      <c r="S668" s="972"/>
      <c r="T668" s="191"/>
      <c r="U668" s="191"/>
    </row>
    <row r="669" spans="2:21" s="5" customFormat="1" ht="17.25" customHeight="1">
      <c r="B669" s="973"/>
      <c r="C669" s="974"/>
      <c r="D669" s="974"/>
      <c r="E669" s="974"/>
      <c r="F669" s="974"/>
      <c r="G669" s="974"/>
      <c r="H669" s="974"/>
      <c r="I669" s="974"/>
      <c r="J669" s="975"/>
      <c r="K669" s="973"/>
      <c r="L669" s="974"/>
      <c r="M669" s="974"/>
      <c r="N669" s="974"/>
      <c r="O669" s="974"/>
      <c r="P669" s="974"/>
      <c r="Q669" s="974"/>
      <c r="R669" s="974"/>
      <c r="S669" s="975"/>
      <c r="T669" s="191"/>
      <c r="U669" s="191"/>
    </row>
    <row r="670" spans="2:21" s="5" customFormat="1" ht="17.25" customHeight="1">
      <c r="B670" s="973"/>
      <c r="C670" s="974"/>
      <c r="D670" s="974"/>
      <c r="E670" s="974"/>
      <c r="F670" s="974"/>
      <c r="G670" s="974"/>
      <c r="H670" s="974"/>
      <c r="I670" s="974"/>
      <c r="J670" s="975"/>
      <c r="K670" s="973"/>
      <c r="L670" s="974"/>
      <c r="M670" s="974"/>
      <c r="N670" s="974"/>
      <c r="O670" s="974"/>
      <c r="P670" s="974"/>
      <c r="Q670" s="974"/>
      <c r="R670" s="974"/>
      <c r="S670" s="975"/>
      <c r="T670" s="191"/>
      <c r="U670" s="191"/>
    </row>
    <row r="671" spans="2:21" s="5" customFormat="1" ht="17.25" customHeight="1">
      <c r="B671" s="973"/>
      <c r="C671" s="974"/>
      <c r="D671" s="974"/>
      <c r="E671" s="974"/>
      <c r="F671" s="974"/>
      <c r="G671" s="974"/>
      <c r="H671" s="974"/>
      <c r="I671" s="974"/>
      <c r="J671" s="975"/>
      <c r="K671" s="973"/>
      <c r="L671" s="974"/>
      <c r="M671" s="974"/>
      <c r="N671" s="974"/>
      <c r="O671" s="974"/>
      <c r="P671" s="974"/>
      <c r="Q671" s="974"/>
      <c r="R671" s="974"/>
      <c r="S671" s="975"/>
      <c r="T671" s="191"/>
      <c r="U671" s="191"/>
    </row>
    <row r="672" spans="2:21" s="5" customFormat="1" ht="17.25" customHeight="1">
      <c r="B672" s="973"/>
      <c r="C672" s="974"/>
      <c r="D672" s="974"/>
      <c r="E672" s="974"/>
      <c r="F672" s="974"/>
      <c r="G672" s="974"/>
      <c r="H672" s="974"/>
      <c r="I672" s="974"/>
      <c r="J672" s="975"/>
      <c r="K672" s="973"/>
      <c r="L672" s="974"/>
      <c r="M672" s="974"/>
      <c r="N672" s="974"/>
      <c r="O672" s="974"/>
      <c r="P672" s="974"/>
      <c r="Q672" s="974"/>
      <c r="R672" s="974"/>
      <c r="S672" s="975"/>
      <c r="T672" s="191"/>
      <c r="U672" s="191"/>
    </row>
    <row r="673" spans="2:21" s="5" customFormat="1" ht="17.25" customHeight="1">
      <c r="B673" s="973"/>
      <c r="C673" s="974"/>
      <c r="D673" s="974"/>
      <c r="E673" s="974"/>
      <c r="F673" s="974"/>
      <c r="G673" s="974"/>
      <c r="H673" s="974"/>
      <c r="I673" s="974"/>
      <c r="J673" s="975"/>
      <c r="K673" s="973"/>
      <c r="L673" s="974"/>
      <c r="M673" s="974"/>
      <c r="N673" s="974"/>
      <c r="O673" s="974"/>
      <c r="P673" s="974"/>
      <c r="Q673" s="974"/>
      <c r="R673" s="974"/>
      <c r="S673" s="975"/>
      <c r="T673" s="191"/>
      <c r="U673" s="191"/>
    </row>
    <row r="674" spans="2:21" s="5" customFormat="1" ht="17.25" customHeight="1">
      <c r="B674" s="973"/>
      <c r="C674" s="974"/>
      <c r="D674" s="974"/>
      <c r="E674" s="974"/>
      <c r="F674" s="974"/>
      <c r="G674" s="974"/>
      <c r="H674" s="974"/>
      <c r="I674" s="974"/>
      <c r="J674" s="975"/>
      <c r="K674" s="973"/>
      <c r="L674" s="974"/>
      <c r="M674" s="974"/>
      <c r="N674" s="974"/>
      <c r="O674" s="974"/>
      <c r="P674" s="974"/>
      <c r="Q674" s="974"/>
      <c r="R674" s="974"/>
      <c r="S674" s="975"/>
      <c r="T674" s="191"/>
      <c r="U674" s="191"/>
    </row>
    <row r="675" spans="2:21" s="5" customFormat="1" ht="17.25" customHeight="1" thickBot="1">
      <c r="B675" s="976"/>
      <c r="C675" s="977"/>
      <c r="D675" s="977"/>
      <c r="E675" s="977"/>
      <c r="F675" s="977"/>
      <c r="G675" s="977"/>
      <c r="H675" s="977"/>
      <c r="I675" s="977"/>
      <c r="J675" s="978"/>
      <c r="K675" s="976"/>
      <c r="L675" s="977"/>
      <c r="M675" s="977"/>
      <c r="N675" s="977"/>
      <c r="O675" s="977"/>
      <c r="P675" s="977"/>
      <c r="Q675" s="977"/>
      <c r="R675" s="977"/>
      <c r="S675" s="978"/>
      <c r="T675" s="191"/>
      <c r="U675" s="191"/>
    </row>
    <row r="676" spans="2:21" s="5" customFormat="1" ht="17.25" customHeight="1">
      <c r="B676" s="970"/>
      <c r="C676" s="971"/>
      <c r="D676" s="971"/>
      <c r="E676" s="971"/>
      <c r="F676" s="971"/>
      <c r="G676" s="971"/>
      <c r="H676" s="971"/>
      <c r="I676" s="971"/>
      <c r="J676" s="972"/>
      <c r="K676" s="970"/>
      <c r="L676" s="971"/>
      <c r="M676" s="971"/>
      <c r="N676" s="971"/>
      <c r="O676" s="971"/>
      <c r="P676" s="971"/>
      <c r="Q676" s="971"/>
      <c r="R676" s="971"/>
      <c r="S676" s="972"/>
      <c r="T676" s="191"/>
      <c r="U676" s="191"/>
    </row>
    <row r="677" spans="2:21" s="5" customFormat="1" ht="17.25" customHeight="1">
      <c r="B677" s="973"/>
      <c r="C677" s="974"/>
      <c r="D677" s="974"/>
      <c r="E677" s="974"/>
      <c r="F677" s="974"/>
      <c r="G677" s="974"/>
      <c r="H677" s="974"/>
      <c r="I677" s="974"/>
      <c r="J677" s="975"/>
      <c r="K677" s="973"/>
      <c r="L677" s="974"/>
      <c r="M677" s="974"/>
      <c r="N677" s="974"/>
      <c r="O677" s="974"/>
      <c r="P677" s="974"/>
      <c r="Q677" s="974"/>
      <c r="R677" s="974"/>
      <c r="S677" s="975"/>
      <c r="T677" s="191"/>
      <c r="U677" s="191"/>
    </row>
    <row r="678" spans="2:21" s="5" customFormat="1" ht="17.25" customHeight="1">
      <c r="B678" s="973"/>
      <c r="C678" s="974"/>
      <c r="D678" s="974"/>
      <c r="E678" s="974"/>
      <c r="F678" s="974"/>
      <c r="G678" s="974"/>
      <c r="H678" s="974"/>
      <c r="I678" s="974"/>
      <c r="J678" s="975"/>
      <c r="K678" s="973"/>
      <c r="L678" s="974"/>
      <c r="M678" s="974"/>
      <c r="N678" s="974"/>
      <c r="O678" s="974"/>
      <c r="P678" s="974"/>
      <c r="Q678" s="974"/>
      <c r="R678" s="974"/>
      <c r="S678" s="975"/>
      <c r="T678" s="191"/>
      <c r="U678" s="191"/>
    </row>
    <row r="679" spans="2:21" s="5" customFormat="1" ht="17.25" customHeight="1">
      <c r="B679" s="973"/>
      <c r="C679" s="974"/>
      <c r="D679" s="974"/>
      <c r="E679" s="974"/>
      <c r="F679" s="974"/>
      <c r="G679" s="974"/>
      <c r="H679" s="974"/>
      <c r="I679" s="974"/>
      <c r="J679" s="975"/>
      <c r="K679" s="973"/>
      <c r="L679" s="974"/>
      <c r="M679" s="974"/>
      <c r="N679" s="974"/>
      <c r="O679" s="974"/>
      <c r="P679" s="974"/>
      <c r="Q679" s="974"/>
      <c r="R679" s="974"/>
      <c r="S679" s="975"/>
      <c r="T679" s="191"/>
      <c r="U679" s="191"/>
    </row>
    <row r="680" spans="2:21" s="5" customFormat="1" ht="17.25" customHeight="1">
      <c r="B680" s="973"/>
      <c r="C680" s="974"/>
      <c r="D680" s="974"/>
      <c r="E680" s="974"/>
      <c r="F680" s="974"/>
      <c r="G680" s="974"/>
      <c r="H680" s="974"/>
      <c r="I680" s="974"/>
      <c r="J680" s="975"/>
      <c r="K680" s="973"/>
      <c r="L680" s="974"/>
      <c r="M680" s="974"/>
      <c r="N680" s="974"/>
      <c r="O680" s="974"/>
      <c r="P680" s="974"/>
      <c r="Q680" s="974"/>
      <c r="R680" s="974"/>
      <c r="S680" s="975"/>
      <c r="T680" s="191"/>
      <c r="U680" s="191"/>
    </row>
    <row r="681" spans="2:21" s="5" customFormat="1" ht="17.25" customHeight="1">
      <c r="B681" s="973"/>
      <c r="C681" s="974"/>
      <c r="D681" s="974"/>
      <c r="E681" s="974"/>
      <c r="F681" s="974"/>
      <c r="G681" s="974"/>
      <c r="H681" s="974"/>
      <c r="I681" s="974"/>
      <c r="J681" s="975"/>
      <c r="K681" s="973"/>
      <c r="L681" s="974"/>
      <c r="M681" s="974"/>
      <c r="N681" s="974"/>
      <c r="O681" s="974"/>
      <c r="P681" s="974"/>
      <c r="Q681" s="974"/>
      <c r="R681" s="974"/>
      <c r="S681" s="975"/>
      <c r="T681" s="191"/>
      <c r="U681" s="191"/>
    </row>
    <row r="682" spans="2:21" s="5" customFormat="1" ht="17.25" customHeight="1">
      <c r="B682" s="973"/>
      <c r="C682" s="974"/>
      <c r="D682" s="974"/>
      <c r="E682" s="974"/>
      <c r="F682" s="974"/>
      <c r="G682" s="974"/>
      <c r="H682" s="974"/>
      <c r="I682" s="974"/>
      <c r="J682" s="975"/>
      <c r="K682" s="973"/>
      <c r="L682" s="974"/>
      <c r="M682" s="974"/>
      <c r="N682" s="974"/>
      <c r="O682" s="974"/>
      <c r="P682" s="974"/>
      <c r="Q682" s="974"/>
      <c r="R682" s="974"/>
      <c r="S682" s="975"/>
      <c r="T682" s="190"/>
      <c r="U682" s="190"/>
    </row>
    <row r="683" spans="2:21" ht="17.25" customHeight="1" thickBot="1">
      <c r="B683" s="976"/>
      <c r="C683" s="977"/>
      <c r="D683" s="977"/>
      <c r="E683" s="977"/>
      <c r="F683" s="977"/>
      <c r="G683" s="977"/>
      <c r="H683" s="977"/>
      <c r="I683" s="977"/>
      <c r="J683" s="978"/>
      <c r="K683" s="976"/>
      <c r="L683" s="977"/>
      <c r="M683" s="977"/>
      <c r="N683" s="977"/>
      <c r="O683" s="977"/>
      <c r="P683" s="977"/>
      <c r="Q683" s="977"/>
      <c r="R683" s="977"/>
      <c r="S683" s="978"/>
    </row>
    <row r="684" spans="2:21" ht="17.25" customHeight="1">
      <c r="B684" s="1014" t="s">
        <v>142</v>
      </c>
      <c r="C684" s="1014"/>
      <c r="D684" s="1014"/>
      <c r="E684" s="189"/>
      <c r="F684" s="189"/>
      <c r="G684" s="189"/>
      <c r="H684" s="189"/>
      <c r="I684" s="189"/>
      <c r="J684" s="49"/>
      <c r="K684" s="49"/>
      <c r="L684" s="188"/>
      <c r="M684" s="188"/>
      <c r="N684" s="189"/>
      <c r="O684" s="189"/>
      <c r="P684" s="189"/>
      <c r="Q684" s="969" t="s">
        <v>186</v>
      </c>
      <c r="R684" s="969"/>
      <c r="S684" s="969"/>
    </row>
    <row r="685" spans="2:21" ht="17.25" customHeight="1"/>
    <row r="686" spans="2:21" ht="17.25" customHeight="1">
      <c r="B686" s="717" t="s">
        <v>275</v>
      </c>
      <c r="C686" s="717"/>
      <c r="D686" s="717"/>
      <c r="E686" s="717"/>
      <c r="F686" s="717"/>
      <c r="G686" s="717"/>
      <c r="H686" s="717"/>
      <c r="I686" s="717"/>
      <c r="J686" s="717"/>
      <c r="K686" s="717"/>
    </row>
    <row r="687" spans="2:21" ht="17.25" customHeight="1" thickBot="1"/>
    <row r="688" spans="2:21" ht="17.25" customHeight="1">
      <c r="B688" s="970"/>
      <c r="C688" s="971"/>
      <c r="D688" s="971"/>
      <c r="E688" s="971"/>
      <c r="F688" s="971"/>
      <c r="G688" s="971"/>
      <c r="H688" s="971"/>
      <c r="I688" s="971"/>
      <c r="J688" s="971"/>
      <c r="K688" s="971"/>
      <c r="L688" s="971"/>
      <c r="M688" s="971"/>
      <c r="N688" s="971"/>
      <c r="O688" s="971"/>
      <c r="P688" s="971"/>
      <c r="Q688" s="971"/>
      <c r="R688" s="971"/>
      <c r="S688" s="972"/>
    </row>
    <row r="689" spans="2:19" ht="17.25" customHeight="1">
      <c r="B689" s="973"/>
      <c r="C689" s="974"/>
      <c r="D689" s="974"/>
      <c r="E689" s="974"/>
      <c r="F689" s="974"/>
      <c r="G689" s="974"/>
      <c r="H689" s="974"/>
      <c r="I689" s="974"/>
      <c r="J689" s="974"/>
      <c r="K689" s="974"/>
      <c r="L689" s="974"/>
      <c r="M689" s="974"/>
      <c r="N689" s="974"/>
      <c r="O689" s="974"/>
      <c r="P689" s="974"/>
      <c r="Q689" s="974"/>
      <c r="R689" s="974"/>
      <c r="S689" s="975"/>
    </row>
    <row r="690" spans="2:19" ht="17.25" customHeight="1">
      <c r="B690" s="973"/>
      <c r="C690" s="974"/>
      <c r="D690" s="974"/>
      <c r="E690" s="974"/>
      <c r="F690" s="974"/>
      <c r="G690" s="974"/>
      <c r="H690" s="974"/>
      <c r="I690" s="974"/>
      <c r="J690" s="974"/>
      <c r="K690" s="974"/>
      <c r="L690" s="974"/>
      <c r="M690" s="974"/>
      <c r="N690" s="974"/>
      <c r="O690" s="974"/>
      <c r="P690" s="974"/>
      <c r="Q690" s="974"/>
      <c r="R690" s="974"/>
      <c r="S690" s="975"/>
    </row>
    <row r="691" spans="2:19" ht="17.25" customHeight="1">
      <c r="B691" s="973"/>
      <c r="C691" s="974"/>
      <c r="D691" s="974"/>
      <c r="E691" s="974"/>
      <c r="F691" s="974"/>
      <c r="G691" s="974"/>
      <c r="H691" s="974"/>
      <c r="I691" s="974"/>
      <c r="J691" s="974"/>
      <c r="K691" s="974"/>
      <c r="L691" s="974"/>
      <c r="M691" s="974"/>
      <c r="N691" s="974"/>
      <c r="O691" s="974"/>
      <c r="P691" s="974"/>
      <c r="Q691" s="974"/>
      <c r="R691" s="974"/>
      <c r="S691" s="975"/>
    </row>
    <row r="692" spans="2:19" ht="17.25" customHeight="1">
      <c r="B692" s="973"/>
      <c r="C692" s="974"/>
      <c r="D692" s="974"/>
      <c r="E692" s="974"/>
      <c r="F692" s="974"/>
      <c r="G692" s="974"/>
      <c r="H692" s="974"/>
      <c r="I692" s="974"/>
      <c r="J692" s="974"/>
      <c r="K692" s="974"/>
      <c r="L692" s="974"/>
      <c r="M692" s="974"/>
      <c r="N692" s="974"/>
      <c r="O692" s="974"/>
      <c r="P692" s="974"/>
      <c r="Q692" s="974"/>
      <c r="R692" s="974"/>
      <c r="S692" s="975"/>
    </row>
    <row r="693" spans="2:19" ht="17.25" customHeight="1">
      <c r="B693" s="973"/>
      <c r="C693" s="974"/>
      <c r="D693" s="974"/>
      <c r="E693" s="974"/>
      <c r="F693" s="974"/>
      <c r="G693" s="974"/>
      <c r="H693" s="974"/>
      <c r="I693" s="974"/>
      <c r="J693" s="974"/>
      <c r="K693" s="974"/>
      <c r="L693" s="974"/>
      <c r="M693" s="974"/>
      <c r="N693" s="974"/>
      <c r="O693" s="974"/>
      <c r="P693" s="974"/>
      <c r="Q693" s="974"/>
      <c r="R693" s="974"/>
      <c r="S693" s="975"/>
    </row>
    <row r="694" spans="2:19" ht="17.25" customHeight="1">
      <c r="B694" s="973"/>
      <c r="C694" s="974"/>
      <c r="D694" s="974"/>
      <c r="E694" s="974"/>
      <c r="F694" s="974"/>
      <c r="G694" s="974"/>
      <c r="H694" s="974"/>
      <c r="I694" s="974"/>
      <c r="J694" s="974"/>
      <c r="K694" s="974"/>
      <c r="L694" s="974"/>
      <c r="M694" s="974"/>
      <c r="N694" s="974"/>
      <c r="O694" s="974"/>
      <c r="P694" s="974"/>
      <c r="Q694" s="974"/>
      <c r="R694" s="974"/>
      <c r="S694" s="975"/>
    </row>
    <row r="695" spans="2:19" ht="17.25" customHeight="1">
      <c r="B695" s="973"/>
      <c r="C695" s="974"/>
      <c r="D695" s="974"/>
      <c r="E695" s="974"/>
      <c r="F695" s="974"/>
      <c r="G695" s="974"/>
      <c r="H695" s="974"/>
      <c r="I695" s="974"/>
      <c r="J695" s="974"/>
      <c r="K695" s="974"/>
      <c r="L695" s="974"/>
      <c r="M695" s="974"/>
      <c r="N695" s="974"/>
      <c r="O695" s="974"/>
      <c r="P695" s="974"/>
      <c r="Q695" s="974"/>
      <c r="R695" s="974"/>
      <c r="S695" s="975"/>
    </row>
    <row r="696" spans="2:19" ht="17.25" customHeight="1" thickBot="1">
      <c r="B696" s="976"/>
      <c r="C696" s="977"/>
      <c r="D696" s="977"/>
      <c r="E696" s="977"/>
      <c r="F696" s="977"/>
      <c r="G696" s="977"/>
      <c r="H696" s="977"/>
      <c r="I696" s="977"/>
      <c r="J696" s="977"/>
      <c r="K696" s="977"/>
      <c r="L696" s="977"/>
      <c r="M696" s="977"/>
      <c r="N696" s="977"/>
      <c r="O696" s="977"/>
      <c r="P696" s="977"/>
      <c r="Q696" s="977"/>
      <c r="R696" s="977"/>
      <c r="S696" s="978"/>
    </row>
    <row r="697" spans="2:19" ht="17.25" customHeight="1"/>
    <row r="698" spans="2:19" ht="17.25" customHeight="1">
      <c r="B698" s="717" t="s">
        <v>276</v>
      </c>
      <c r="C698" s="717"/>
      <c r="D698" s="717"/>
      <c r="E698" s="717"/>
      <c r="F698" s="717"/>
      <c r="G698" s="717"/>
      <c r="H698" s="717"/>
      <c r="I698" s="717"/>
      <c r="J698" s="717"/>
      <c r="K698" s="717"/>
    </row>
    <row r="699" spans="2:19" ht="17.25" customHeight="1" thickBot="1"/>
    <row r="700" spans="2:19" ht="17.25" customHeight="1">
      <c r="B700" s="970"/>
      <c r="C700" s="971"/>
      <c r="D700" s="971"/>
      <c r="E700" s="971"/>
      <c r="F700" s="971"/>
      <c r="G700" s="971"/>
      <c r="H700" s="971"/>
      <c r="I700" s="971"/>
      <c r="J700" s="971"/>
      <c r="K700" s="971"/>
      <c r="L700" s="971"/>
      <c r="M700" s="971"/>
      <c r="N700" s="971"/>
      <c r="O700" s="971"/>
      <c r="P700" s="971"/>
      <c r="Q700" s="971"/>
      <c r="R700" s="971"/>
      <c r="S700" s="972"/>
    </row>
    <row r="701" spans="2:19" ht="17.25" customHeight="1">
      <c r="B701" s="973"/>
      <c r="C701" s="974"/>
      <c r="D701" s="974"/>
      <c r="E701" s="974"/>
      <c r="F701" s="974"/>
      <c r="G701" s="974"/>
      <c r="H701" s="974"/>
      <c r="I701" s="974"/>
      <c r="J701" s="974"/>
      <c r="K701" s="974"/>
      <c r="L701" s="974"/>
      <c r="M701" s="974"/>
      <c r="N701" s="974"/>
      <c r="O701" s="974"/>
      <c r="P701" s="974"/>
      <c r="Q701" s="974"/>
      <c r="R701" s="974"/>
      <c r="S701" s="975"/>
    </row>
    <row r="702" spans="2:19" ht="17.25" customHeight="1">
      <c r="B702" s="973"/>
      <c r="C702" s="974"/>
      <c r="D702" s="974"/>
      <c r="E702" s="974"/>
      <c r="F702" s="974"/>
      <c r="G702" s="974"/>
      <c r="H702" s="974"/>
      <c r="I702" s="974"/>
      <c r="J702" s="974"/>
      <c r="K702" s="974"/>
      <c r="L702" s="974"/>
      <c r="M702" s="974"/>
      <c r="N702" s="974"/>
      <c r="O702" s="974"/>
      <c r="P702" s="974"/>
      <c r="Q702" s="974"/>
      <c r="R702" s="974"/>
      <c r="S702" s="975"/>
    </row>
    <row r="703" spans="2:19" ht="17.25" customHeight="1">
      <c r="B703" s="973"/>
      <c r="C703" s="974"/>
      <c r="D703" s="974"/>
      <c r="E703" s="974"/>
      <c r="F703" s="974"/>
      <c r="G703" s="974"/>
      <c r="H703" s="974"/>
      <c r="I703" s="974"/>
      <c r="J703" s="974"/>
      <c r="K703" s="974"/>
      <c r="L703" s="974"/>
      <c r="M703" s="974"/>
      <c r="N703" s="974"/>
      <c r="O703" s="974"/>
      <c r="P703" s="974"/>
      <c r="Q703" s="974"/>
      <c r="R703" s="974"/>
      <c r="S703" s="975"/>
    </row>
    <row r="704" spans="2:19" ht="17.25" customHeight="1">
      <c r="B704" s="973"/>
      <c r="C704" s="974"/>
      <c r="D704" s="974"/>
      <c r="E704" s="974"/>
      <c r="F704" s="974"/>
      <c r="G704" s="974"/>
      <c r="H704" s="974"/>
      <c r="I704" s="974"/>
      <c r="J704" s="974"/>
      <c r="K704" s="974"/>
      <c r="L704" s="974"/>
      <c r="M704" s="974"/>
      <c r="N704" s="974"/>
      <c r="O704" s="974"/>
      <c r="P704" s="974"/>
      <c r="Q704" s="974"/>
      <c r="R704" s="974"/>
      <c r="S704" s="975"/>
    </row>
    <row r="705" spans="1:19" ht="17.25" customHeight="1">
      <c r="B705" s="973"/>
      <c r="C705" s="974"/>
      <c r="D705" s="974"/>
      <c r="E705" s="974"/>
      <c r="F705" s="974"/>
      <c r="G705" s="974"/>
      <c r="H705" s="974"/>
      <c r="I705" s="974"/>
      <c r="J705" s="974"/>
      <c r="K705" s="974"/>
      <c r="L705" s="974"/>
      <c r="M705" s="974"/>
      <c r="N705" s="974"/>
      <c r="O705" s="974"/>
      <c r="P705" s="974"/>
      <c r="Q705" s="974"/>
      <c r="R705" s="974"/>
      <c r="S705" s="975"/>
    </row>
    <row r="706" spans="1:19" ht="17.25" customHeight="1">
      <c r="B706" s="973"/>
      <c r="C706" s="974"/>
      <c r="D706" s="974"/>
      <c r="E706" s="974"/>
      <c r="F706" s="974"/>
      <c r="G706" s="974"/>
      <c r="H706" s="974"/>
      <c r="I706" s="974"/>
      <c r="J706" s="974"/>
      <c r="K706" s="974"/>
      <c r="L706" s="974"/>
      <c r="M706" s="974"/>
      <c r="N706" s="974"/>
      <c r="O706" s="974"/>
      <c r="P706" s="974"/>
      <c r="Q706" s="974"/>
      <c r="R706" s="974"/>
      <c r="S706" s="975"/>
    </row>
    <row r="707" spans="1:19" ht="17.25" customHeight="1">
      <c r="A707"/>
      <c r="B707" s="973"/>
      <c r="C707" s="974"/>
      <c r="D707" s="974"/>
      <c r="E707" s="974"/>
      <c r="F707" s="974"/>
      <c r="G707" s="974"/>
      <c r="H707" s="974"/>
      <c r="I707" s="974"/>
      <c r="J707" s="974"/>
      <c r="K707" s="974"/>
      <c r="L707" s="974"/>
      <c r="M707" s="974"/>
      <c r="N707" s="974"/>
      <c r="O707" s="974"/>
      <c r="P707" s="974"/>
      <c r="Q707" s="974"/>
      <c r="R707" s="974"/>
      <c r="S707" s="975"/>
    </row>
    <row r="708" spans="1:19" ht="17.25" customHeight="1" thickBot="1">
      <c r="A708"/>
      <c r="B708" s="976"/>
      <c r="C708" s="977"/>
      <c r="D708" s="977"/>
      <c r="E708" s="977"/>
      <c r="F708" s="977"/>
      <c r="G708" s="977"/>
      <c r="H708" s="977"/>
      <c r="I708" s="977"/>
      <c r="J708" s="977"/>
      <c r="K708" s="977"/>
      <c r="L708" s="977"/>
      <c r="M708" s="977"/>
      <c r="N708" s="977"/>
      <c r="O708" s="977"/>
      <c r="P708" s="977"/>
      <c r="Q708" s="977"/>
      <c r="R708" s="977"/>
      <c r="S708" s="978"/>
    </row>
  </sheetData>
  <mergeCells count="1304">
    <mergeCell ref="B491:B496"/>
    <mergeCell ref="F343:F350"/>
    <mergeCell ref="G343:G350"/>
    <mergeCell ref="H343:H350"/>
    <mergeCell ref="D342:D352"/>
    <mergeCell ref="E342:E352"/>
    <mergeCell ref="F351:H352"/>
    <mergeCell ref="B175:B179"/>
    <mergeCell ref="R33:V39"/>
    <mergeCell ref="R32:V32"/>
    <mergeCell ref="B32:G32"/>
    <mergeCell ref="B33:G33"/>
    <mergeCell ref="B34:G34"/>
    <mergeCell ref="B35:G35"/>
    <mergeCell ref="B36:G36"/>
    <mergeCell ref="B37:G37"/>
    <mergeCell ref="B307:B311"/>
    <mergeCell ref="P208:P210"/>
    <mergeCell ref="J36:O36"/>
    <mergeCell ref="J37:O37"/>
    <mergeCell ref="S206:T208"/>
    <mergeCell ref="T287:T290"/>
    <mergeCell ref="B296:D296"/>
    <mergeCell ref="B297:B301"/>
    <mergeCell ref="I278:J278"/>
    <mergeCell ref="R287:S288"/>
    <mergeCell ref="Q287:Q290"/>
    <mergeCell ref="L287:L290"/>
    <mergeCell ref="V200:W200"/>
    <mergeCell ref="H327:H334"/>
    <mergeCell ref="V428:V432"/>
    <mergeCell ref="B409:G409"/>
    <mergeCell ref="M445:O445"/>
    <mergeCell ref="N515:S515"/>
    <mergeCell ref="N516:S516"/>
    <mergeCell ref="N517:S517"/>
    <mergeCell ref="B516:C516"/>
    <mergeCell ref="M442:O442"/>
    <mergeCell ref="B3:T5"/>
    <mergeCell ref="B6:T7"/>
    <mergeCell ref="N1:T1"/>
    <mergeCell ref="O287:P289"/>
    <mergeCell ref="M287:N289"/>
    <mergeCell ref="J287:K289"/>
    <mergeCell ref="U287:V289"/>
    <mergeCell ref="G287:H289"/>
    <mergeCell ref="D287:E289"/>
    <mergeCell ref="W287:X289"/>
    <mergeCell ref="I260:J260"/>
    <mergeCell ref="B261:H261"/>
    <mergeCell ref="I261:J261"/>
    <mergeCell ref="B262:H262"/>
    <mergeCell ref="B271:H271"/>
    <mergeCell ref="H378:H380"/>
    <mergeCell ref="I378:I380"/>
    <mergeCell ref="B274:H274"/>
    <mergeCell ref="B275:H275"/>
    <mergeCell ref="I275:J275"/>
    <mergeCell ref="I276:J276"/>
    <mergeCell ref="B273:H273"/>
    <mergeCell ref="I273:J273"/>
    <mergeCell ref="N327:N334"/>
    <mergeCell ref="K300:K301"/>
    <mergeCell ref="I287:I290"/>
    <mergeCell ref="R473:T473"/>
    <mergeCell ref="G465:I465"/>
    <mergeCell ref="G462:I462"/>
    <mergeCell ref="G463:I463"/>
    <mergeCell ref="G464:I464"/>
    <mergeCell ref="B465:D465"/>
    <mergeCell ref="H532:M532"/>
    <mergeCell ref="F531:G531"/>
    <mergeCell ref="H524:M525"/>
    <mergeCell ref="H526:M526"/>
    <mergeCell ref="H527:M527"/>
    <mergeCell ref="K481:L481"/>
    <mergeCell ref="G443:I443"/>
    <mergeCell ref="G444:I444"/>
    <mergeCell ref="B460:D460"/>
    <mergeCell ref="B459:D459"/>
    <mergeCell ref="M441:O441"/>
    <mergeCell ref="B443:D443"/>
    <mergeCell ref="F516:G516"/>
    <mergeCell ref="B517:C517"/>
    <mergeCell ref="B513:C513"/>
    <mergeCell ref="B505:C506"/>
    <mergeCell ref="D526:E526"/>
    <mergeCell ref="B524:C525"/>
    <mergeCell ref="D524:E525"/>
    <mergeCell ref="K475:L475"/>
    <mergeCell ref="D518:E518"/>
    <mergeCell ref="F518:G518"/>
    <mergeCell ref="F526:G526"/>
    <mergeCell ref="G453:I453"/>
    <mergeCell ref="D515:E515"/>
    <mergeCell ref="F515:G515"/>
    <mergeCell ref="AG463:AI463"/>
    <mergeCell ref="M473:N473"/>
    <mergeCell ref="P473:Q473"/>
    <mergeCell ref="AG461:AI461"/>
    <mergeCell ref="AG464:AI464"/>
    <mergeCell ref="AG465:AI465"/>
    <mergeCell ref="B502:I502"/>
    <mergeCell ref="R445:T445"/>
    <mergeCell ref="U482:V482"/>
    <mergeCell ref="K448:K452"/>
    <mergeCell ref="M482:N482"/>
    <mergeCell ref="P482:Q482"/>
    <mergeCell ref="P475:Q475"/>
    <mergeCell ref="R468:T472"/>
    <mergeCell ref="M460:R460"/>
    <mergeCell ref="U468:V472"/>
    <mergeCell ref="U481:V481"/>
    <mergeCell ref="U475:V475"/>
    <mergeCell ref="M459:R459"/>
    <mergeCell ref="U473:V473"/>
    <mergeCell ref="R483:T483"/>
    <mergeCell ref="R482:T482"/>
    <mergeCell ref="T448:T452"/>
    <mergeCell ref="M468:N472"/>
    <mergeCell ref="K473:L473"/>
    <mergeCell ref="B457:D457"/>
    <mergeCell ref="B454:D454"/>
    <mergeCell ref="B462:D462"/>
    <mergeCell ref="U488:V488"/>
    <mergeCell ref="M476:N476"/>
    <mergeCell ref="M477:N477"/>
    <mergeCell ref="R480:T480"/>
    <mergeCell ref="T419:X419"/>
    <mergeCell ref="N421:S421"/>
    <mergeCell ref="G428:I432"/>
    <mergeCell ref="J428:J432"/>
    <mergeCell ref="K428:K432"/>
    <mergeCell ref="M428:O432"/>
    <mergeCell ref="F428:F432"/>
    <mergeCell ref="N416:S416"/>
    <mergeCell ref="N417:S417"/>
    <mergeCell ref="N418:S418"/>
    <mergeCell ref="N419:S419"/>
    <mergeCell ref="AK452:AK456"/>
    <mergeCell ref="K483:L483"/>
    <mergeCell ref="B508:C508"/>
    <mergeCell ref="B514:C514"/>
    <mergeCell ref="K488:L488"/>
    <mergeCell ref="M488:N488"/>
    <mergeCell ref="P488:Q488"/>
    <mergeCell ref="K482:L482"/>
    <mergeCell ref="U487:V487"/>
    <mergeCell ref="U486:V486"/>
    <mergeCell ref="U485:V485"/>
    <mergeCell ref="M483:N483"/>
    <mergeCell ref="P483:Q483"/>
    <mergeCell ref="U483:V483"/>
    <mergeCell ref="R438:T438"/>
    <mergeCell ref="G441:I441"/>
    <mergeCell ref="M435:O435"/>
    <mergeCell ref="R435:T435"/>
    <mergeCell ref="M436:O436"/>
    <mergeCell ref="R436:T436"/>
    <mergeCell ref="D505:E506"/>
    <mergeCell ref="F524:G525"/>
    <mergeCell ref="B436:D436"/>
    <mergeCell ref="B441:D441"/>
    <mergeCell ref="B442:D442"/>
    <mergeCell ref="B444:D444"/>
    <mergeCell ref="G442:I442"/>
    <mergeCell ref="J550:J553"/>
    <mergeCell ref="K550:K553"/>
    <mergeCell ref="K487:L487"/>
    <mergeCell ref="B527:C527"/>
    <mergeCell ref="B531:C531"/>
    <mergeCell ref="D531:E531"/>
    <mergeCell ref="F532:G532"/>
    <mergeCell ref="R485:T485"/>
    <mergeCell ref="R486:T486"/>
    <mergeCell ref="R487:T487"/>
    <mergeCell ref="R481:T481"/>
    <mergeCell ref="M485:N485"/>
    <mergeCell ref="P485:Q485"/>
    <mergeCell ref="R442:T442"/>
    <mergeCell ref="M443:O443"/>
    <mergeCell ref="N514:S514"/>
    <mergeCell ref="B535:G535"/>
    <mergeCell ref="B549:G549"/>
    <mergeCell ref="B499:S500"/>
    <mergeCell ref="B488:G488"/>
    <mergeCell ref="H531:M531"/>
    <mergeCell ref="F505:G506"/>
    <mergeCell ref="B504:G504"/>
    <mergeCell ref="B512:C512"/>
    <mergeCell ref="D512:E512"/>
    <mergeCell ref="F512:G512"/>
    <mergeCell ref="K628:S635"/>
    <mergeCell ref="K636:S643"/>
    <mergeCell ref="Q627:S627"/>
    <mergeCell ref="K378:K380"/>
    <mergeCell ref="M434:O434"/>
    <mergeCell ref="G378:G380"/>
    <mergeCell ref="I298:N299"/>
    <mergeCell ref="J378:J380"/>
    <mergeCell ref="O375:P377"/>
    <mergeCell ref="B423:G423"/>
    <mergeCell ref="D387:E389"/>
    <mergeCell ref="M375:N377"/>
    <mergeCell ref="I274:J274"/>
    <mergeCell ref="B267:H267"/>
    <mergeCell ref="N412:S412"/>
    <mergeCell ref="B270:H270"/>
    <mergeCell ref="B375:B377"/>
    <mergeCell ref="Q378:Q380"/>
    <mergeCell ref="H411:M411"/>
    <mergeCell ref="F307:F311"/>
    <mergeCell ref="H417:M417"/>
    <mergeCell ref="B357:Q362"/>
    <mergeCell ref="Q375:R377"/>
    <mergeCell ref="S375:T377"/>
    <mergeCell ref="R378:R380"/>
    <mergeCell ref="M433:O433"/>
    <mergeCell ref="R433:T433"/>
    <mergeCell ref="N422:S422"/>
    <mergeCell ref="N423:S423"/>
    <mergeCell ref="T418:X418"/>
    <mergeCell ref="P557:Q557"/>
    <mergeCell ref="N518:S518"/>
    <mergeCell ref="B579:G580"/>
    <mergeCell ref="B562:G562"/>
    <mergeCell ref="G608:I608"/>
    <mergeCell ref="G609:I609"/>
    <mergeCell ref="B585:G586"/>
    <mergeCell ref="K676:S683"/>
    <mergeCell ref="B581:G582"/>
    <mergeCell ref="H565:N566"/>
    <mergeCell ref="R536:S539"/>
    <mergeCell ref="R540:S540"/>
    <mergeCell ref="N540:O540"/>
    <mergeCell ref="L536:M539"/>
    <mergeCell ref="B667:D667"/>
    <mergeCell ref="B603:B606"/>
    <mergeCell ref="C603:D606"/>
    <mergeCell ref="E603:F606"/>
    <mergeCell ref="B646:E646"/>
    <mergeCell ref="B647:D647"/>
    <mergeCell ref="B626:E626"/>
    <mergeCell ref="B627:D627"/>
    <mergeCell ref="E610:F612"/>
    <mergeCell ref="B610:B612"/>
    <mergeCell ref="B664:D664"/>
    <mergeCell ref="B607:B609"/>
    <mergeCell ref="C607:D609"/>
    <mergeCell ref="E607:F609"/>
    <mergeCell ref="L554:O554"/>
    <mergeCell ref="B555:E555"/>
    <mergeCell ref="B600:S601"/>
    <mergeCell ref="P536:Q539"/>
    <mergeCell ref="B565:G566"/>
    <mergeCell ref="B564:E564"/>
    <mergeCell ref="B676:J683"/>
    <mergeCell ref="C613:D615"/>
    <mergeCell ref="E613:F615"/>
    <mergeCell ref="B619:B621"/>
    <mergeCell ref="C619:D621"/>
    <mergeCell ref="B628:J635"/>
    <mergeCell ref="C610:D612"/>
    <mergeCell ref="B644:D644"/>
    <mergeCell ref="G616:I616"/>
    <mergeCell ref="G617:I617"/>
    <mergeCell ref="G610:I610"/>
    <mergeCell ref="G611:I611"/>
    <mergeCell ref="B613:B615"/>
    <mergeCell ref="E619:F621"/>
    <mergeCell ref="G613:I613"/>
    <mergeCell ref="G615:I615"/>
    <mergeCell ref="G612:I612"/>
    <mergeCell ref="P540:Q540"/>
    <mergeCell ref="D540:E540"/>
    <mergeCell ref="F540:G540"/>
    <mergeCell ref="H540:I540"/>
    <mergeCell ref="L540:M540"/>
    <mergeCell ref="B558:E558"/>
    <mergeCell ref="M487:N487"/>
    <mergeCell ref="P487:Q487"/>
    <mergeCell ref="B519:C519"/>
    <mergeCell ref="D519:E519"/>
    <mergeCell ref="F519:G519"/>
    <mergeCell ref="D510:E510"/>
    <mergeCell ref="P550:Q553"/>
    <mergeCell ref="H533:M533"/>
    <mergeCell ref="D536:E539"/>
    <mergeCell ref="B540:C540"/>
    <mergeCell ref="P554:Q554"/>
    <mergeCell ref="G552:G553"/>
    <mergeCell ref="F513:G513"/>
    <mergeCell ref="H552:H553"/>
    <mergeCell ref="I552:I553"/>
    <mergeCell ref="F550:F553"/>
    <mergeCell ref="B533:C533"/>
    <mergeCell ref="B550:E553"/>
    <mergeCell ref="H505:M506"/>
    <mergeCell ref="C494:C496"/>
    <mergeCell ref="D494:D496"/>
    <mergeCell ref="H507:M507"/>
    <mergeCell ref="H508:M508"/>
    <mergeCell ref="H518:M518"/>
    <mergeCell ref="N533:S533"/>
    <mergeCell ref="H519:M519"/>
    <mergeCell ref="AG452:AI456"/>
    <mergeCell ref="M461:R461"/>
    <mergeCell ref="M458:R458"/>
    <mergeCell ref="K485:L485"/>
    <mergeCell ref="P486:Q486"/>
    <mergeCell ref="M475:N475"/>
    <mergeCell ref="AG462:AI462"/>
    <mergeCell ref="AG459:AI459"/>
    <mergeCell ref="AG460:AI460"/>
    <mergeCell ref="G460:I460"/>
    <mergeCell ref="G461:I461"/>
    <mergeCell ref="AG466:AI466"/>
    <mergeCell ref="K486:L486"/>
    <mergeCell ref="M486:N486"/>
    <mergeCell ref="M454:R454"/>
    <mergeCell ref="M455:R455"/>
    <mergeCell ref="M456:R456"/>
    <mergeCell ref="M457:R457"/>
    <mergeCell ref="AG467:AI467"/>
    <mergeCell ref="AG468:AI468"/>
    <mergeCell ref="AG469:AI469"/>
    <mergeCell ref="K467:N467"/>
    <mergeCell ref="B476:G476"/>
    <mergeCell ref="R484:T484"/>
    <mergeCell ref="M480:N480"/>
    <mergeCell ref="K477:L477"/>
    <mergeCell ref="G448:I452"/>
    <mergeCell ref="J448:J452"/>
    <mergeCell ref="R475:T475"/>
    <mergeCell ref="U476:V476"/>
    <mergeCell ref="U477:V477"/>
    <mergeCell ref="U478:V478"/>
    <mergeCell ref="G454:I454"/>
    <mergeCell ref="G457:I457"/>
    <mergeCell ref="P343:P350"/>
    <mergeCell ref="Q343:Q350"/>
    <mergeCell ref="N400:S401"/>
    <mergeCell ref="H400:M401"/>
    <mergeCell ref="B400:G401"/>
    <mergeCell ref="B402:G402"/>
    <mergeCell ref="B403:G403"/>
    <mergeCell ref="B435:D435"/>
    <mergeCell ref="B428:D432"/>
    <mergeCell ref="E428:E432"/>
    <mergeCell ref="B434:D434"/>
    <mergeCell ref="B438:D438"/>
    <mergeCell ref="P428:P432"/>
    <mergeCell ref="Q428:Q432"/>
    <mergeCell ref="B378:B380"/>
    <mergeCell ref="D378:D380"/>
    <mergeCell ref="B387:C389"/>
    <mergeCell ref="G436:I436"/>
    <mergeCell ref="H418:M418"/>
    <mergeCell ref="H419:M419"/>
    <mergeCell ref="H420:M420"/>
    <mergeCell ref="H421:M421"/>
    <mergeCell ref="H422:M422"/>
    <mergeCell ref="B445:D445"/>
    <mergeCell ref="G437:I437"/>
    <mergeCell ref="G438:I438"/>
    <mergeCell ref="B448:D452"/>
    <mergeCell ref="E448:E452"/>
    <mergeCell ref="R434:T434"/>
    <mergeCell ref="H407:M407"/>
    <mergeCell ref="B13:E13"/>
    <mergeCell ref="B14:E14"/>
    <mergeCell ref="M212:P212"/>
    <mergeCell ref="B250:H250"/>
    <mergeCell ref="I250:J250"/>
    <mergeCell ref="B216:B218"/>
    <mergeCell ref="C216:N217"/>
    <mergeCell ref="G86:H86"/>
    <mergeCell ref="B87:F87"/>
    <mergeCell ref="G87:H87"/>
    <mergeCell ref="B88:F88"/>
    <mergeCell ref="G88:H88"/>
    <mergeCell ref="B89:F89"/>
    <mergeCell ref="G89:H89"/>
    <mergeCell ref="B90:F90"/>
    <mergeCell ref="F300:F301"/>
    <mergeCell ref="B266:H266"/>
    <mergeCell ref="E300:E301"/>
    <mergeCell ref="B279:H279"/>
    <mergeCell ref="B277:H277"/>
    <mergeCell ref="N206:P207"/>
    <mergeCell ref="B287:B290"/>
    <mergeCell ref="C287:C290"/>
    <mergeCell ref="B38:G38"/>
    <mergeCell ref="B39:G39"/>
    <mergeCell ref="J32:O32"/>
    <mergeCell ref="J33:O33"/>
    <mergeCell ref="J34:O34"/>
    <mergeCell ref="J35:O35"/>
    <mergeCell ref="B272:H272"/>
    <mergeCell ref="B263:H263"/>
    <mergeCell ref="N18:O18"/>
    <mergeCell ref="N208:N210"/>
    <mergeCell ref="Q300:Q301"/>
    <mergeCell ref="R206:R208"/>
    <mergeCell ref="R197:R199"/>
    <mergeCell ref="R297:W299"/>
    <mergeCell ref="B235:H236"/>
    <mergeCell ref="I297:Q297"/>
    <mergeCell ref="O298:Q299"/>
    <mergeCell ref="T300:T301"/>
    <mergeCell ref="B252:H252"/>
    <mergeCell ref="B256:H256"/>
    <mergeCell ref="B257:H257"/>
    <mergeCell ref="B259:H259"/>
    <mergeCell ref="I259:J259"/>
    <mergeCell ref="B253:H253"/>
    <mergeCell ref="I253:J253"/>
    <mergeCell ref="B254:H254"/>
    <mergeCell ref="M249:O249"/>
    <mergeCell ref="B280:H280"/>
    <mergeCell ref="O235:S246"/>
    <mergeCell ref="B255:H255"/>
    <mergeCell ref="U300:U301"/>
    <mergeCell ref="B268:H268"/>
    <mergeCell ref="C297:D299"/>
    <mergeCell ref="I300:I301"/>
    <mergeCell ref="J300:J301"/>
    <mergeCell ref="J38:O38"/>
    <mergeCell ref="J39:O39"/>
    <mergeCell ref="N300:N301"/>
    <mergeCell ref="R300:R301"/>
    <mergeCell ref="C300:C301"/>
    <mergeCell ref="D300:D301"/>
    <mergeCell ref="B285:K285"/>
    <mergeCell ref="M204:P204"/>
    <mergeCell ref="R204:U204"/>
    <mergeCell ref="I277:J277"/>
    <mergeCell ref="T197:T199"/>
    <mergeCell ref="U197:U199"/>
    <mergeCell ref="B269:H269"/>
    <mergeCell ref="B146:E146"/>
    <mergeCell ref="B117:F117"/>
    <mergeCell ref="B126:F126"/>
    <mergeCell ref="I160:I169"/>
    <mergeCell ref="U206:U208"/>
    <mergeCell ref="D175:D179"/>
    <mergeCell ref="E175:E179"/>
    <mergeCell ref="B204:K211"/>
    <mergeCell ref="M206:M210"/>
    <mergeCell ref="G184:I184"/>
    <mergeCell ref="B203:D203"/>
    <mergeCell ref="N197:N199"/>
    <mergeCell ref="B195:B199"/>
    <mergeCell ref="B240:H240"/>
    <mergeCell ref="I255:J255"/>
    <mergeCell ref="B258:H258"/>
    <mergeCell ref="I258:J258"/>
    <mergeCell ref="F287:F290"/>
    <mergeCell ref="B295:K295"/>
    <mergeCell ref="L106:L108"/>
    <mergeCell ref="I86:J86"/>
    <mergeCell ref="K160:K169"/>
    <mergeCell ref="M160:M169"/>
    <mergeCell ref="N160:N169"/>
    <mergeCell ref="L90:P90"/>
    <mergeCell ref="L86:P86"/>
    <mergeCell ref="O106:O108"/>
    <mergeCell ref="B91:F91"/>
    <mergeCell ref="G91:H91"/>
    <mergeCell ref="B95:B98"/>
    <mergeCell ref="C95:C98"/>
    <mergeCell ref="D95:D98"/>
    <mergeCell ref="E95:E98"/>
    <mergeCell ref="F95:F98"/>
    <mergeCell ref="P96:P98"/>
    <mergeCell ref="I82:J82"/>
    <mergeCell ref="I84:J84"/>
    <mergeCell ref="I87:J87"/>
    <mergeCell ref="I88:J88"/>
    <mergeCell ref="H147:H155"/>
    <mergeCell ref="B93:H93"/>
    <mergeCell ref="I91:J91"/>
    <mergeCell ref="B127:R133"/>
    <mergeCell ref="Q90:R90"/>
    <mergeCell ref="B84:F84"/>
    <mergeCell ref="G84:H84"/>
    <mergeCell ref="J96:J98"/>
    <mergeCell ref="I83:J83"/>
    <mergeCell ref="J95:K95"/>
    <mergeCell ref="B147:B155"/>
    <mergeCell ref="J160:J169"/>
    <mergeCell ref="O208:O210"/>
    <mergeCell ref="C160:C169"/>
    <mergeCell ref="D160:D169"/>
    <mergeCell ref="E160:E169"/>
    <mergeCell ref="F160:F169"/>
    <mergeCell ref="G160:G169"/>
    <mergeCell ref="C175:C179"/>
    <mergeCell ref="X43:X46"/>
    <mergeCell ref="B71:R76"/>
    <mergeCell ref="B106:B108"/>
    <mergeCell ref="C106:C108"/>
    <mergeCell ref="S82:T82"/>
    <mergeCell ref="Q82:R82"/>
    <mergeCell ref="L82:P82"/>
    <mergeCell ref="S80:T81"/>
    <mergeCell ref="Q80:R81"/>
    <mergeCell ref="L80:P81"/>
    <mergeCell ref="L91:P91"/>
    <mergeCell ref="Q91:R91"/>
    <mergeCell ref="S91:T91"/>
    <mergeCell ref="O43:O46"/>
    <mergeCell ref="S87:T87"/>
    <mergeCell ref="L88:P88"/>
    <mergeCell ref="Q88:R88"/>
    <mergeCell ref="L83:P83"/>
    <mergeCell ref="Q83:R83"/>
    <mergeCell ref="S83:T83"/>
    <mergeCell ref="T43:V46"/>
    <mergeCell ref="W43:W46"/>
    <mergeCell ref="T47:V47"/>
    <mergeCell ref="T48:V48"/>
    <mergeCell ref="B78:G78"/>
    <mergeCell ref="B213:I213"/>
    <mergeCell ref="S196:V196"/>
    <mergeCell ref="S197:S199"/>
    <mergeCell ref="V197:V199"/>
    <mergeCell ref="G197:G199"/>
    <mergeCell ref="H197:H199"/>
    <mergeCell ref="I197:I199"/>
    <mergeCell ref="C196:C199"/>
    <mergeCell ref="D196:D199"/>
    <mergeCell ref="B241:H241"/>
    <mergeCell ref="G195:V195"/>
    <mergeCell ref="B237:H237"/>
    <mergeCell ref="F175:F179"/>
    <mergeCell ref="O196:R196"/>
    <mergeCell ref="C185:C189"/>
    <mergeCell ref="D185:D189"/>
    <mergeCell ref="E185:E189"/>
    <mergeCell ref="C195:F195"/>
    <mergeCell ref="B215:G215"/>
    <mergeCell ref="K196:N196"/>
    <mergeCell ref="O234:Q234"/>
    <mergeCell ref="I235:I236"/>
    <mergeCell ref="M235:M236"/>
    <mergeCell ref="J235:L235"/>
    <mergeCell ref="B238:H238"/>
    <mergeCell ref="B239:H239"/>
    <mergeCell ref="B234:G234"/>
    <mergeCell ref="P229:P230"/>
    <mergeCell ref="Q229:Q230"/>
    <mergeCell ref="R229:R230"/>
    <mergeCell ref="E196:E199"/>
    <mergeCell ref="F196:F199"/>
    <mergeCell ref="N390:N392"/>
    <mergeCell ref="B365:Q370"/>
    <mergeCell ref="Q390:Q392"/>
    <mergeCell ref="N378:N380"/>
    <mergeCell ref="D335:F336"/>
    <mergeCell ref="B324:N324"/>
    <mergeCell ref="U375:V377"/>
    <mergeCell ref="U378:U380"/>
    <mergeCell ref="D327:D334"/>
    <mergeCell ref="E327:E334"/>
    <mergeCell ref="F327:F334"/>
    <mergeCell ref="G327:G334"/>
    <mergeCell ref="T378:T380"/>
    <mergeCell ref="T342:T352"/>
    <mergeCell ref="V378:V380"/>
    <mergeCell ref="C307:D309"/>
    <mergeCell ref="M335:O336"/>
    <mergeCell ref="S390:S392"/>
    <mergeCell ref="F378:F380"/>
    <mergeCell ref="C326:C336"/>
    <mergeCell ref="D310:D311"/>
    <mergeCell ref="B251:H251"/>
    <mergeCell ref="G297:H299"/>
    <mergeCell ref="L300:L301"/>
    <mergeCell ref="V300:V301"/>
    <mergeCell ref="W300:W301"/>
    <mergeCell ref="C310:C311"/>
    <mergeCell ref="S300:S301"/>
    <mergeCell ref="O327:O334"/>
    <mergeCell ref="I327:I334"/>
    <mergeCell ref="J327:J334"/>
    <mergeCell ref="K327:K334"/>
    <mergeCell ref="L327:L334"/>
    <mergeCell ref="B374:D374"/>
    <mergeCell ref="M327:M334"/>
    <mergeCell ref="O300:O301"/>
    <mergeCell ref="P300:P301"/>
    <mergeCell ref="D326:O326"/>
    <mergeCell ref="M300:M301"/>
    <mergeCell ref="G300:G301"/>
    <mergeCell ref="H300:H301"/>
    <mergeCell ref="B276:H276"/>
    <mergeCell ref="B260:H260"/>
    <mergeCell ref="B264:H264"/>
    <mergeCell ref="B265:H265"/>
    <mergeCell ref="T400:X401"/>
    <mergeCell ref="T402:X402"/>
    <mergeCell ref="F390:F392"/>
    <mergeCell ref="M250:Q280"/>
    <mergeCell ref="O378:O380"/>
    <mergeCell ref="U390:U392"/>
    <mergeCell ref="U342:U352"/>
    <mergeCell ref="E378:E380"/>
    <mergeCell ref="B326:B336"/>
    <mergeCell ref="B364:O364"/>
    <mergeCell ref="B372:G372"/>
    <mergeCell ref="B356:I356"/>
    <mergeCell ref="O390:O392"/>
    <mergeCell ref="P390:P392"/>
    <mergeCell ref="E390:E392"/>
    <mergeCell ref="I375:J377"/>
    <mergeCell ref="K375:L377"/>
    <mergeCell ref="I390:I392"/>
    <mergeCell ref="P387:Q389"/>
    <mergeCell ref="B318:S322"/>
    <mergeCell ref="F387:G389"/>
    <mergeCell ref="H387:I389"/>
    <mergeCell ref="J387:K389"/>
    <mergeCell ref="R326:R336"/>
    <mergeCell ref="L351:N352"/>
    <mergeCell ref="C375:D377"/>
    <mergeCell ref="B390:B392"/>
    <mergeCell ref="C390:C392"/>
    <mergeCell ref="O351:Q352"/>
    <mergeCell ref="J390:J392"/>
    <mergeCell ref="R342:R352"/>
    <mergeCell ref="S342:S352"/>
    <mergeCell ref="H404:M404"/>
    <mergeCell ref="H405:M405"/>
    <mergeCell ref="H406:M406"/>
    <mergeCell ref="B684:D684"/>
    <mergeCell ref="B666:E666"/>
    <mergeCell ref="P481:Q481"/>
    <mergeCell ref="H468:H472"/>
    <mergeCell ref="I468:I472"/>
    <mergeCell ref="B473:G473"/>
    <mergeCell ref="M478:N478"/>
    <mergeCell ref="M479:N479"/>
    <mergeCell ref="B425:H425"/>
    <mergeCell ref="B468:G472"/>
    <mergeCell ref="R387:S389"/>
    <mergeCell ref="C378:C380"/>
    <mergeCell ref="V342:V352"/>
    <mergeCell ref="M390:M392"/>
    <mergeCell ref="N387:O389"/>
    <mergeCell ref="G390:G392"/>
    <mergeCell ref="I343:I350"/>
    <mergeCell ref="K468:L472"/>
    <mergeCell ref="P468:Q472"/>
    <mergeCell ref="B439:D439"/>
    <mergeCell ref="B440:D440"/>
    <mergeCell ref="G439:I439"/>
    <mergeCell ref="G440:I440"/>
    <mergeCell ref="M453:R453"/>
    <mergeCell ref="G458:I458"/>
    <mergeCell ref="G459:I459"/>
    <mergeCell ref="K494:K496"/>
    <mergeCell ref="L494:L496"/>
    <mergeCell ref="M494:M496"/>
    <mergeCell ref="T406:X406"/>
    <mergeCell ref="T420:X420"/>
    <mergeCell ref="T421:X421"/>
    <mergeCell ref="G433:I433"/>
    <mergeCell ref="T414:X414"/>
    <mergeCell ref="T415:X415"/>
    <mergeCell ref="T416:X416"/>
    <mergeCell ref="T417:X417"/>
    <mergeCell ref="H423:M423"/>
    <mergeCell ref="B427:E427"/>
    <mergeCell ref="U428:U432"/>
    <mergeCell ref="T407:X407"/>
    <mergeCell ref="R428:T432"/>
    <mergeCell ref="B408:G408"/>
    <mergeCell ref="M447:P447"/>
    <mergeCell ref="B418:G418"/>
    <mergeCell ref="B419:G419"/>
    <mergeCell ref="N413:S413"/>
    <mergeCell ref="B421:G421"/>
    <mergeCell ref="B422:G422"/>
    <mergeCell ref="H414:M414"/>
    <mergeCell ref="N409:S409"/>
    <mergeCell ref="B406:G406"/>
    <mergeCell ref="B407:G407"/>
    <mergeCell ref="B410:G410"/>
    <mergeCell ref="B411:G411"/>
    <mergeCell ref="B412:G412"/>
    <mergeCell ref="B413:G413"/>
    <mergeCell ref="N408:S408"/>
    <mergeCell ref="H413:M413"/>
    <mergeCell ref="T422:X422"/>
    <mergeCell ref="T423:X423"/>
    <mergeCell ref="B688:S696"/>
    <mergeCell ref="B700:S708"/>
    <mergeCell ref="B698:K698"/>
    <mergeCell ref="B686:K686"/>
    <mergeCell ref="H567:N568"/>
    <mergeCell ref="H569:N570"/>
    <mergeCell ref="H571:N572"/>
    <mergeCell ref="H573:N574"/>
    <mergeCell ref="H575:N576"/>
    <mergeCell ref="H577:N578"/>
    <mergeCell ref="H579:N580"/>
    <mergeCell ref="H581:N582"/>
    <mergeCell ref="H583:N584"/>
    <mergeCell ref="H585:N586"/>
    <mergeCell ref="B567:G568"/>
    <mergeCell ref="B569:G570"/>
    <mergeCell ref="B571:G572"/>
    <mergeCell ref="Q644:S644"/>
    <mergeCell ref="B636:J643"/>
    <mergeCell ref="Q647:S647"/>
    <mergeCell ref="B648:J655"/>
    <mergeCell ref="K648:S655"/>
    <mergeCell ref="G619:I619"/>
    <mergeCell ref="G620:I620"/>
    <mergeCell ref="G621:I621"/>
    <mergeCell ref="O603:S603"/>
    <mergeCell ref="K604:K606"/>
    <mergeCell ref="L604:L606"/>
    <mergeCell ref="M604:M606"/>
    <mergeCell ref="B623:S624"/>
    <mergeCell ref="J603:M603"/>
    <mergeCell ref="J604:J606"/>
    <mergeCell ref="Q684:S684"/>
    <mergeCell ref="B656:J663"/>
    <mergeCell ref="K656:S663"/>
    <mergeCell ref="Q664:S664"/>
    <mergeCell ref="Q667:S667"/>
    <mergeCell ref="B668:J675"/>
    <mergeCell ref="K668:S675"/>
    <mergeCell ref="G603:I606"/>
    <mergeCell ref="G607:I607"/>
    <mergeCell ref="N509:S509"/>
    <mergeCell ref="N510:S510"/>
    <mergeCell ref="N511:S511"/>
    <mergeCell ref="N512:S512"/>
    <mergeCell ref="N513:S513"/>
    <mergeCell ref="F514:G514"/>
    <mergeCell ref="B529:C529"/>
    <mergeCell ref="D527:E527"/>
    <mergeCell ref="D528:E528"/>
    <mergeCell ref="D529:E529"/>
    <mergeCell ref="B511:C511"/>
    <mergeCell ref="F511:G511"/>
    <mergeCell ref="H517:M517"/>
    <mergeCell ref="B532:C532"/>
    <mergeCell ref="D532:E532"/>
    <mergeCell ref="F510:G510"/>
    <mergeCell ref="O605:S621"/>
    <mergeCell ref="B510:C510"/>
    <mergeCell ref="B530:C530"/>
    <mergeCell ref="D530:E530"/>
    <mergeCell ref="D517:E517"/>
    <mergeCell ref="F517:G517"/>
    <mergeCell ref="B518:C518"/>
    <mergeCell ref="N536:O539"/>
    <mergeCell ref="J536:K539"/>
    <mergeCell ref="H530:M530"/>
    <mergeCell ref="F536:G539"/>
    <mergeCell ref="J540:K540"/>
    <mergeCell ref="N402:S402"/>
    <mergeCell ref="F342:Q342"/>
    <mergeCell ref="H415:M415"/>
    <mergeCell ref="B414:G414"/>
    <mergeCell ref="B415:G415"/>
    <mergeCell ref="B416:G416"/>
    <mergeCell ref="B417:G417"/>
    <mergeCell ref="G455:I455"/>
    <mergeCell ref="G456:I456"/>
    <mergeCell ref="B455:D455"/>
    <mergeCell ref="B456:D456"/>
    <mergeCell ref="B467:E467"/>
    <mergeCell ref="H410:M410"/>
    <mergeCell ref="O468:O472"/>
    <mergeCell ref="N403:S403"/>
    <mergeCell ref="N404:S404"/>
    <mergeCell ref="N405:S405"/>
    <mergeCell ref="H408:M408"/>
    <mergeCell ref="H409:M409"/>
    <mergeCell ref="D509:E509"/>
    <mergeCell ref="F509:G509"/>
    <mergeCell ref="I494:I496"/>
    <mergeCell ref="J494:J496"/>
    <mergeCell ref="B399:G399"/>
    <mergeCell ref="N414:S414"/>
    <mergeCell ref="N415:S415"/>
    <mergeCell ref="B453:D453"/>
    <mergeCell ref="L555:O555"/>
    <mergeCell ref="L556:O556"/>
    <mergeCell ref="L557:O557"/>
    <mergeCell ref="H528:M528"/>
    <mergeCell ref="H529:M529"/>
    <mergeCell ref="B536:C539"/>
    <mergeCell ref="B526:C526"/>
    <mergeCell ref="N508:S508"/>
    <mergeCell ref="N524:S525"/>
    <mergeCell ref="L378:L380"/>
    <mergeCell ref="M378:M380"/>
    <mergeCell ref="E375:F377"/>
    <mergeCell ref="G375:H377"/>
    <mergeCell ref="S378:S380"/>
    <mergeCell ref="M448:R452"/>
    <mergeCell ref="S448:S452"/>
    <mergeCell ref="B420:G420"/>
    <mergeCell ref="N420:S420"/>
    <mergeCell ref="R441:T441"/>
    <mergeCell ref="M437:O437"/>
    <mergeCell ref="F448:F452"/>
    <mergeCell ref="R437:T437"/>
    <mergeCell ref="R443:T443"/>
    <mergeCell ref="M444:O444"/>
    <mergeCell ref="R444:T444"/>
    <mergeCell ref="G445:I445"/>
    <mergeCell ref="N410:S410"/>
    <mergeCell ref="N411:S411"/>
    <mergeCell ref="G434:I434"/>
    <mergeCell ref="B433:D433"/>
    <mergeCell ref="G435:I435"/>
    <mergeCell ref="B437:D437"/>
    <mergeCell ref="D147:D155"/>
    <mergeCell ref="B77:R77"/>
    <mergeCell ref="AJ452:AJ456"/>
    <mergeCell ref="AG457:AI457"/>
    <mergeCell ref="AG458:AI458"/>
    <mergeCell ref="E297:F299"/>
    <mergeCell ref="M439:O439"/>
    <mergeCell ref="M440:O440"/>
    <mergeCell ref="R439:T439"/>
    <mergeCell ref="R440:T440"/>
    <mergeCell ref="J335:L336"/>
    <mergeCell ref="G335:I336"/>
    <mergeCell ref="P326:P336"/>
    <mergeCell ref="Q326:Q336"/>
    <mergeCell ref="T408:X408"/>
    <mergeCell ref="T409:X409"/>
    <mergeCell ref="T410:X410"/>
    <mergeCell ref="T411:X411"/>
    <mergeCell ref="T412:X412"/>
    <mergeCell ref="E307:E311"/>
    <mergeCell ref="T413:X413"/>
    <mergeCell ref="B447:E447"/>
    <mergeCell ref="J343:J350"/>
    <mergeCell ref="K343:K350"/>
    <mergeCell ref="L343:L350"/>
    <mergeCell ref="M343:M350"/>
    <mergeCell ref="B342:B352"/>
    <mergeCell ref="C342:C352"/>
    <mergeCell ref="W342:W352"/>
    <mergeCell ref="B404:G404"/>
    <mergeCell ref="B405:G405"/>
    <mergeCell ref="H402:M402"/>
    <mergeCell ref="B60:G60"/>
    <mergeCell ref="F18:G18"/>
    <mergeCell ref="H18:I18"/>
    <mergeCell ref="J18:K18"/>
    <mergeCell ref="K43:M46"/>
    <mergeCell ref="N43:N46"/>
    <mergeCell ref="B159:E159"/>
    <mergeCell ref="B173:E173"/>
    <mergeCell ref="B183:E183"/>
    <mergeCell ref="D105:E105"/>
    <mergeCell ref="F105:G105"/>
    <mergeCell ref="H105:I105"/>
    <mergeCell ref="J105:K105"/>
    <mergeCell ref="L105:M105"/>
    <mergeCell ref="K147:K155"/>
    <mergeCell ref="M147:M155"/>
    <mergeCell ref="N147:N155"/>
    <mergeCell ref="B118:R124"/>
    <mergeCell ref="B136:R142"/>
    <mergeCell ref="C147:C155"/>
    <mergeCell ref="N105:O105"/>
    <mergeCell ref="D106:D108"/>
    <mergeCell ref="E106:E108"/>
    <mergeCell ref="F106:F108"/>
    <mergeCell ref="G106:G108"/>
    <mergeCell ref="H106:H108"/>
    <mergeCell ref="I106:I108"/>
    <mergeCell ref="J106:J108"/>
    <mergeCell ref="K57:M57"/>
    <mergeCell ref="K58:M58"/>
    <mergeCell ref="K59:M59"/>
    <mergeCell ref="K60:M60"/>
    <mergeCell ref="B86:F86"/>
    <mergeCell ref="G95:G98"/>
    <mergeCell ref="B9:S10"/>
    <mergeCell ref="K62:M62"/>
    <mergeCell ref="B68:G68"/>
    <mergeCell ref="P43:R45"/>
    <mergeCell ref="B12:E12"/>
    <mergeCell ref="B21:E21"/>
    <mergeCell ref="B22:E22"/>
    <mergeCell ref="B23:E23"/>
    <mergeCell ref="B15:E15"/>
    <mergeCell ref="B19:E19"/>
    <mergeCell ref="B20:E20"/>
    <mergeCell ref="B17:E17"/>
    <mergeCell ref="B18:E18"/>
    <mergeCell ref="F12:O12"/>
    <mergeCell ref="F14:O14"/>
    <mergeCell ref="F15:O15"/>
    <mergeCell ref="F17:O17"/>
    <mergeCell ref="F13:O13"/>
    <mergeCell ref="L18:M18"/>
    <mergeCell ref="F19:O19"/>
    <mergeCell ref="F21:O21"/>
    <mergeCell ref="K64:M64"/>
    <mergeCell ref="K65:M65"/>
    <mergeCell ref="K66:M66"/>
    <mergeCell ref="K67:M67"/>
    <mergeCell ref="K68:M68"/>
    <mergeCell ref="B56:G56"/>
    <mergeCell ref="B57:G57"/>
    <mergeCell ref="B58:G58"/>
    <mergeCell ref="B59:G59"/>
    <mergeCell ref="K56:M56"/>
    <mergeCell ref="K61:M61"/>
    <mergeCell ref="F20:O20"/>
    <mergeCell ref="F22:O22"/>
    <mergeCell ref="F23:O23"/>
    <mergeCell ref="F24:O24"/>
    <mergeCell ref="F25:O25"/>
    <mergeCell ref="B30:G30"/>
    <mergeCell ref="T67:V67"/>
    <mergeCell ref="T68:V68"/>
    <mergeCell ref="B144:F144"/>
    <mergeCell ref="K63:M63"/>
    <mergeCell ref="B27:S28"/>
    <mergeCell ref="B43:G46"/>
    <mergeCell ref="B47:G47"/>
    <mergeCell ref="B48:G48"/>
    <mergeCell ref="B49:G49"/>
    <mergeCell ref="B50:G50"/>
    <mergeCell ref="B51:G51"/>
    <mergeCell ref="B52:G52"/>
    <mergeCell ref="B53:G53"/>
    <mergeCell ref="B54:G54"/>
    <mergeCell ref="B55:G55"/>
    <mergeCell ref="H43:I45"/>
    <mergeCell ref="B24:E24"/>
    <mergeCell ref="B41:G41"/>
    <mergeCell ref="B25:E25"/>
    <mergeCell ref="B63:G63"/>
    <mergeCell ref="K49:M49"/>
    <mergeCell ref="K48:M48"/>
    <mergeCell ref="K47:M47"/>
    <mergeCell ref="B85:F85"/>
    <mergeCell ref="R96:R98"/>
    <mergeCell ref="G90:H90"/>
    <mergeCell ref="Q85:R85"/>
    <mergeCell ref="Q86:R86"/>
    <mergeCell ref="G85:H85"/>
    <mergeCell ref="G196:J196"/>
    <mergeCell ref="B135:F135"/>
    <mergeCell ref="I89:J89"/>
    <mergeCell ref="I90:J90"/>
    <mergeCell ref="K106:K108"/>
    <mergeCell ref="T49:V49"/>
    <mergeCell ref="T50:V50"/>
    <mergeCell ref="T51:V51"/>
    <mergeCell ref="T52:V52"/>
    <mergeCell ref="T53:V53"/>
    <mergeCell ref="T54:V54"/>
    <mergeCell ref="T55:V55"/>
    <mergeCell ref="T56:V56"/>
    <mergeCell ref="T57:V57"/>
    <mergeCell ref="T58:V58"/>
    <mergeCell ref="B61:G61"/>
    <mergeCell ref="B62:G62"/>
    <mergeCell ref="T59:V59"/>
    <mergeCell ref="T60:V60"/>
    <mergeCell ref="T61:V61"/>
    <mergeCell ref="T62:V62"/>
    <mergeCell ref="K50:M50"/>
    <mergeCell ref="K51:M51"/>
    <mergeCell ref="K52:M52"/>
    <mergeCell ref="K53:M53"/>
    <mergeCell ref="K54:M54"/>
    <mergeCell ref="K55:M55"/>
    <mergeCell ref="B105:C105"/>
    <mergeCell ref="L96:L98"/>
    <mergeCell ref="M96:M98"/>
    <mergeCell ref="N96:N98"/>
    <mergeCell ref="O96:O98"/>
    <mergeCell ref="L84:P84"/>
    <mergeCell ref="Q84:R84"/>
    <mergeCell ref="S84:T84"/>
    <mergeCell ref="B80:F81"/>
    <mergeCell ref="G80:H81"/>
    <mergeCell ref="K197:K199"/>
    <mergeCell ref="S96:S98"/>
    <mergeCell ref="S89:T89"/>
    <mergeCell ref="B185:B189"/>
    <mergeCell ref="G185:S191"/>
    <mergeCell ref="H175:S181"/>
    <mergeCell ref="L197:L199"/>
    <mergeCell ref="M197:M199"/>
    <mergeCell ref="O197:O199"/>
    <mergeCell ref="P197:P199"/>
    <mergeCell ref="Q197:Q199"/>
    <mergeCell ref="I85:J85"/>
    <mergeCell ref="Q87:R87"/>
    <mergeCell ref="L95:M95"/>
    <mergeCell ref="P107:P108"/>
    <mergeCell ref="H160:H169"/>
    <mergeCell ref="B193:E193"/>
    <mergeCell ref="B160:B169"/>
    <mergeCell ref="J197:J199"/>
    <mergeCell ref="L85:P85"/>
    <mergeCell ref="P105:S106"/>
    <mergeCell ref="Q96:Q98"/>
    <mergeCell ref="T63:V63"/>
    <mergeCell ref="T64:V64"/>
    <mergeCell ref="T65:V65"/>
    <mergeCell ref="B64:G64"/>
    <mergeCell ref="B65:G65"/>
    <mergeCell ref="B66:G66"/>
    <mergeCell ref="B67:G67"/>
    <mergeCell ref="O147:P147"/>
    <mergeCell ref="L147:L155"/>
    <mergeCell ref="L160:L169"/>
    <mergeCell ref="T66:V66"/>
    <mergeCell ref="B115:R115"/>
    <mergeCell ref="H95:H98"/>
    <mergeCell ref="I95:I98"/>
    <mergeCell ref="E147:E155"/>
    <mergeCell ref="F147:F155"/>
    <mergeCell ref="G147:G155"/>
    <mergeCell ref="O148:O155"/>
    <mergeCell ref="S107:S108"/>
    <mergeCell ref="O160:O169"/>
    <mergeCell ref="S88:T88"/>
    <mergeCell ref="S85:T85"/>
    <mergeCell ref="S86:T86"/>
    <mergeCell ref="S90:T90"/>
    <mergeCell ref="B82:F82"/>
    <mergeCell ref="I80:J81"/>
    <mergeCell ref="L87:P87"/>
    <mergeCell ref="L89:P89"/>
    <mergeCell ref="Q89:R89"/>
    <mergeCell ref="N95:O95"/>
    <mergeCell ref="P95:Q95"/>
    <mergeCell ref="R95:S95"/>
    <mergeCell ref="E595:I595"/>
    <mergeCell ref="E596:I596"/>
    <mergeCell ref="D516:E516"/>
    <mergeCell ref="K589:O590"/>
    <mergeCell ref="L560:O560"/>
    <mergeCell ref="B592:D592"/>
    <mergeCell ref="B554:E554"/>
    <mergeCell ref="B593:D593"/>
    <mergeCell ref="B595:D595"/>
    <mergeCell ref="B596:D596"/>
    <mergeCell ref="B597:D597"/>
    <mergeCell ref="B575:G576"/>
    <mergeCell ref="B577:G578"/>
    <mergeCell ref="N530:S530"/>
    <mergeCell ref="B523:G523"/>
    <mergeCell ref="N531:S531"/>
    <mergeCell ref="N532:S532"/>
    <mergeCell ref="B559:E559"/>
    <mergeCell ref="F533:G533"/>
    <mergeCell ref="G550:I551"/>
    <mergeCell ref="F530:G530"/>
    <mergeCell ref="P555:Q555"/>
    <mergeCell ref="P556:Q556"/>
    <mergeCell ref="P558:Q558"/>
    <mergeCell ref="B560:E560"/>
    <mergeCell ref="P559:Q559"/>
    <mergeCell ref="P560:Q560"/>
    <mergeCell ref="F527:G527"/>
    <mergeCell ref="F528:G528"/>
    <mergeCell ref="F529:G529"/>
    <mergeCell ref="H536:I539"/>
    <mergeCell ref="N519:S519"/>
    <mergeCell ref="K598:O598"/>
    <mergeCell ref="H515:M515"/>
    <mergeCell ref="H516:M516"/>
    <mergeCell ref="K593:O593"/>
    <mergeCell ref="B591:D591"/>
    <mergeCell ref="E597:I597"/>
    <mergeCell ref="G614:I614"/>
    <mergeCell ref="H512:M512"/>
    <mergeCell ref="H513:M513"/>
    <mergeCell ref="D514:E514"/>
    <mergeCell ref="K595:O595"/>
    <mergeCell ref="K596:O596"/>
    <mergeCell ref="E590:I590"/>
    <mergeCell ref="B594:D594"/>
    <mergeCell ref="K594:O594"/>
    <mergeCell ref="E594:I594"/>
    <mergeCell ref="N526:S526"/>
    <mergeCell ref="N527:S527"/>
    <mergeCell ref="N528:S528"/>
    <mergeCell ref="N529:S529"/>
    <mergeCell ref="L550:O553"/>
    <mergeCell ref="L558:O558"/>
    <mergeCell ref="L559:O559"/>
    <mergeCell ref="B556:E556"/>
    <mergeCell ref="B557:E557"/>
    <mergeCell ref="B528:C528"/>
    <mergeCell ref="B583:G584"/>
    <mergeCell ref="D533:E533"/>
    <mergeCell ref="K597:O597"/>
    <mergeCell ref="K591:O591"/>
    <mergeCell ref="E591:I591"/>
    <mergeCell ref="E593:I593"/>
    <mergeCell ref="K592:O592"/>
    <mergeCell ref="B573:G574"/>
    <mergeCell ref="E592:I592"/>
    <mergeCell ref="B588:G588"/>
    <mergeCell ref="B590:D590"/>
    <mergeCell ref="C491:E493"/>
    <mergeCell ref="B244:H244"/>
    <mergeCell ref="B245:H245"/>
    <mergeCell ref="B246:H246"/>
    <mergeCell ref="B248:E248"/>
    <mergeCell ref="B282:S283"/>
    <mergeCell ref="B475:G475"/>
    <mergeCell ref="B481:G481"/>
    <mergeCell ref="B482:G482"/>
    <mergeCell ref="B483:G483"/>
    <mergeCell ref="B485:G485"/>
    <mergeCell ref="B486:G486"/>
    <mergeCell ref="B487:G487"/>
    <mergeCell ref="H416:M416"/>
    <mergeCell ref="R488:T488"/>
    <mergeCell ref="P378:P380"/>
    <mergeCell ref="R478:T478"/>
    <mergeCell ref="B340:P340"/>
    <mergeCell ref="N343:N350"/>
    <mergeCell ref="I351:K352"/>
    <mergeCell ref="G494:G496"/>
    <mergeCell ref="H494:H496"/>
    <mergeCell ref="B542:D542"/>
    <mergeCell ref="B543:S547"/>
    <mergeCell ref="R390:R392"/>
    <mergeCell ref="B490:H490"/>
    <mergeCell ref="M481:N481"/>
    <mergeCell ref="U474:V474"/>
    <mergeCell ref="R476:T476"/>
    <mergeCell ref="R477:T477"/>
    <mergeCell ref="B242:H242"/>
    <mergeCell ref="B243:H243"/>
    <mergeCell ref="M462:R462"/>
    <mergeCell ref="M463:R463"/>
    <mergeCell ref="M464:R464"/>
    <mergeCell ref="M465:R465"/>
    <mergeCell ref="B278:H278"/>
    <mergeCell ref="B317:D317"/>
    <mergeCell ref="N406:S406"/>
    <mergeCell ref="N407:S407"/>
    <mergeCell ref="D390:D392"/>
    <mergeCell ref="T403:X403"/>
    <mergeCell ref="L387:M389"/>
    <mergeCell ref="T387:U389"/>
    <mergeCell ref="T390:T392"/>
    <mergeCell ref="B458:D458"/>
    <mergeCell ref="M427:P427"/>
    <mergeCell ref="H390:H392"/>
    <mergeCell ref="O343:O350"/>
    <mergeCell ref="K390:K392"/>
    <mergeCell ref="L390:L392"/>
    <mergeCell ref="H403:M403"/>
    <mergeCell ref="H412:M412"/>
    <mergeCell ref="M438:O438"/>
    <mergeCell ref="B464:D464"/>
    <mergeCell ref="B463:D463"/>
    <mergeCell ref="B461:D461"/>
    <mergeCell ref="T404:X404"/>
    <mergeCell ref="T405:X405"/>
    <mergeCell ref="B226:H226"/>
    <mergeCell ref="C228:D228"/>
    <mergeCell ref="E228:F228"/>
    <mergeCell ref="D513:E513"/>
    <mergeCell ref="C229:C230"/>
    <mergeCell ref="E494:E496"/>
    <mergeCell ref="F494:F496"/>
    <mergeCell ref="N505:S506"/>
    <mergeCell ref="N507:S507"/>
    <mergeCell ref="K478:L478"/>
    <mergeCell ref="K479:L479"/>
    <mergeCell ref="K480:L480"/>
    <mergeCell ref="K484:L484"/>
    <mergeCell ref="M484:N484"/>
    <mergeCell ref="P476:Q476"/>
    <mergeCell ref="P477:Q477"/>
    <mergeCell ref="P478:Q478"/>
    <mergeCell ref="P479:Q479"/>
    <mergeCell ref="P480:Q480"/>
    <mergeCell ref="P484:Q484"/>
    <mergeCell ref="R479:T479"/>
    <mergeCell ref="B507:C507"/>
    <mergeCell ref="D507:E507"/>
    <mergeCell ref="B477:G477"/>
    <mergeCell ref="B478:G478"/>
    <mergeCell ref="B479:G479"/>
    <mergeCell ref="B480:G480"/>
    <mergeCell ref="B484:G484"/>
    <mergeCell ref="K476:L476"/>
    <mergeCell ref="F507:G507"/>
    <mergeCell ref="F491:H493"/>
    <mergeCell ref="I491:K493"/>
    <mergeCell ref="B16:E16"/>
    <mergeCell ref="F16:O16"/>
    <mergeCell ref="Q215:S215"/>
    <mergeCell ref="O216:O218"/>
    <mergeCell ref="Q216:U224"/>
    <mergeCell ref="B223:B224"/>
    <mergeCell ref="C223:C224"/>
    <mergeCell ref="D223:D224"/>
    <mergeCell ref="E223:E224"/>
    <mergeCell ref="F223:F224"/>
    <mergeCell ref="G223:G224"/>
    <mergeCell ref="H223:H224"/>
    <mergeCell ref="I223:I224"/>
    <mergeCell ref="J223:J224"/>
    <mergeCell ref="K223:K224"/>
    <mergeCell ref="L223:L224"/>
    <mergeCell ref="M223:M224"/>
    <mergeCell ref="N223:N224"/>
    <mergeCell ref="O223:O224"/>
    <mergeCell ref="P148:P155"/>
    <mergeCell ref="M106:M108"/>
    <mergeCell ref="N106:N108"/>
    <mergeCell ref="I147:I155"/>
    <mergeCell ref="J147:J155"/>
    <mergeCell ref="K96:K98"/>
    <mergeCell ref="Q107:Q108"/>
    <mergeCell ref="R107:R108"/>
    <mergeCell ref="B70:D70"/>
    <mergeCell ref="H174:J174"/>
    <mergeCell ref="G82:H82"/>
    <mergeCell ref="B83:F83"/>
    <mergeCell ref="G83:H83"/>
    <mergeCell ref="C227:H227"/>
    <mergeCell ref="I227:N227"/>
    <mergeCell ref="O227:T227"/>
    <mergeCell ref="U227:U230"/>
    <mergeCell ref="V227:V230"/>
    <mergeCell ref="B227:B230"/>
    <mergeCell ref="G618:I618"/>
    <mergeCell ref="C616:D618"/>
    <mergeCell ref="E616:F618"/>
    <mergeCell ref="B616:B618"/>
    <mergeCell ref="D229:D230"/>
    <mergeCell ref="E229:E230"/>
    <mergeCell ref="F229:F230"/>
    <mergeCell ref="G229:G230"/>
    <mergeCell ref="H229:H230"/>
    <mergeCell ref="I229:I230"/>
    <mergeCell ref="J229:J230"/>
    <mergeCell ref="K229:K230"/>
    <mergeCell ref="L229:L230"/>
    <mergeCell ref="M229:M230"/>
    <mergeCell ref="N229:N230"/>
    <mergeCell ref="O229:O230"/>
    <mergeCell ref="S229:S230"/>
    <mergeCell ref="T229:T230"/>
    <mergeCell ref="L491:M493"/>
    <mergeCell ref="U479:V479"/>
    <mergeCell ref="U480:V480"/>
    <mergeCell ref="U484:V484"/>
    <mergeCell ref="B474:G474"/>
    <mergeCell ref="K474:L474"/>
    <mergeCell ref="M474:N474"/>
    <mergeCell ref="P474:Q474"/>
    <mergeCell ref="B520:C520"/>
    <mergeCell ref="D520:E520"/>
    <mergeCell ref="F520:G520"/>
    <mergeCell ref="H520:M520"/>
    <mergeCell ref="N520:S520"/>
    <mergeCell ref="B521:C521"/>
    <mergeCell ref="D521:E521"/>
    <mergeCell ref="F521:G521"/>
    <mergeCell ref="H521:M521"/>
    <mergeCell ref="N521:S521"/>
    <mergeCell ref="B522:C522"/>
    <mergeCell ref="D522:E522"/>
    <mergeCell ref="F522:G522"/>
    <mergeCell ref="H522:M522"/>
    <mergeCell ref="N522:S522"/>
    <mergeCell ref="G228:H228"/>
    <mergeCell ref="I228:J228"/>
    <mergeCell ref="K228:L228"/>
    <mergeCell ref="M228:N228"/>
    <mergeCell ref="O228:P228"/>
    <mergeCell ref="Q228:R228"/>
    <mergeCell ref="S228:T228"/>
    <mergeCell ref="R474:T474"/>
    <mergeCell ref="H509:M509"/>
    <mergeCell ref="H510:M510"/>
    <mergeCell ref="H511:M511"/>
    <mergeCell ref="D508:E508"/>
    <mergeCell ref="F508:G508"/>
    <mergeCell ref="H514:M514"/>
    <mergeCell ref="B509:C509"/>
    <mergeCell ref="D511:E511"/>
    <mergeCell ref="B515:C515"/>
  </mergeCells>
  <dataValidations count="10">
    <dataValidation type="textLength" operator="lessThan" allowBlank="1" showInputMessage="1" showErrorMessage="1" errorTitle="Limită de caractere introduse!!!" error="Nu se va introduce mai mult de 10 caractere. Nu treceți limita chenarului prestabilit!!!" sqref="V237:W238 C231:D232">
      <formula1>11</formula1>
    </dataValidation>
    <dataValidation type="list" allowBlank="1" showInputMessage="1" showErrorMessage="1" sqref="E590:I590 E592:I593 J273:J277 J256 I254 I258:J258 I272:I279">
      <formula1>confirmare</formula1>
    </dataValidation>
    <dataValidation type="list" allowBlank="1" showInputMessage="1" showErrorMessage="1" sqref="K554:K560">
      <formula1>transport</formula1>
    </dataValidation>
    <dataValidation type="list" showInputMessage="1" showErrorMessage="1" sqref="K47:K63">
      <formula1>disciplina</formula1>
    </dataValidation>
    <dataValidation type="list" allowBlank="1" showInputMessage="1" showErrorMessage="1" sqref="F18:M18">
      <formula1>Plancadru</formula1>
    </dataValidation>
    <dataValidation type="list" allowBlank="1" showInputMessage="1" showErrorMessage="1" sqref="F23:O23">
      <formula1>Schimburi</formula1>
    </dataValidation>
    <dataValidation type="list" allowBlank="1" showInputMessage="1" showErrorMessage="1" sqref="F24:O24">
      <formula1>tipuri</formula1>
    </dataValidation>
    <dataValidation type="list" allowBlank="1" showInputMessage="1" showErrorMessage="1" sqref="F25:O25">
      <formula1>forma</formula1>
    </dataValidation>
    <dataValidation type="list" allowBlank="1" showInputMessage="1" showErrorMessage="1" sqref="F12:O12">
      <formula1>Raion</formula1>
    </dataValidation>
    <dataValidation type="list" allowBlank="1" showInputMessage="1" showErrorMessage="1" sqref="C228:T228">
      <formula1>profil</formula1>
    </dataValidation>
  </dataValidations>
  <hyperlinks>
    <hyperlink ref="F21" r:id="rId1"/>
    <hyperlink ref="F22" r:id="rId2"/>
  </hyperlinks>
  <pageMargins left="0" right="0" top="0" bottom="0" header="0" footer="0"/>
  <pageSetup paperSize="9" scale="57" orientation="landscape" verticalDpi="180" r:id="rId3"/>
  <headerFooter>
    <oddFooter>&amp;C&amp;P</oddFooter>
  </headerFooter>
  <colBreaks count="1" manualBreakCount="1">
    <brk id="27" max="1048575" man="1"/>
  </colBreaks>
</worksheet>
</file>

<file path=xl/worksheets/sheet2.xml><?xml version="1.0" encoding="utf-8"?>
<worksheet xmlns="http://schemas.openxmlformats.org/spreadsheetml/2006/main" xmlns:r="http://schemas.openxmlformats.org/officeDocument/2006/relationships">
  <dimension ref="B1:D458"/>
  <sheetViews>
    <sheetView topLeftCell="A224" zoomScalePageLayoutView="85" workbookViewId="0">
      <selection activeCell="B237" sqref="B237"/>
    </sheetView>
  </sheetViews>
  <sheetFormatPr defaultRowHeight="15"/>
  <cols>
    <col min="2" max="2" width="62.7109375" customWidth="1"/>
    <col min="3" max="3" width="91.5703125" customWidth="1"/>
  </cols>
  <sheetData>
    <row r="1" spans="2:4">
      <c r="B1" s="5"/>
      <c r="C1" s="5"/>
      <c r="D1" s="5"/>
    </row>
    <row r="2" spans="2:4" ht="18.75">
      <c r="B2" s="455" t="s">
        <v>953</v>
      </c>
      <c r="C2" s="5"/>
      <c r="D2" s="5"/>
    </row>
    <row r="3" spans="2:4" ht="15.75">
      <c r="B3" s="464" t="s">
        <v>978</v>
      </c>
      <c r="C3" s="5"/>
      <c r="D3" s="5"/>
    </row>
    <row r="4" spans="2:4">
      <c r="B4" s="5"/>
      <c r="C4" s="5"/>
      <c r="D4" s="5"/>
    </row>
    <row r="5" spans="2:4" ht="45.75" customHeight="1" thickBot="1">
      <c r="B5" s="1336" t="s">
        <v>759</v>
      </c>
      <c r="C5" s="1336"/>
      <c r="D5" s="5"/>
    </row>
    <row r="6" spans="2:4" ht="58.5" customHeight="1" thickBot="1">
      <c r="B6" s="1342" t="s">
        <v>758</v>
      </c>
      <c r="C6" s="1343"/>
      <c r="D6" s="5"/>
    </row>
    <row r="7" spans="2:4">
      <c r="B7" s="5"/>
      <c r="C7" s="5"/>
      <c r="D7" s="5"/>
    </row>
    <row r="8" spans="2:4" ht="18.75">
      <c r="B8" s="309" t="s">
        <v>475</v>
      </c>
      <c r="C8" s="309" t="s">
        <v>476</v>
      </c>
      <c r="D8" s="5"/>
    </row>
    <row r="9" spans="2:4">
      <c r="B9" s="1339" t="s">
        <v>0</v>
      </c>
      <c r="C9" s="1341"/>
      <c r="D9" s="5"/>
    </row>
    <row r="10" spans="2:4">
      <c r="B10" s="277" t="s">
        <v>144</v>
      </c>
      <c r="C10" s="305" t="s">
        <v>481</v>
      </c>
      <c r="D10" s="5"/>
    </row>
    <row r="11" spans="2:4">
      <c r="B11" s="277" t="s">
        <v>1</v>
      </c>
      <c r="C11" s="306" t="s">
        <v>482</v>
      </c>
      <c r="D11" s="278"/>
    </row>
    <row r="12" spans="2:4">
      <c r="B12" s="277" t="s">
        <v>2</v>
      </c>
      <c r="C12" s="307" t="s">
        <v>477</v>
      </c>
      <c r="D12" s="278"/>
    </row>
    <row r="13" spans="2:4">
      <c r="B13" s="277" t="s">
        <v>3</v>
      </c>
      <c r="C13" s="305" t="s">
        <v>483</v>
      </c>
      <c r="D13" s="280"/>
    </row>
    <row r="14" spans="2:4">
      <c r="B14" s="277" t="s">
        <v>982</v>
      </c>
      <c r="C14" s="305" t="s">
        <v>981</v>
      </c>
      <c r="D14" s="280"/>
    </row>
    <row r="15" spans="2:4">
      <c r="B15" s="277" t="s">
        <v>98</v>
      </c>
      <c r="C15" s="305" t="s">
        <v>750</v>
      </c>
      <c r="D15" s="280"/>
    </row>
    <row r="16" spans="2:4" ht="16.5" customHeight="1">
      <c r="B16" s="277" t="s">
        <v>950</v>
      </c>
      <c r="C16" s="308" t="s">
        <v>484</v>
      </c>
      <c r="D16" s="280"/>
    </row>
    <row r="17" spans="2:4">
      <c r="B17" s="277" t="s">
        <v>4</v>
      </c>
      <c r="C17" s="307" t="s">
        <v>480</v>
      </c>
      <c r="D17" s="280"/>
    </row>
    <row r="18" spans="2:4">
      <c r="B18" s="277" t="s">
        <v>5</v>
      </c>
      <c r="C18" s="307" t="s">
        <v>478</v>
      </c>
      <c r="D18" s="280"/>
    </row>
    <row r="19" spans="2:4">
      <c r="B19" s="277" t="s">
        <v>6</v>
      </c>
      <c r="C19" s="307" t="s">
        <v>479</v>
      </c>
      <c r="D19" s="280"/>
    </row>
    <row r="20" spans="2:4">
      <c r="B20" s="277" t="s">
        <v>7</v>
      </c>
      <c r="C20" s="307" t="s">
        <v>486</v>
      </c>
      <c r="D20" s="278"/>
    </row>
    <row r="21" spans="2:4">
      <c r="B21" s="277" t="s">
        <v>8</v>
      </c>
      <c r="C21" s="305" t="s">
        <v>697</v>
      </c>
      <c r="D21" s="280"/>
    </row>
    <row r="22" spans="2:4">
      <c r="B22" s="277" t="s">
        <v>9</v>
      </c>
      <c r="C22" s="305" t="s">
        <v>487</v>
      </c>
      <c r="D22" s="280"/>
    </row>
    <row r="23" spans="2:4">
      <c r="B23" s="277" t="s">
        <v>979</v>
      </c>
      <c r="C23" s="305" t="s">
        <v>488</v>
      </c>
      <c r="D23" s="278"/>
    </row>
    <row r="24" spans="2:4">
      <c r="B24" s="1339" t="s">
        <v>457</v>
      </c>
      <c r="C24" s="1340"/>
      <c r="D24" s="5"/>
    </row>
    <row r="25" spans="2:4">
      <c r="B25" s="1339" t="s">
        <v>216</v>
      </c>
      <c r="C25" s="1340"/>
      <c r="D25" s="5"/>
    </row>
    <row r="26" spans="2:4" ht="16.5" customHeight="1">
      <c r="B26" s="277" t="s">
        <v>936</v>
      </c>
      <c r="C26" s="306" t="s">
        <v>937</v>
      </c>
      <c r="D26" s="278"/>
    </row>
    <row r="27" spans="2:4">
      <c r="B27" s="277" t="s">
        <v>279</v>
      </c>
      <c r="C27" s="306" t="s">
        <v>772</v>
      </c>
      <c r="D27" s="278"/>
    </row>
    <row r="28" spans="2:4">
      <c r="B28" s="277" t="s">
        <v>490</v>
      </c>
      <c r="C28" s="306" t="s">
        <v>926</v>
      </c>
      <c r="D28" s="281"/>
    </row>
    <row r="29" spans="2:4">
      <c r="B29" s="277" t="s">
        <v>489</v>
      </c>
      <c r="C29" s="306" t="s">
        <v>773</v>
      </c>
      <c r="D29" s="281"/>
    </row>
    <row r="30" spans="2:4" ht="14.25" customHeight="1">
      <c r="B30" s="277" t="s">
        <v>980</v>
      </c>
      <c r="C30" s="306" t="s">
        <v>1022</v>
      </c>
      <c r="D30" s="281"/>
    </row>
    <row r="31" spans="2:4" ht="14.25" customHeight="1">
      <c r="B31" s="277" t="s">
        <v>983</v>
      </c>
      <c r="C31" s="306" t="s">
        <v>1009</v>
      </c>
      <c r="D31" s="281"/>
    </row>
    <row r="32" spans="2:4" ht="30">
      <c r="B32" s="277" t="s">
        <v>12</v>
      </c>
      <c r="C32" s="306" t="s">
        <v>927</v>
      </c>
      <c r="D32" s="281"/>
    </row>
    <row r="33" spans="2:4">
      <c r="B33" s="277" t="s">
        <v>935</v>
      </c>
      <c r="C33" s="306" t="s">
        <v>938</v>
      </c>
      <c r="D33" s="281"/>
    </row>
    <row r="34" spans="2:4" ht="45">
      <c r="B34" s="277" t="s">
        <v>939</v>
      </c>
      <c r="C34" s="306" t="s">
        <v>954</v>
      </c>
      <c r="D34" s="278"/>
    </row>
    <row r="35" spans="2:4">
      <c r="B35" s="277" t="s">
        <v>884</v>
      </c>
      <c r="C35" s="306" t="s">
        <v>890</v>
      </c>
      <c r="D35" s="278"/>
    </row>
    <row r="36" spans="2:4">
      <c r="B36" s="277" t="s">
        <v>885</v>
      </c>
      <c r="C36" s="306" t="s">
        <v>928</v>
      </c>
      <c r="D36" s="281"/>
    </row>
    <row r="37" spans="2:4">
      <c r="B37" s="277" t="s">
        <v>886</v>
      </c>
      <c r="C37" s="306" t="s">
        <v>889</v>
      </c>
      <c r="D37" s="281"/>
    </row>
    <row r="38" spans="2:4" ht="15" customHeight="1">
      <c r="B38" s="277" t="s">
        <v>985</v>
      </c>
      <c r="C38" s="306" t="s">
        <v>987</v>
      </c>
      <c r="D38" s="281"/>
    </row>
    <row r="39" spans="2:4" ht="15" customHeight="1">
      <c r="B39" s="277" t="s">
        <v>984</v>
      </c>
      <c r="C39" s="306" t="s">
        <v>986</v>
      </c>
      <c r="D39" s="281"/>
    </row>
    <row r="40" spans="2:4" ht="30">
      <c r="B40" s="277" t="s">
        <v>13</v>
      </c>
      <c r="C40" s="306" t="s">
        <v>929</v>
      </c>
      <c r="D40" s="278"/>
    </row>
    <row r="41" spans="2:4">
      <c r="B41" s="311" t="s">
        <v>887</v>
      </c>
      <c r="C41" s="306" t="s">
        <v>888</v>
      </c>
      <c r="D41" s="278"/>
    </row>
    <row r="42" spans="2:4">
      <c r="B42" s="277" t="s">
        <v>11</v>
      </c>
      <c r="C42" s="306" t="s">
        <v>902</v>
      </c>
      <c r="D42" s="278"/>
    </row>
    <row r="43" spans="2:4" ht="15" customHeight="1" thickBot="1">
      <c r="B43" s="1337" t="s">
        <v>891</v>
      </c>
      <c r="C43" s="1338"/>
      <c r="D43" s="283"/>
    </row>
    <row r="44" spans="2:4" ht="75">
      <c r="B44" s="312" t="s">
        <v>1058</v>
      </c>
      <c r="C44" s="316" t="s">
        <v>951</v>
      </c>
      <c r="D44" s="278"/>
    </row>
    <row r="45" spans="2:4" ht="45">
      <c r="B45" s="277" t="s">
        <v>372</v>
      </c>
      <c r="C45" s="306" t="s">
        <v>828</v>
      </c>
      <c r="D45" s="278"/>
    </row>
    <row r="46" spans="2:4" ht="45">
      <c r="B46" s="277" t="s">
        <v>367</v>
      </c>
      <c r="C46" s="306" t="s">
        <v>829</v>
      </c>
      <c r="D46" s="278"/>
    </row>
    <row r="47" spans="2:4" ht="45">
      <c r="B47" s="277" t="s">
        <v>368</v>
      </c>
      <c r="C47" s="306" t="s">
        <v>930</v>
      </c>
      <c r="D47" s="278"/>
    </row>
    <row r="48" spans="2:4" ht="45">
      <c r="B48" s="277" t="s">
        <v>369</v>
      </c>
      <c r="C48" s="306" t="s">
        <v>830</v>
      </c>
      <c r="D48" s="278"/>
    </row>
    <row r="49" spans="2:4" ht="45">
      <c r="B49" s="277" t="s">
        <v>370</v>
      </c>
      <c r="C49" s="306" t="s">
        <v>831</v>
      </c>
      <c r="D49" s="278"/>
    </row>
    <row r="50" spans="2:4" ht="30">
      <c r="B50" s="277" t="s">
        <v>371</v>
      </c>
      <c r="C50" s="306" t="s">
        <v>760</v>
      </c>
      <c r="D50" s="278"/>
    </row>
    <row r="51" spans="2:4" ht="45">
      <c r="B51" s="277" t="s">
        <v>373</v>
      </c>
      <c r="C51" s="306" t="s">
        <v>1061</v>
      </c>
      <c r="D51" s="278"/>
    </row>
    <row r="52" spans="2:4" ht="45">
      <c r="B52" s="277" t="s">
        <v>1010</v>
      </c>
      <c r="C52" s="306" t="s">
        <v>1062</v>
      </c>
      <c r="D52" s="278"/>
    </row>
    <row r="53" spans="2:4" ht="45">
      <c r="B53" s="277" t="s">
        <v>374</v>
      </c>
      <c r="C53" s="306" t="s">
        <v>1063</v>
      </c>
      <c r="D53" s="278"/>
    </row>
    <row r="54" spans="2:4" ht="30">
      <c r="B54" s="277" t="s">
        <v>375</v>
      </c>
      <c r="C54" s="306" t="s">
        <v>761</v>
      </c>
      <c r="D54" s="278"/>
    </row>
    <row r="55" spans="2:4" ht="30">
      <c r="B55" s="277" t="s">
        <v>376</v>
      </c>
      <c r="C55" s="306" t="s">
        <v>762</v>
      </c>
      <c r="D55" s="278"/>
    </row>
    <row r="56" spans="2:4" ht="30">
      <c r="B56" s="277" t="s">
        <v>377</v>
      </c>
      <c r="C56" s="306" t="s">
        <v>763</v>
      </c>
      <c r="D56" s="278"/>
    </row>
    <row r="57" spans="2:4" ht="30">
      <c r="B57" s="277" t="s">
        <v>378</v>
      </c>
      <c r="C57" s="306" t="s">
        <v>764</v>
      </c>
      <c r="D57" s="278"/>
    </row>
    <row r="58" spans="2:4" ht="30">
      <c r="B58" s="277" t="s">
        <v>1011</v>
      </c>
      <c r="C58" s="306" t="s">
        <v>1013</v>
      </c>
      <c r="D58" s="278"/>
    </row>
    <row r="59" spans="2:4" ht="30">
      <c r="B59" s="277" t="s">
        <v>1012</v>
      </c>
      <c r="C59" s="306" t="s">
        <v>1014</v>
      </c>
      <c r="D59" s="278"/>
    </row>
    <row r="60" spans="2:4">
      <c r="B60" s="277" t="s">
        <v>18</v>
      </c>
      <c r="C60" s="306" t="s">
        <v>765</v>
      </c>
      <c r="D60" s="278"/>
    </row>
    <row r="61" spans="2:4">
      <c r="B61" s="277" t="s">
        <v>20</v>
      </c>
      <c r="C61" s="306" t="s">
        <v>766</v>
      </c>
      <c r="D61" s="278"/>
    </row>
    <row r="62" spans="2:4" ht="30">
      <c r="B62" s="277" t="s">
        <v>21</v>
      </c>
      <c r="C62" s="306" t="s">
        <v>767</v>
      </c>
      <c r="D62" s="278"/>
    </row>
    <row r="63" spans="2:4" ht="30">
      <c r="B63" s="279" t="s">
        <v>22</v>
      </c>
      <c r="C63" s="305" t="s">
        <v>931</v>
      </c>
      <c r="D63" s="280"/>
    </row>
    <row r="64" spans="2:4" ht="30">
      <c r="B64" s="279" t="s">
        <v>23</v>
      </c>
      <c r="C64" s="305" t="s">
        <v>932</v>
      </c>
      <c r="D64" s="280"/>
    </row>
    <row r="65" spans="2:4" ht="30">
      <c r="B65" s="277" t="s">
        <v>214</v>
      </c>
      <c r="C65" s="306" t="s">
        <v>933</v>
      </c>
      <c r="D65" s="278"/>
    </row>
    <row r="66" spans="2:4" ht="30">
      <c r="B66" s="277" t="s">
        <v>208</v>
      </c>
      <c r="C66" s="276" t="s">
        <v>1023</v>
      </c>
      <c r="D66" s="5"/>
    </row>
    <row r="67" spans="2:4">
      <c r="B67" s="277" t="s">
        <v>458</v>
      </c>
      <c r="C67" s="276" t="s">
        <v>499</v>
      </c>
      <c r="D67" s="5"/>
    </row>
    <row r="68" spans="2:4">
      <c r="B68" s="277" t="s">
        <v>498</v>
      </c>
      <c r="C68" s="276" t="s">
        <v>500</v>
      </c>
      <c r="D68" s="5"/>
    </row>
    <row r="69" spans="2:4" ht="15.75" customHeight="1">
      <c r="B69" s="277" t="s">
        <v>1016</v>
      </c>
      <c r="C69" s="276" t="s">
        <v>1015</v>
      </c>
      <c r="D69" s="5"/>
    </row>
    <row r="70" spans="2:4" ht="14.25" customHeight="1">
      <c r="B70" s="277" t="s">
        <v>493</v>
      </c>
      <c r="C70" s="276" t="s">
        <v>1024</v>
      </c>
      <c r="D70" s="5"/>
    </row>
    <row r="71" spans="2:4">
      <c r="B71" s="277" t="s">
        <v>47</v>
      </c>
      <c r="C71" s="276" t="s">
        <v>503</v>
      </c>
      <c r="D71" s="5"/>
    </row>
    <row r="72" spans="2:4">
      <c r="B72" s="277" t="s">
        <v>501</v>
      </c>
      <c r="C72" s="276" t="s">
        <v>504</v>
      </c>
      <c r="D72" s="5"/>
    </row>
    <row r="73" spans="2:4" ht="30">
      <c r="B73" s="277" t="s">
        <v>492</v>
      </c>
      <c r="C73" s="315" t="s">
        <v>904</v>
      </c>
      <c r="D73" s="5"/>
    </row>
    <row r="74" spans="2:4" ht="19.5">
      <c r="B74" s="1330" t="s">
        <v>218</v>
      </c>
      <c r="C74" s="1331"/>
      <c r="D74" s="284"/>
    </row>
    <row r="75" spans="2:4" ht="30">
      <c r="B75" s="277" t="s">
        <v>459</v>
      </c>
      <c r="C75" s="276" t="s">
        <v>1025</v>
      </c>
      <c r="D75" s="5"/>
    </row>
    <row r="76" spans="2:4" ht="30">
      <c r="B76" s="277" t="s">
        <v>460</v>
      </c>
      <c r="C76" s="276" t="s">
        <v>505</v>
      </c>
      <c r="D76" s="5"/>
    </row>
    <row r="77" spans="2:4">
      <c r="B77" s="277" t="s">
        <v>178</v>
      </c>
      <c r="C77" s="276" t="s">
        <v>774</v>
      </c>
      <c r="D77" s="5"/>
    </row>
    <row r="78" spans="2:4" ht="16.5" customHeight="1">
      <c r="B78" s="1330" t="s">
        <v>219</v>
      </c>
      <c r="C78" s="1331"/>
      <c r="D78" s="283"/>
    </row>
    <row r="79" spans="2:4">
      <c r="B79" s="277" t="s">
        <v>221</v>
      </c>
      <c r="C79" s="276" t="s">
        <v>777</v>
      </c>
      <c r="D79" s="5"/>
    </row>
    <row r="80" spans="2:4">
      <c r="B80" s="277" t="s">
        <v>222</v>
      </c>
      <c r="C80" s="276" t="s">
        <v>509</v>
      </c>
      <c r="D80" s="5"/>
    </row>
    <row r="81" spans="2:4">
      <c r="B81" s="277" t="s">
        <v>808</v>
      </c>
      <c r="C81" s="276" t="s">
        <v>510</v>
      </c>
      <c r="D81" s="5"/>
    </row>
    <row r="82" spans="2:4">
      <c r="B82" s="277" t="s">
        <v>224</v>
      </c>
      <c r="C82" s="276" t="s">
        <v>511</v>
      </c>
      <c r="D82" s="5"/>
    </row>
    <row r="83" spans="2:4">
      <c r="B83" s="277" t="s">
        <v>807</v>
      </c>
      <c r="C83" s="276" t="s">
        <v>512</v>
      </c>
      <c r="D83" s="5"/>
    </row>
    <row r="84" spans="2:4">
      <c r="B84" s="277" t="s">
        <v>428</v>
      </c>
      <c r="C84" s="276" t="s">
        <v>513</v>
      </c>
      <c r="D84" s="5"/>
    </row>
    <row r="85" spans="2:4">
      <c r="B85" s="277" t="s">
        <v>807</v>
      </c>
      <c r="C85" s="276" t="s">
        <v>514</v>
      </c>
      <c r="D85" s="5"/>
    </row>
    <row r="86" spans="2:4">
      <c r="B86" s="277" t="s">
        <v>507</v>
      </c>
      <c r="C86" s="276" t="s">
        <v>515</v>
      </c>
      <c r="D86" s="5"/>
    </row>
    <row r="87" spans="2:4">
      <c r="B87" s="277" t="s">
        <v>508</v>
      </c>
      <c r="C87" s="276" t="s">
        <v>516</v>
      </c>
      <c r="D87" s="5"/>
    </row>
    <row r="88" spans="2:4">
      <c r="B88" s="277" t="s">
        <v>528</v>
      </c>
      <c r="C88" s="276" t="s">
        <v>778</v>
      </c>
      <c r="D88" s="5"/>
    </row>
    <row r="89" spans="2:4">
      <c r="B89" s="277" t="s">
        <v>521</v>
      </c>
      <c r="C89" s="276" t="s">
        <v>524</v>
      </c>
      <c r="D89" s="5"/>
    </row>
    <row r="90" spans="2:4">
      <c r="B90" s="277" t="s">
        <v>522</v>
      </c>
      <c r="C90" s="315" t="s">
        <v>526</v>
      </c>
      <c r="D90" s="5"/>
    </row>
    <row r="91" spans="2:4">
      <c r="B91" s="277" t="s">
        <v>523</v>
      </c>
      <c r="C91" s="315" t="s">
        <v>525</v>
      </c>
      <c r="D91" s="5"/>
    </row>
    <row r="92" spans="2:4" ht="16.5" customHeight="1">
      <c r="B92" s="1330" t="s">
        <v>461</v>
      </c>
      <c r="C92" s="1331"/>
      <c r="D92" s="285"/>
    </row>
    <row r="93" spans="2:4" s="287" customFormat="1" ht="14.25" customHeight="1">
      <c r="B93" s="282" t="s">
        <v>988</v>
      </c>
      <c r="C93" s="276" t="s">
        <v>702</v>
      </c>
      <c r="D93" s="283"/>
    </row>
    <row r="94" spans="2:4" s="287" customFormat="1" ht="30">
      <c r="B94" s="282" t="s">
        <v>989</v>
      </c>
      <c r="C94" s="276" t="s">
        <v>703</v>
      </c>
      <c r="D94" s="283"/>
    </row>
    <row r="95" spans="2:4" s="287" customFormat="1" ht="30">
      <c r="B95" s="282" t="s">
        <v>1026</v>
      </c>
      <c r="C95" s="276" t="s">
        <v>704</v>
      </c>
      <c r="D95" s="283"/>
    </row>
    <row r="96" spans="2:4" s="287" customFormat="1" ht="15.75">
      <c r="B96" s="1330" t="s">
        <v>239</v>
      </c>
      <c r="C96" s="1331"/>
      <c r="D96" s="283"/>
    </row>
    <row r="97" spans="2:4" s="287" customFormat="1" ht="15.75">
      <c r="B97" s="1328" t="s">
        <v>520</v>
      </c>
      <c r="C97" s="1329"/>
      <c r="D97" s="288"/>
    </row>
    <row r="98" spans="2:4" s="287" customFormat="1" ht="15.75">
      <c r="B98" s="277" t="s">
        <v>35</v>
      </c>
      <c r="C98" s="276" t="s">
        <v>531</v>
      </c>
      <c r="D98" s="286"/>
    </row>
    <row r="99" spans="2:4">
      <c r="B99" s="277" t="s">
        <v>36</v>
      </c>
      <c r="C99" s="276" t="s">
        <v>532</v>
      </c>
      <c r="D99" s="5"/>
    </row>
    <row r="100" spans="2:4">
      <c r="B100" s="277" t="s">
        <v>28</v>
      </c>
      <c r="C100" s="276" t="s">
        <v>533</v>
      </c>
      <c r="D100" s="5"/>
    </row>
    <row r="101" spans="2:4" ht="16.5" customHeight="1">
      <c r="B101" s="277" t="s">
        <v>462</v>
      </c>
      <c r="C101" s="276" t="s">
        <v>534</v>
      </c>
      <c r="D101" s="5"/>
    </row>
    <row r="102" spans="2:4">
      <c r="B102" s="277" t="s">
        <v>517</v>
      </c>
      <c r="C102" s="276" t="s">
        <v>535</v>
      </c>
      <c r="D102" s="5"/>
    </row>
    <row r="103" spans="2:4">
      <c r="B103" s="277" t="s">
        <v>31</v>
      </c>
      <c r="C103" s="276" t="s">
        <v>536</v>
      </c>
      <c r="D103" s="5"/>
    </row>
    <row r="104" spans="2:4">
      <c r="B104" s="277" t="s">
        <v>518</v>
      </c>
      <c r="C104" s="276" t="s">
        <v>537</v>
      </c>
      <c r="D104" s="5"/>
    </row>
    <row r="105" spans="2:4">
      <c r="B105" s="277" t="s">
        <v>519</v>
      </c>
      <c r="C105" s="276" t="s">
        <v>737</v>
      </c>
      <c r="D105" s="5"/>
    </row>
    <row r="106" spans="2:4" ht="28.5">
      <c r="B106" s="277" t="s">
        <v>735</v>
      </c>
      <c r="C106" s="276" t="s">
        <v>738</v>
      </c>
      <c r="D106" s="5"/>
    </row>
    <row r="107" spans="2:4" ht="28.5">
      <c r="B107" s="277" t="s">
        <v>736</v>
      </c>
      <c r="C107" s="276" t="s">
        <v>739</v>
      </c>
      <c r="D107" s="5"/>
    </row>
    <row r="108" spans="2:4">
      <c r="B108" s="277" t="s">
        <v>34</v>
      </c>
      <c r="C108" s="276" t="s">
        <v>538</v>
      </c>
      <c r="D108" s="5"/>
    </row>
    <row r="109" spans="2:4" ht="15.75" customHeight="1">
      <c r="B109" s="277" t="s">
        <v>754</v>
      </c>
      <c r="C109" s="276" t="s">
        <v>530</v>
      </c>
      <c r="D109" s="5"/>
    </row>
    <row r="110" spans="2:4">
      <c r="B110" s="277" t="s">
        <v>753</v>
      </c>
      <c r="C110" s="276" t="s">
        <v>757</v>
      </c>
      <c r="D110" s="5"/>
    </row>
    <row r="111" spans="2:4" ht="15.75" customHeight="1">
      <c r="B111" s="277" t="s">
        <v>991</v>
      </c>
      <c r="C111" s="305" t="s">
        <v>1027</v>
      </c>
      <c r="D111" s="5"/>
    </row>
    <row r="112" spans="2:4" ht="15.75">
      <c r="B112" s="1328" t="s">
        <v>261</v>
      </c>
      <c r="C112" s="1329"/>
      <c r="D112" s="288"/>
    </row>
    <row r="113" spans="2:4" ht="15" customHeight="1">
      <c r="B113" s="277" t="s">
        <v>539</v>
      </c>
      <c r="C113" s="276" t="s">
        <v>549</v>
      </c>
      <c r="D113" s="5"/>
    </row>
    <row r="114" spans="2:4" ht="14.25" customHeight="1">
      <c r="B114" s="277" t="s">
        <v>540</v>
      </c>
      <c r="C114" s="276" t="s">
        <v>550</v>
      </c>
      <c r="D114" s="5"/>
    </row>
    <row r="115" spans="2:4">
      <c r="B115" s="277" t="s">
        <v>37</v>
      </c>
      <c r="C115" s="276" t="s">
        <v>551</v>
      </c>
      <c r="D115" s="5"/>
    </row>
    <row r="116" spans="2:4">
      <c r="B116" s="277" t="s">
        <v>545</v>
      </c>
      <c r="C116" s="276" t="s">
        <v>746</v>
      </c>
      <c r="D116" s="5"/>
    </row>
    <row r="117" spans="2:4">
      <c r="B117" s="277" t="s">
        <v>546</v>
      </c>
      <c r="C117" s="276" t="s">
        <v>745</v>
      </c>
      <c r="D117" s="5"/>
    </row>
    <row r="118" spans="2:4">
      <c r="B118" s="277" t="s">
        <v>38</v>
      </c>
      <c r="C118" s="276" t="s">
        <v>742</v>
      </c>
      <c r="D118" s="5"/>
    </row>
    <row r="119" spans="2:4">
      <c r="B119" s="277" t="s">
        <v>547</v>
      </c>
      <c r="C119" s="276" t="s">
        <v>743</v>
      </c>
      <c r="D119" s="5"/>
    </row>
    <row r="120" spans="2:4">
      <c r="B120" s="277" t="s">
        <v>548</v>
      </c>
      <c r="C120" s="276" t="s">
        <v>744</v>
      </c>
      <c r="D120" s="5"/>
    </row>
    <row r="121" spans="2:4" ht="28.5">
      <c r="B121" s="277" t="s">
        <v>748</v>
      </c>
      <c r="C121" s="276" t="s">
        <v>740</v>
      </c>
      <c r="D121" s="5"/>
    </row>
    <row r="122" spans="2:4" ht="28.5">
      <c r="B122" s="277" t="s">
        <v>749</v>
      </c>
      <c r="C122" s="276" t="s">
        <v>741</v>
      </c>
      <c r="D122" s="5"/>
    </row>
    <row r="123" spans="2:4">
      <c r="B123" s="277" t="s">
        <v>39</v>
      </c>
      <c r="C123" s="276" t="s">
        <v>552</v>
      </c>
      <c r="D123" s="5"/>
    </row>
    <row r="124" spans="2:4">
      <c r="B124" s="277" t="s">
        <v>40</v>
      </c>
      <c r="C124" s="276" t="s">
        <v>553</v>
      </c>
      <c r="D124" s="5"/>
    </row>
    <row r="125" spans="2:4">
      <c r="B125" s="277" t="s">
        <v>924</v>
      </c>
      <c r="C125" s="276" t="s">
        <v>925</v>
      </c>
      <c r="D125" s="5"/>
    </row>
    <row r="126" spans="2:4" ht="19.5">
      <c r="B126" s="1330" t="s">
        <v>243</v>
      </c>
      <c r="C126" s="1331"/>
      <c r="D126" s="284"/>
    </row>
    <row r="127" spans="2:4">
      <c r="B127" s="277" t="s">
        <v>41</v>
      </c>
      <c r="C127" s="276" t="s">
        <v>779</v>
      </c>
      <c r="D127" s="5"/>
    </row>
    <row r="128" spans="2:4">
      <c r="B128" s="277" t="s">
        <v>42</v>
      </c>
      <c r="C128" s="276" t="s">
        <v>1049</v>
      </c>
      <c r="D128" s="5"/>
    </row>
    <row r="129" spans="2:4">
      <c r="B129" s="277" t="s">
        <v>43</v>
      </c>
      <c r="C129" s="276" t="s">
        <v>556</v>
      </c>
      <c r="D129" s="5"/>
    </row>
    <row r="130" spans="2:4">
      <c r="B130" s="277" t="s">
        <v>44</v>
      </c>
      <c r="C130" s="276" t="s">
        <v>557</v>
      </c>
      <c r="D130" s="5"/>
    </row>
    <row r="131" spans="2:4">
      <c r="B131" s="277" t="s">
        <v>492</v>
      </c>
      <c r="C131" s="276" t="s">
        <v>771</v>
      </c>
      <c r="D131" s="5"/>
    </row>
    <row r="132" spans="2:4" ht="19.5">
      <c r="B132" s="1330" t="s">
        <v>244</v>
      </c>
      <c r="C132" s="1331"/>
      <c r="D132" s="284"/>
    </row>
    <row r="133" spans="2:4">
      <c r="B133" s="277" t="s">
        <v>45</v>
      </c>
      <c r="C133" s="276" t="s">
        <v>780</v>
      </c>
      <c r="D133" s="5"/>
    </row>
    <row r="134" spans="2:4">
      <c r="B134" s="277" t="s">
        <v>42</v>
      </c>
      <c r="C134" s="276" t="s">
        <v>832</v>
      </c>
      <c r="D134" s="5"/>
    </row>
    <row r="135" spans="2:4">
      <c r="B135" s="277" t="s">
        <v>43</v>
      </c>
      <c r="C135" s="276" t="s">
        <v>555</v>
      </c>
      <c r="D135" s="5"/>
    </row>
    <row r="136" spans="2:4">
      <c r="B136" s="277" t="s">
        <v>492</v>
      </c>
      <c r="C136" s="276" t="s">
        <v>554</v>
      </c>
      <c r="D136" s="5"/>
    </row>
    <row r="137" spans="2:4" ht="19.5">
      <c r="B137" s="1330" t="s">
        <v>245</v>
      </c>
      <c r="C137" s="1331"/>
      <c r="D137" s="284"/>
    </row>
    <row r="138" spans="2:4">
      <c r="B138" s="277" t="s">
        <v>193</v>
      </c>
      <c r="C138" s="276" t="s">
        <v>781</v>
      </c>
      <c r="D138" s="5"/>
    </row>
    <row r="139" spans="2:4">
      <c r="B139" s="277" t="s">
        <v>42</v>
      </c>
      <c r="C139" s="276" t="s">
        <v>562</v>
      </c>
      <c r="D139" s="5"/>
    </row>
    <row r="140" spans="2:4">
      <c r="B140" s="277" t="s">
        <v>43</v>
      </c>
      <c r="C140" s="315" t="s">
        <v>561</v>
      </c>
      <c r="D140" s="5"/>
    </row>
    <row r="141" spans="2:4">
      <c r="B141" s="277" t="s">
        <v>44</v>
      </c>
      <c r="C141" s="315" t="s">
        <v>560</v>
      </c>
      <c r="D141" s="5"/>
    </row>
    <row r="142" spans="2:4">
      <c r="B142" s="277" t="s">
        <v>563</v>
      </c>
      <c r="C142" s="276" t="s">
        <v>833</v>
      </c>
      <c r="D142" s="5"/>
    </row>
    <row r="143" spans="2:4">
      <c r="B143" s="277" t="s">
        <v>558</v>
      </c>
      <c r="C143" s="276" t="s">
        <v>768</v>
      </c>
      <c r="D143" s="5"/>
    </row>
    <row r="144" spans="2:4">
      <c r="B144" s="277" t="s">
        <v>559</v>
      </c>
      <c r="C144" s="276" t="s">
        <v>769</v>
      </c>
      <c r="D144" s="5"/>
    </row>
    <row r="145" spans="2:4">
      <c r="B145" s="277" t="s">
        <v>564</v>
      </c>
      <c r="C145" s="276" t="s">
        <v>770</v>
      </c>
      <c r="D145" s="5"/>
    </row>
    <row r="146" spans="2:4">
      <c r="B146" s="277" t="s">
        <v>565</v>
      </c>
      <c r="C146" s="306" t="s">
        <v>835</v>
      </c>
      <c r="D146" s="5"/>
    </row>
    <row r="147" spans="2:4">
      <c r="B147" s="277" t="s">
        <v>558</v>
      </c>
      <c r="C147" s="276" t="s">
        <v>573</v>
      </c>
      <c r="D147" s="5"/>
    </row>
    <row r="148" spans="2:4">
      <c r="B148" s="277" t="s">
        <v>559</v>
      </c>
      <c r="C148" s="276" t="s">
        <v>574</v>
      </c>
      <c r="D148" s="5"/>
    </row>
    <row r="149" spans="2:4">
      <c r="B149" s="277" t="s">
        <v>566</v>
      </c>
      <c r="C149" s="276" t="s">
        <v>575</v>
      </c>
      <c r="D149" s="5"/>
    </row>
    <row r="150" spans="2:4">
      <c r="B150" s="277" t="s">
        <v>567</v>
      </c>
      <c r="C150" s="306" t="s">
        <v>834</v>
      </c>
      <c r="D150" s="5"/>
    </row>
    <row r="151" spans="2:4">
      <c r="B151" s="277" t="s">
        <v>558</v>
      </c>
      <c r="C151" s="276" t="s">
        <v>572</v>
      </c>
      <c r="D151" s="5"/>
    </row>
    <row r="152" spans="2:4">
      <c r="B152" s="277" t="s">
        <v>559</v>
      </c>
      <c r="C152" s="276" t="s">
        <v>571</v>
      </c>
      <c r="D152" s="5"/>
    </row>
    <row r="153" spans="2:4">
      <c r="B153" s="277" t="s">
        <v>568</v>
      </c>
      <c r="C153" s="276" t="s">
        <v>570</v>
      </c>
      <c r="D153" s="5"/>
    </row>
    <row r="154" spans="2:4">
      <c r="B154" s="277" t="s">
        <v>193</v>
      </c>
      <c r="C154" s="306" t="s">
        <v>836</v>
      </c>
      <c r="D154" s="278"/>
    </row>
    <row r="155" spans="2:4">
      <c r="B155" s="277" t="s">
        <v>558</v>
      </c>
      <c r="C155" s="276" t="s">
        <v>782</v>
      </c>
      <c r="D155" s="5"/>
    </row>
    <row r="156" spans="2:4">
      <c r="B156" s="277" t="s">
        <v>559</v>
      </c>
      <c r="C156" s="276" t="s">
        <v>783</v>
      </c>
      <c r="D156" s="5"/>
    </row>
    <row r="157" spans="2:4">
      <c r="B157" s="277" t="s">
        <v>568</v>
      </c>
      <c r="C157" s="276" t="s">
        <v>784</v>
      </c>
      <c r="D157" s="5"/>
    </row>
    <row r="158" spans="2:4" ht="30">
      <c r="B158" s="277" t="s">
        <v>492</v>
      </c>
      <c r="C158" s="276" t="s">
        <v>785</v>
      </c>
      <c r="D158" s="5"/>
    </row>
    <row r="159" spans="2:4" ht="15" customHeight="1">
      <c r="B159" s="1330" t="s">
        <v>247</v>
      </c>
      <c r="C159" s="1331"/>
      <c r="D159" s="284"/>
    </row>
    <row r="160" spans="2:4">
      <c r="B160" s="277" t="s">
        <v>576</v>
      </c>
      <c r="C160" s="276" t="s">
        <v>786</v>
      </c>
      <c r="D160" s="5"/>
    </row>
    <row r="161" spans="2:4">
      <c r="B161" s="277" t="s">
        <v>42</v>
      </c>
      <c r="C161" s="276" t="s">
        <v>578</v>
      </c>
      <c r="D161" s="5"/>
    </row>
    <row r="162" spans="2:4">
      <c r="B162" s="277" t="s">
        <v>43</v>
      </c>
      <c r="C162" s="276" t="s">
        <v>579</v>
      </c>
      <c r="D162" s="5"/>
    </row>
    <row r="163" spans="2:4">
      <c r="B163" s="277" t="s">
        <v>44</v>
      </c>
      <c r="C163" s="276" t="s">
        <v>580</v>
      </c>
      <c r="D163" s="5"/>
    </row>
    <row r="164" spans="2:4" ht="15" customHeight="1">
      <c r="B164" s="1330" t="s">
        <v>246</v>
      </c>
      <c r="C164" s="1331"/>
      <c r="D164" s="284"/>
    </row>
    <row r="165" spans="2:4" ht="30">
      <c r="B165" s="277" t="s">
        <v>183</v>
      </c>
      <c r="C165" s="276" t="s">
        <v>1028</v>
      </c>
      <c r="D165" s="5"/>
    </row>
    <row r="166" spans="2:4">
      <c r="B166" s="331" t="s">
        <v>1057</v>
      </c>
      <c r="C166" s="306" t="s">
        <v>705</v>
      </c>
      <c r="D166" s="5"/>
    </row>
    <row r="167" spans="2:4">
      <c r="B167" s="277" t="s">
        <v>221</v>
      </c>
      <c r="C167" s="306" t="s">
        <v>787</v>
      </c>
      <c r="D167" s="5"/>
    </row>
    <row r="168" spans="2:4" ht="18.75" customHeight="1">
      <c r="B168" s="1330" t="s">
        <v>288</v>
      </c>
      <c r="C168" s="1331"/>
      <c r="D168" s="289"/>
    </row>
    <row r="169" spans="2:4" ht="15.75">
      <c r="B169" s="1330" t="s">
        <v>287</v>
      </c>
      <c r="C169" s="1331"/>
      <c r="D169" s="288"/>
    </row>
    <row r="170" spans="2:4" ht="30">
      <c r="B170" s="291" t="s">
        <v>407</v>
      </c>
      <c r="C170" s="276" t="s">
        <v>1050</v>
      </c>
      <c r="D170" s="5"/>
    </row>
    <row r="171" spans="2:4" ht="30">
      <c r="B171" s="291" t="s">
        <v>196</v>
      </c>
      <c r="C171" s="276" t="s">
        <v>1051</v>
      </c>
      <c r="D171" s="5"/>
    </row>
    <row r="172" spans="2:4" ht="30">
      <c r="B172" s="291" t="s">
        <v>197</v>
      </c>
      <c r="C172" s="276" t="s">
        <v>1052</v>
      </c>
      <c r="D172" s="5"/>
    </row>
    <row r="173" spans="2:4" ht="30">
      <c r="B173" s="291" t="s">
        <v>59</v>
      </c>
      <c r="C173" s="276" t="s">
        <v>1053</v>
      </c>
      <c r="D173" s="5"/>
    </row>
    <row r="174" spans="2:4" ht="30">
      <c r="B174" s="332" t="s">
        <v>581</v>
      </c>
      <c r="C174" s="276" t="s">
        <v>1029</v>
      </c>
      <c r="D174" s="5"/>
    </row>
    <row r="175" spans="2:4" ht="45">
      <c r="B175" s="277" t="s">
        <v>582</v>
      </c>
      <c r="C175" s="276" t="s">
        <v>1030</v>
      </c>
      <c r="D175" s="5"/>
    </row>
    <row r="176" spans="2:4" ht="30">
      <c r="B176" s="277" t="s">
        <v>492</v>
      </c>
      <c r="C176" s="276" t="s">
        <v>837</v>
      </c>
      <c r="D176" s="5"/>
    </row>
    <row r="177" spans="2:4" ht="15.75">
      <c r="B177" s="1332" t="s">
        <v>1071</v>
      </c>
      <c r="C177" s="1333"/>
      <c r="D177" s="290"/>
    </row>
    <row r="178" spans="2:4" ht="31.5">
      <c r="B178" s="486" t="s">
        <v>1073</v>
      </c>
      <c r="C178" s="487" t="s">
        <v>1079</v>
      </c>
      <c r="D178" s="5"/>
    </row>
    <row r="179" spans="2:4" ht="31.5">
      <c r="B179" s="486" t="s">
        <v>1074</v>
      </c>
      <c r="C179" s="487" t="s">
        <v>1080</v>
      </c>
      <c r="D179" s="5"/>
    </row>
    <row r="180" spans="2:4" ht="31.5">
      <c r="B180" s="486" t="s">
        <v>1075</v>
      </c>
      <c r="C180" s="487" t="s">
        <v>1084</v>
      </c>
      <c r="D180" s="5"/>
    </row>
    <row r="181" spans="2:4" ht="31.5">
      <c r="B181" s="486" t="s">
        <v>1076</v>
      </c>
      <c r="C181" s="487" t="s">
        <v>1083</v>
      </c>
      <c r="D181" s="5"/>
    </row>
    <row r="182" spans="2:4" ht="31.5">
      <c r="B182" s="486" t="s">
        <v>1077</v>
      </c>
      <c r="C182" s="487" t="s">
        <v>1082</v>
      </c>
      <c r="D182" s="5"/>
    </row>
    <row r="183" spans="2:4" ht="31.5">
      <c r="B183" s="486" t="s">
        <v>1078</v>
      </c>
      <c r="C183" s="487" t="s">
        <v>1081</v>
      </c>
      <c r="D183" s="5"/>
    </row>
    <row r="184" spans="2:4" ht="15.75">
      <c r="B184" s="488" t="s">
        <v>1007</v>
      </c>
      <c r="C184" s="487" t="s">
        <v>1085</v>
      </c>
      <c r="D184" s="5"/>
    </row>
    <row r="185" spans="2:4" ht="15.75">
      <c r="B185" s="488" t="s">
        <v>1008</v>
      </c>
      <c r="C185" s="487" t="s">
        <v>1086</v>
      </c>
      <c r="D185" s="5"/>
    </row>
    <row r="186" spans="2:4" ht="15.75">
      <c r="B186" s="1328" t="s">
        <v>292</v>
      </c>
      <c r="C186" s="1329"/>
      <c r="D186" s="290"/>
    </row>
    <row r="187" spans="2:4" ht="30">
      <c r="B187" s="277" t="s">
        <v>408</v>
      </c>
      <c r="C187" s="306" t="s">
        <v>788</v>
      </c>
      <c r="D187" s="281"/>
    </row>
    <row r="188" spans="2:4" ht="30">
      <c r="B188" s="277" t="s">
        <v>409</v>
      </c>
      <c r="C188" s="306" t="s">
        <v>789</v>
      </c>
      <c r="D188" s="278"/>
    </row>
    <row r="189" spans="2:4" ht="30">
      <c r="B189" s="277" t="s">
        <v>410</v>
      </c>
      <c r="C189" s="306" t="s">
        <v>790</v>
      </c>
      <c r="D189" s="281"/>
    </row>
    <row r="190" spans="2:4" ht="30">
      <c r="B190" s="277" t="s">
        <v>411</v>
      </c>
      <c r="C190" s="306" t="s">
        <v>791</v>
      </c>
      <c r="D190" s="278"/>
    </row>
    <row r="191" spans="2:4" ht="30">
      <c r="B191" s="277" t="s">
        <v>417</v>
      </c>
      <c r="C191" s="306" t="s">
        <v>792</v>
      </c>
      <c r="D191" s="278"/>
    </row>
    <row r="192" spans="2:4" ht="30">
      <c r="B192" s="277" t="s">
        <v>412</v>
      </c>
      <c r="C192" s="306" t="s">
        <v>793</v>
      </c>
      <c r="D192" s="278"/>
    </row>
    <row r="193" spans="2:4" ht="30">
      <c r="B193" s="277" t="s">
        <v>620</v>
      </c>
      <c r="C193" s="306" t="s">
        <v>794</v>
      </c>
      <c r="D193" s="278"/>
    </row>
    <row r="194" spans="2:4" ht="30">
      <c r="B194" s="277" t="s">
        <v>619</v>
      </c>
      <c r="C194" s="306" t="s">
        <v>795</v>
      </c>
      <c r="D194" s="278"/>
    </row>
    <row r="195" spans="2:4" ht="30">
      <c r="B195" s="277" t="s">
        <v>416</v>
      </c>
      <c r="C195" s="306" t="s">
        <v>796</v>
      </c>
      <c r="D195" s="278"/>
    </row>
    <row r="196" spans="2:4" ht="30">
      <c r="B196" s="277" t="s">
        <v>877</v>
      </c>
      <c r="C196" s="306" t="s">
        <v>878</v>
      </c>
      <c r="D196" s="278"/>
    </row>
    <row r="197" spans="2:4" ht="30">
      <c r="B197" s="277" t="s">
        <v>492</v>
      </c>
      <c r="C197" s="306" t="s">
        <v>747</v>
      </c>
      <c r="D197" s="278"/>
    </row>
    <row r="198" spans="2:4">
      <c r="B198" s="1328" t="s">
        <v>278</v>
      </c>
      <c r="C198" s="1329"/>
      <c r="D198" s="278"/>
    </row>
    <row r="199" spans="2:4">
      <c r="B199" s="277" t="s">
        <v>61</v>
      </c>
      <c r="C199" s="306" t="s">
        <v>1031</v>
      </c>
      <c r="D199" s="281"/>
    </row>
    <row r="200" spans="2:4">
      <c r="B200" s="277" t="s">
        <v>62</v>
      </c>
      <c r="C200" s="306" t="s">
        <v>603</v>
      </c>
      <c r="D200" s="278"/>
    </row>
    <row r="201" spans="2:4">
      <c r="B201" s="277" t="s">
        <v>63</v>
      </c>
      <c r="C201" s="306" t="s">
        <v>604</v>
      </c>
      <c r="D201" s="278"/>
    </row>
    <row r="202" spans="2:4">
      <c r="B202" s="277" t="s">
        <v>64</v>
      </c>
      <c r="C202" s="306" t="s">
        <v>605</v>
      </c>
      <c r="D202" s="281"/>
    </row>
    <row r="203" spans="2:4">
      <c r="B203" s="277" t="s">
        <v>447</v>
      </c>
      <c r="C203" s="306" t="s">
        <v>606</v>
      </c>
      <c r="D203" s="278"/>
    </row>
    <row r="204" spans="2:4">
      <c r="B204" s="277" t="s">
        <v>65</v>
      </c>
      <c r="C204" s="306" t="s">
        <v>607</v>
      </c>
      <c r="D204" s="278"/>
    </row>
    <row r="205" spans="2:4">
      <c r="B205" s="277" t="s">
        <v>448</v>
      </c>
      <c r="C205" s="306" t="s">
        <v>838</v>
      </c>
      <c r="D205" s="278"/>
    </row>
    <row r="206" spans="2:4">
      <c r="B206" s="277" t="s">
        <v>66</v>
      </c>
      <c r="C206" s="306" t="s">
        <v>839</v>
      </c>
      <c r="D206" s="278"/>
    </row>
    <row r="207" spans="2:4">
      <c r="B207" s="277" t="s">
        <v>405</v>
      </c>
      <c r="C207" s="306" t="s">
        <v>591</v>
      </c>
      <c r="D207" s="278"/>
    </row>
    <row r="208" spans="2:4">
      <c r="B208" s="277" t="s">
        <v>67</v>
      </c>
      <c r="C208" s="306" t="s">
        <v>608</v>
      </c>
      <c r="D208" s="278"/>
    </row>
    <row r="209" spans="2:4">
      <c r="B209" s="277" t="s">
        <v>68</v>
      </c>
      <c r="C209" s="306" t="s">
        <v>609</v>
      </c>
      <c r="D209" s="278"/>
    </row>
    <row r="210" spans="2:4">
      <c r="B210" s="277" t="s">
        <v>69</v>
      </c>
      <c r="C210" s="306" t="s">
        <v>610</v>
      </c>
      <c r="D210" s="278"/>
    </row>
    <row r="211" spans="2:4">
      <c r="B211" s="277" t="s">
        <v>840</v>
      </c>
      <c r="C211" s="306" t="s">
        <v>841</v>
      </c>
      <c r="D211" s="278"/>
    </row>
    <row r="212" spans="2:4" ht="30">
      <c r="B212" s="277" t="s">
        <v>70</v>
      </c>
      <c r="C212" s="306" t="s">
        <v>611</v>
      </c>
      <c r="D212" s="278"/>
    </row>
    <row r="213" spans="2:4" ht="30">
      <c r="B213" s="277" t="s">
        <v>71</v>
      </c>
      <c r="C213" s="306" t="s">
        <v>612</v>
      </c>
      <c r="D213" s="278"/>
    </row>
    <row r="214" spans="2:4" ht="30">
      <c r="B214" s="277" t="s">
        <v>72</v>
      </c>
      <c r="C214" s="306" t="s">
        <v>613</v>
      </c>
      <c r="D214" s="278"/>
    </row>
    <row r="215" spans="2:4" ht="30">
      <c r="B215" s="277" t="s">
        <v>73</v>
      </c>
      <c r="C215" s="306" t="s">
        <v>614</v>
      </c>
      <c r="D215" s="278"/>
    </row>
    <row r="216" spans="2:4" ht="35.25" customHeight="1">
      <c r="B216" s="277" t="s">
        <v>615</v>
      </c>
      <c r="C216" s="306" t="s">
        <v>843</v>
      </c>
      <c r="D216" s="278"/>
    </row>
    <row r="217" spans="2:4" ht="36" customHeight="1">
      <c r="B217" s="277" t="s">
        <v>616</v>
      </c>
      <c r="C217" s="306" t="s">
        <v>844</v>
      </c>
      <c r="D217" s="278"/>
    </row>
    <row r="218" spans="2:4" ht="45">
      <c r="B218" s="277" t="s">
        <v>797</v>
      </c>
      <c r="C218" s="306" t="s">
        <v>845</v>
      </c>
      <c r="D218" s="278"/>
    </row>
    <row r="219" spans="2:4" ht="30">
      <c r="B219" s="277" t="s">
        <v>798</v>
      </c>
      <c r="C219" s="306" t="s">
        <v>799</v>
      </c>
      <c r="D219" s="278"/>
    </row>
    <row r="220" spans="2:4">
      <c r="B220" s="277" t="s">
        <v>848</v>
      </c>
      <c r="C220" s="306" t="s">
        <v>846</v>
      </c>
      <c r="D220" s="278"/>
    </row>
    <row r="221" spans="2:4" ht="30">
      <c r="B221" s="277" t="s">
        <v>850</v>
      </c>
      <c r="C221" s="306" t="s">
        <v>849</v>
      </c>
      <c r="D221" s="278"/>
    </row>
    <row r="222" spans="2:4">
      <c r="B222" s="277" t="s">
        <v>74</v>
      </c>
      <c r="C222" s="306" t="s">
        <v>591</v>
      </c>
      <c r="D222" s="278"/>
    </row>
    <row r="223" spans="2:4">
      <c r="B223" s="277" t="s">
        <v>75</v>
      </c>
      <c r="C223" s="306" t="s">
        <v>591</v>
      </c>
      <c r="D223" s="278"/>
    </row>
    <row r="224" spans="2:4">
      <c r="B224" s="277" t="s">
        <v>76</v>
      </c>
      <c r="C224" s="306" t="s">
        <v>591</v>
      </c>
      <c r="D224" s="278"/>
    </row>
    <row r="225" spans="2:4">
      <c r="B225" s="277" t="s">
        <v>77</v>
      </c>
      <c r="C225" s="306" t="s">
        <v>591</v>
      </c>
      <c r="D225" s="278"/>
    </row>
    <row r="226" spans="2:4">
      <c r="B226" s="277" t="s">
        <v>78</v>
      </c>
      <c r="C226" s="306" t="s">
        <v>591</v>
      </c>
      <c r="D226" s="278"/>
    </row>
    <row r="227" spans="2:4" ht="28.5">
      <c r="B227" s="277" t="s">
        <v>79</v>
      </c>
      <c r="C227" s="336" t="s">
        <v>591</v>
      </c>
      <c r="D227" s="278"/>
    </row>
    <row r="228" spans="2:4" ht="30">
      <c r="B228" s="277" t="s">
        <v>776</v>
      </c>
      <c r="C228" s="306" t="s">
        <v>775</v>
      </c>
      <c r="D228" s="278"/>
    </row>
    <row r="229" spans="2:4" ht="15.75" customHeight="1">
      <c r="B229" s="277" t="s">
        <v>706</v>
      </c>
      <c r="C229" s="306" t="s">
        <v>847</v>
      </c>
      <c r="D229" s="278"/>
    </row>
    <row r="230" spans="2:4" ht="30">
      <c r="B230" s="277" t="s">
        <v>60</v>
      </c>
      <c r="C230" s="326" t="s">
        <v>707</v>
      </c>
      <c r="D230" s="285"/>
    </row>
    <row r="231" spans="2:4">
      <c r="B231" s="1323" t="s">
        <v>474</v>
      </c>
      <c r="C231" s="1324"/>
      <c r="D231" s="5"/>
    </row>
    <row r="232" spans="2:4" ht="18" customHeight="1">
      <c r="B232" s="1330" t="s">
        <v>248</v>
      </c>
      <c r="C232" s="1331"/>
      <c r="D232" s="5"/>
    </row>
    <row r="233" spans="2:4">
      <c r="B233" s="277" t="s">
        <v>879</v>
      </c>
      <c r="C233" s="306" t="s">
        <v>908</v>
      </c>
      <c r="D233" s="5"/>
    </row>
    <row r="234" spans="2:4">
      <c r="B234" s="277" t="s">
        <v>659</v>
      </c>
      <c r="C234" s="305" t="s">
        <v>668</v>
      </c>
      <c r="D234" s="5"/>
    </row>
    <row r="235" spans="2:4">
      <c r="B235" s="277" t="s">
        <v>80</v>
      </c>
      <c r="C235" s="306" t="s">
        <v>665</v>
      </c>
      <c r="D235" s="5"/>
    </row>
    <row r="236" spans="2:4">
      <c r="B236" s="291" t="s">
        <v>659</v>
      </c>
      <c r="C236" s="305" t="s">
        <v>669</v>
      </c>
      <c r="D236" s="5"/>
    </row>
    <row r="237" spans="2:4">
      <c r="B237" s="277" t="s">
        <v>198</v>
      </c>
      <c r="C237" s="306" t="s">
        <v>664</v>
      </c>
      <c r="D237" s="5"/>
    </row>
    <row r="238" spans="2:4">
      <c r="B238" s="277" t="s">
        <v>659</v>
      </c>
      <c r="C238" s="305" t="s">
        <v>670</v>
      </c>
      <c r="D238" s="5"/>
    </row>
    <row r="239" spans="2:4">
      <c r="B239" s="277" t="s">
        <v>199</v>
      </c>
      <c r="C239" s="306" t="s">
        <v>663</v>
      </c>
      <c r="D239" s="5"/>
    </row>
    <row r="240" spans="2:4">
      <c r="B240" s="277" t="s">
        <v>660</v>
      </c>
      <c r="C240" s="305" t="s">
        <v>851</v>
      </c>
      <c r="D240" s="5"/>
    </row>
    <row r="241" spans="2:4">
      <c r="B241" s="277" t="s">
        <v>662</v>
      </c>
      <c r="C241" s="305" t="s">
        <v>671</v>
      </c>
      <c r="D241" s="5"/>
    </row>
    <row r="242" spans="2:4">
      <c r="B242" s="277" t="s">
        <v>200</v>
      </c>
      <c r="C242" s="306" t="s">
        <v>666</v>
      </c>
      <c r="D242" s="5"/>
    </row>
    <row r="243" spans="2:4">
      <c r="B243" s="277" t="s">
        <v>659</v>
      </c>
      <c r="C243" s="305" t="s">
        <v>672</v>
      </c>
      <c r="D243" s="5"/>
    </row>
    <row r="244" spans="2:4">
      <c r="B244" s="277" t="s">
        <v>201</v>
      </c>
      <c r="C244" s="306" t="s">
        <v>667</v>
      </c>
      <c r="D244" s="5"/>
    </row>
    <row r="245" spans="2:4">
      <c r="B245" s="277" t="s">
        <v>661</v>
      </c>
      <c r="C245" s="305" t="s">
        <v>852</v>
      </c>
      <c r="D245" s="5"/>
    </row>
    <row r="246" spans="2:4" ht="30">
      <c r="B246" s="277" t="s">
        <v>662</v>
      </c>
      <c r="C246" s="305" t="s">
        <v>941</v>
      </c>
      <c r="D246" s="5"/>
    </row>
    <row r="247" spans="2:4" ht="18" customHeight="1">
      <c r="B247" s="1330" t="s">
        <v>258</v>
      </c>
      <c r="C247" s="1331"/>
      <c r="D247" s="5"/>
    </row>
    <row r="248" spans="2:4">
      <c r="B248" s="1334" t="s">
        <v>912</v>
      </c>
      <c r="C248" s="1335"/>
      <c r="D248" s="5"/>
    </row>
    <row r="249" spans="2:4">
      <c r="B249" s="277" t="s">
        <v>673</v>
      </c>
      <c r="C249" s="306" t="s">
        <v>903</v>
      </c>
      <c r="D249" s="5"/>
    </row>
    <row r="250" spans="2:4" ht="45">
      <c r="B250" s="277" t="s">
        <v>1055</v>
      </c>
      <c r="C250" s="306" t="s">
        <v>1054</v>
      </c>
      <c r="D250" s="5"/>
    </row>
    <row r="251" spans="2:4" ht="30">
      <c r="B251" s="277" t="s">
        <v>683</v>
      </c>
      <c r="C251" s="306" t="s">
        <v>708</v>
      </c>
      <c r="D251" s="5"/>
    </row>
    <row r="252" spans="2:4">
      <c r="B252" s="277" t="s">
        <v>676</v>
      </c>
      <c r="C252" s="306" t="s">
        <v>688</v>
      </c>
      <c r="D252" s="278"/>
    </row>
    <row r="253" spans="2:4">
      <c r="B253" s="350" t="s">
        <v>677</v>
      </c>
      <c r="C253" s="306" t="s">
        <v>688</v>
      </c>
      <c r="D253" s="5"/>
    </row>
    <row r="254" spans="2:4">
      <c r="B254" s="291" t="s">
        <v>678</v>
      </c>
      <c r="C254" s="306" t="s">
        <v>688</v>
      </c>
      <c r="D254" s="427"/>
    </row>
    <row r="255" spans="2:4">
      <c r="B255" s="351" t="s">
        <v>679</v>
      </c>
      <c r="C255" s="306" t="s">
        <v>688</v>
      </c>
      <c r="D255" s="5"/>
    </row>
    <row r="256" spans="2:4">
      <c r="B256" s="351" t="s">
        <v>680</v>
      </c>
      <c r="C256" s="306" t="s">
        <v>688</v>
      </c>
      <c r="D256" s="278"/>
    </row>
    <row r="257" spans="2:4">
      <c r="B257" s="291" t="s">
        <v>681</v>
      </c>
      <c r="C257" s="306" t="s">
        <v>709</v>
      </c>
      <c r="D257" s="278"/>
    </row>
    <row r="258" spans="2:4" ht="15" customHeight="1">
      <c r="B258" s="291" t="s">
        <v>893</v>
      </c>
      <c r="C258" s="439" t="s">
        <v>909</v>
      </c>
      <c r="D258" s="278"/>
    </row>
    <row r="259" spans="2:4" ht="13.5" customHeight="1">
      <c r="B259" s="291" t="s">
        <v>894</v>
      </c>
      <c r="C259" s="439" t="s">
        <v>910</v>
      </c>
      <c r="D259" s="278"/>
    </row>
    <row r="260" spans="2:4" ht="14.25" customHeight="1">
      <c r="B260" s="291" t="s">
        <v>895</v>
      </c>
      <c r="C260" s="439" t="s">
        <v>911</v>
      </c>
      <c r="D260" s="278"/>
    </row>
    <row r="261" spans="2:4" ht="32.25" customHeight="1">
      <c r="B261" s="277" t="s">
        <v>682</v>
      </c>
      <c r="C261" s="306" t="s">
        <v>913</v>
      </c>
      <c r="D261" s="278"/>
    </row>
    <row r="262" spans="2:4">
      <c r="B262" s="277" t="s">
        <v>684</v>
      </c>
      <c r="C262" s="305" t="s">
        <v>689</v>
      </c>
      <c r="D262" s="5"/>
    </row>
    <row r="263" spans="2:4">
      <c r="B263" s="277" t="s">
        <v>685</v>
      </c>
      <c r="C263" s="306" t="s">
        <v>690</v>
      </c>
      <c r="D263" s="5"/>
    </row>
    <row r="264" spans="2:4">
      <c r="B264" s="277" t="s">
        <v>686</v>
      </c>
      <c r="C264" s="306" t="s">
        <v>691</v>
      </c>
      <c r="D264" s="5"/>
    </row>
    <row r="265" spans="2:4">
      <c r="B265" s="277" t="s">
        <v>463</v>
      </c>
      <c r="C265" s="306" t="s">
        <v>692</v>
      </c>
      <c r="D265" s="5"/>
    </row>
    <row r="266" spans="2:4" ht="30">
      <c r="B266" s="277" t="s">
        <v>687</v>
      </c>
      <c r="C266" s="306" t="s">
        <v>693</v>
      </c>
      <c r="D266" s="5"/>
    </row>
    <row r="267" spans="2:4">
      <c r="B267" s="277" t="s">
        <v>179</v>
      </c>
      <c r="C267" s="305" t="s">
        <v>694</v>
      </c>
      <c r="D267" s="5"/>
    </row>
    <row r="268" spans="2:4" ht="15.75">
      <c r="B268" s="277" t="s">
        <v>180</v>
      </c>
      <c r="C268" s="305" t="s">
        <v>695</v>
      </c>
      <c r="D268" s="285"/>
    </row>
    <row r="269" spans="2:4" ht="30">
      <c r="B269" s="277" t="s">
        <v>492</v>
      </c>
      <c r="C269" s="305" t="s">
        <v>892</v>
      </c>
      <c r="D269" s="5"/>
    </row>
    <row r="270" spans="2:4" ht="21" customHeight="1">
      <c r="B270" s="1330" t="s">
        <v>995</v>
      </c>
      <c r="C270" s="1331"/>
      <c r="D270" s="5"/>
    </row>
    <row r="271" spans="2:4">
      <c r="B271" s="277" t="s">
        <v>150</v>
      </c>
      <c r="C271" s="276" t="s">
        <v>696</v>
      </c>
      <c r="D271" s="281"/>
    </row>
    <row r="272" spans="2:4">
      <c r="B272" s="277" t="s">
        <v>286</v>
      </c>
      <c r="C272" s="359"/>
      <c r="D272" s="5"/>
    </row>
    <row r="273" spans="2:4" ht="30">
      <c r="B273" s="277" t="s">
        <v>464</v>
      </c>
      <c r="C273" s="306" t="s">
        <v>1056</v>
      </c>
      <c r="D273" s="5"/>
    </row>
    <row r="274" spans="2:4">
      <c r="B274" s="277" t="s">
        <v>465</v>
      </c>
      <c r="C274" s="306" t="s">
        <v>820</v>
      </c>
      <c r="D274" s="5"/>
    </row>
    <row r="275" spans="2:4" ht="30">
      <c r="B275" s="277" t="s">
        <v>466</v>
      </c>
      <c r="C275" s="306" t="s">
        <v>821</v>
      </c>
      <c r="D275" s="5"/>
    </row>
    <row r="276" spans="2:4">
      <c r="B276" s="277" t="s">
        <v>97</v>
      </c>
      <c r="C276" s="360"/>
      <c r="D276" s="5"/>
    </row>
    <row r="277" spans="2:4" ht="28.5">
      <c r="B277" s="277" t="s">
        <v>464</v>
      </c>
      <c r="C277" s="306" t="s">
        <v>1032</v>
      </c>
      <c r="D277" s="5"/>
    </row>
    <row r="278" spans="2:4">
      <c r="B278" s="277" t="s">
        <v>465</v>
      </c>
      <c r="C278" s="306" t="s">
        <v>822</v>
      </c>
      <c r="D278" s="5"/>
    </row>
    <row r="279" spans="2:4" ht="28.5">
      <c r="B279" s="277" t="s">
        <v>466</v>
      </c>
      <c r="C279" s="306" t="s">
        <v>823</v>
      </c>
      <c r="D279" s="5"/>
    </row>
    <row r="280" spans="2:4">
      <c r="B280" s="277" t="s">
        <v>98</v>
      </c>
      <c r="C280" s="359"/>
      <c r="D280" s="5"/>
    </row>
    <row r="281" spans="2:4" ht="28.5">
      <c r="B281" s="277" t="s">
        <v>464</v>
      </c>
      <c r="C281" s="306" t="s">
        <v>1034</v>
      </c>
      <c r="D281" s="5"/>
    </row>
    <row r="282" spans="2:4">
      <c r="B282" s="277" t="s">
        <v>465</v>
      </c>
      <c r="C282" s="306" t="s">
        <v>824</v>
      </c>
      <c r="D282" s="278"/>
    </row>
    <row r="283" spans="2:4" ht="28.5">
      <c r="B283" s="277" t="s">
        <v>466</v>
      </c>
      <c r="C283" s="306" t="s">
        <v>825</v>
      </c>
      <c r="D283" s="278"/>
    </row>
    <row r="284" spans="2:4">
      <c r="B284" s="277" t="s">
        <v>155</v>
      </c>
      <c r="C284" s="359"/>
      <c r="D284" s="5"/>
    </row>
    <row r="285" spans="2:4" ht="30">
      <c r="B285" s="277" t="s">
        <v>464</v>
      </c>
      <c r="C285" s="306" t="s">
        <v>1033</v>
      </c>
      <c r="D285" s="5"/>
    </row>
    <row r="286" spans="2:4">
      <c r="B286" s="277" t="s">
        <v>465</v>
      </c>
      <c r="C286" s="306" t="s">
        <v>809</v>
      </c>
      <c r="D286" s="5"/>
    </row>
    <row r="287" spans="2:4" ht="30">
      <c r="B287" s="277" t="s">
        <v>466</v>
      </c>
      <c r="C287" s="306" t="s">
        <v>811</v>
      </c>
      <c r="D287" s="5"/>
    </row>
    <row r="288" spans="2:4" ht="28.5">
      <c r="B288" s="277" t="s">
        <v>156</v>
      </c>
      <c r="C288" s="276" t="s">
        <v>826</v>
      </c>
      <c r="D288" s="5"/>
    </row>
    <row r="289" spans="2:4">
      <c r="B289" s="277" t="s">
        <v>153</v>
      </c>
      <c r="C289" s="306" t="s">
        <v>153</v>
      </c>
      <c r="D289" s="5"/>
    </row>
    <row r="290" spans="2:4" ht="30">
      <c r="B290" s="277" t="s">
        <v>157</v>
      </c>
      <c r="C290" s="306" t="s">
        <v>827</v>
      </c>
      <c r="D290" s="5"/>
    </row>
    <row r="291" spans="2:4" ht="18" customHeight="1">
      <c r="B291" s="1344" t="s">
        <v>994</v>
      </c>
      <c r="C291" s="1345"/>
      <c r="D291" s="5"/>
    </row>
    <row r="292" spans="2:4">
      <c r="B292" s="277" t="s">
        <v>93</v>
      </c>
      <c r="C292" s="276" t="s">
        <v>918</v>
      </c>
      <c r="D292" s="281"/>
    </row>
    <row r="293" spans="2:4">
      <c r="B293" s="277" t="s">
        <v>914</v>
      </c>
      <c r="C293" s="276" t="s">
        <v>919</v>
      </c>
      <c r="D293" s="281"/>
    </row>
    <row r="294" spans="2:4">
      <c r="B294" s="277" t="s">
        <v>916</v>
      </c>
      <c r="C294" s="276" t="s">
        <v>920</v>
      </c>
      <c r="D294" s="281"/>
    </row>
    <row r="295" spans="2:4">
      <c r="B295" s="277" t="s">
        <v>286</v>
      </c>
      <c r="C295" s="359"/>
      <c r="D295" s="5"/>
    </row>
    <row r="296" spans="2:4" ht="30">
      <c r="B296" s="277" t="s">
        <v>467</v>
      </c>
      <c r="C296" s="306" t="s">
        <v>1033</v>
      </c>
      <c r="D296" s="5"/>
    </row>
    <row r="297" spans="2:4">
      <c r="B297" s="277" t="s">
        <v>468</v>
      </c>
      <c r="C297" s="306" t="s">
        <v>809</v>
      </c>
      <c r="D297" s="5"/>
    </row>
    <row r="298" spans="2:4" ht="30">
      <c r="B298" s="277" t="s">
        <v>810</v>
      </c>
      <c r="C298" s="306" t="s">
        <v>811</v>
      </c>
      <c r="D298" s="5"/>
    </row>
    <row r="299" spans="2:4">
      <c r="B299" s="277" t="s">
        <v>97</v>
      </c>
      <c r="C299" s="359"/>
      <c r="D299" s="5"/>
    </row>
    <row r="300" spans="2:4" ht="28.5">
      <c r="B300" s="277" t="s">
        <v>467</v>
      </c>
      <c r="C300" s="306" t="s">
        <v>1035</v>
      </c>
      <c r="D300" s="5"/>
    </row>
    <row r="301" spans="2:4">
      <c r="B301" s="277" t="s">
        <v>468</v>
      </c>
      <c r="C301" s="306" t="s">
        <v>812</v>
      </c>
      <c r="D301" s="5"/>
    </row>
    <row r="302" spans="2:4" ht="28.5">
      <c r="B302" s="277" t="s">
        <v>469</v>
      </c>
      <c r="C302" s="306" t="s">
        <v>813</v>
      </c>
      <c r="D302" s="5"/>
    </row>
    <row r="303" spans="2:4">
      <c r="B303" s="277" t="s">
        <v>98</v>
      </c>
      <c r="C303" s="359"/>
      <c r="D303" s="5"/>
    </row>
    <row r="304" spans="2:4" ht="28.5">
      <c r="B304" s="277" t="s">
        <v>467</v>
      </c>
      <c r="C304" s="306" t="s">
        <v>1036</v>
      </c>
      <c r="D304" s="5"/>
    </row>
    <row r="305" spans="2:4">
      <c r="B305" s="277" t="s">
        <v>468</v>
      </c>
      <c r="C305" s="306" t="s">
        <v>814</v>
      </c>
      <c r="D305" s="5"/>
    </row>
    <row r="306" spans="2:4" ht="28.5">
      <c r="B306" s="277" t="s">
        <v>469</v>
      </c>
      <c r="C306" s="306" t="s">
        <v>815</v>
      </c>
      <c r="D306" s="5"/>
    </row>
    <row r="307" spans="2:4">
      <c r="B307" s="277" t="s">
        <v>382</v>
      </c>
      <c r="C307" s="359"/>
      <c r="D307" s="5"/>
    </row>
    <row r="308" spans="2:4" ht="28.5">
      <c r="B308" s="277" t="s">
        <v>467</v>
      </c>
      <c r="C308" s="306" t="s">
        <v>1037</v>
      </c>
      <c r="D308" s="5"/>
    </row>
    <row r="309" spans="2:4">
      <c r="B309" s="277" t="s">
        <v>468</v>
      </c>
      <c r="C309" s="306" t="s">
        <v>942</v>
      </c>
      <c r="D309" s="5"/>
    </row>
    <row r="310" spans="2:4" ht="28.5">
      <c r="B310" s="277" t="s">
        <v>469</v>
      </c>
      <c r="C310" s="306" t="s">
        <v>943</v>
      </c>
      <c r="D310" s="5"/>
    </row>
    <row r="311" spans="2:4">
      <c r="B311" s="277" t="s">
        <v>816</v>
      </c>
      <c r="C311" s="276" t="s">
        <v>816</v>
      </c>
      <c r="D311" s="5"/>
    </row>
    <row r="312" spans="2:4">
      <c r="B312" s="277" t="s">
        <v>817</v>
      </c>
      <c r="C312" s="306" t="s">
        <v>817</v>
      </c>
      <c r="D312" s="5"/>
    </row>
    <row r="313" spans="2:4">
      <c r="B313" s="277" t="s">
        <v>917</v>
      </c>
      <c r="C313" s="306" t="s">
        <v>922</v>
      </c>
      <c r="D313" s="5"/>
    </row>
    <row r="314" spans="2:4" ht="30">
      <c r="B314" s="277" t="s">
        <v>921</v>
      </c>
      <c r="C314" s="306" t="s">
        <v>923</v>
      </c>
      <c r="D314" s="5"/>
    </row>
    <row r="315" spans="2:4" ht="15.75">
      <c r="B315" s="277" t="s">
        <v>94</v>
      </c>
      <c r="C315" s="306" t="s">
        <v>818</v>
      </c>
      <c r="D315" s="288"/>
    </row>
    <row r="316" spans="2:4" ht="30">
      <c r="B316" s="277" t="s">
        <v>149</v>
      </c>
      <c r="C316" s="306" t="s">
        <v>819</v>
      </c>
      <c r="D316" s="288"/>
    </row>
    <row r="317" spans="2:4" ht="19.5">
      <c r="B317" s="333" t="s">
        <v>470</v>
      </c>
      <c r="C317" s="326" t="s">
        <v>715</v>
      </c>
      <c r="D317" s="284"/>
    </row>
    <row r="318" spans="2:4" ht="30" customHeight="1">
      <c r="B318" s="333" t="s">
        <v>471</v>
      </c>
      <c r="C318" s="305" t="s">
        <v>715</v>
      </c>
      <c r="D318" s="5"/>
    </row>
    <row r="319" spans="2:4">
      <c r="B319" s="1328" t="s">
        <v>272</v>
      </c>
      <c r="C319" s="1329"/>
      <c r="D319" s="5"/>
    </row>
    <row r="320" spans="2:4">
      <c r="B320" s="1328" t="s">
        <v>262</v>
      </c>
      <c r="C320" s="1329"/>
      <c r="D320" s="5"/>
    </row>
    <row r="321" spans="2:4" ht="30">
      <c r="B321" s="277" t="s">
        <v>621</v>
      </c>
      <c r="C321" s="306" t="s">
        <v>853</v>
      </c>
      <c r="D321" s="5"/>
    </row>
    <row r="322" spans="2:4" ht="30">
      <c r="B322" s="277" t="s">
        <v>622</v>
      </c>
      <c r="C322" s="306" t="s">
        <v>854</v>
      </c>
      <c r="D322" s="5"/>
    </row>
    <row r="323" spans="2:4" ht="30">
      <c r="B323" s="277" t="s">
        <v>623</v>
      </c>
      <c r="C323" s="306" t="s">
        <v>855</v>
      </c>
      <c r="D323" s="5"/>
    </row>
    <row r="324" spans="2:4" ht="30">
      <c r="B324" s="277" t="s">
        <v>624</v>
      </c>
      <c r="C324" s="306" t="s">
        <v>857</v>
      </c>
      <c r="D324" s="5"/>
    </row>
    <row r="325" spans="2:4" ht="30">
      <c r="B325" s="277" t="s">
        <v>625</v>
      </c>
      <c r="C325" s="306" t="s">
        <v>856</v>
      </c>
      <c r="D325" s="5"/>
    </row>
    <row r="326" spans="2:4" ht="30">
      <c r="B326" s="277" t="s">
        <v>626</v>
      </c>
      <c r="C326" s="306" t="s">
        <v>858</v>
      </c>
      <c r="D326" s="5"/>
    </row>
    <row r="327" spans="2:4" ht="30">
      <c r="B327" s="277" t="s">
        <v>627</v>
      </c>
      <c r="C327" s="306" t="s">
        <v>859</v>
      </c>
      <c r="D327" s="5"/>
    </row>
    <row r="328" spans="2:4" ht="30">
      <c r="B328" s="277" t="s">
        <v>628</v>
      </c>
      <c r="C328" s="306" t="s">
        <v>860</v>
      </c>
      <c r="D328" s="5"/>
    </row>
    <row r="329" spans="2:4" ht="30">
      <c r="B329" s="277" t="s">
        <v>629</v>
      </c>
      <c r="C329" s="306" t="s">
        <v>861</v>
      </c>
      <c r="D329" s="5"/>
    </row>
    <row r="330" spans="2:4" ht="30">
      <c r="B330" s="277" t="s">
        <v>630</v>
      </c>
      <c r="C330" s="306" t="s">
        <v>862</v>
      </c>
      <c r="D330" s="5"/>
    </row>
    <row r="331" spans="2:4" ht="30">
      <c r="B331" s="277" t="s">
        <v>631</v>
      </c>
      <c r="C331" s="306" t="s">
        <v>863</v>
      </c>
      <c r="D331" s="5"/>
    </row>
    <row r="332" spans="2:4" ht="30">
      <c r="B332" s="277" t="s">
        <v>632</v>
      </c>
      <c r="C332" s="306" t="s">
        <v>864</v>
      </c>
      <c r="D332" s="5"/>
    </row>
    <row r="333" spans="2:4" ht="30">
      <c r="B333" s="277" t="s">
        <v>633</v>
      </c>
      <c r="C333" s="306" t="s">
        <v>865</v>
      </c>
      <c r="D333" s="5"/>
    </row>
    <row r="334" spans="2:4" ht="30">
      <c r="B334" s="277" t="s">
        <v>634</v>
      </c>
      <c r="C334" s="306" t="s">
        <v>866</v>
      </c>
      <c r="D334" s="5"/>
    </row>
    <row r="335" spans="2:4" ht="30">
      <c r="B335" s="277" t="s">
        <v>635</v>
      </c>
      <c r="C335" s="306" t="s">
        <v>867</v>
      </c>
      <c r="D335" s="5"/>
    </row>
    <row r="336" spans="2:4" ht="30">
      <c r="B336" s="277" t="s">
        <v>636</v>
      </c>
      <c r="C336" s="306" t="s">
        <v>868</v>
      </c>
      <c r="D336" s="5"/>
    </row>
    <row r="337" spans="2:4" ht="30">
      <c r="B337" s="277" t="s">
        <v>637</v>
      </c>
      <c r="C337" s="306" t="s">
        <v>869</v>
      </c>
      <c r="D337" s="5"/>
    </row>
    <row r="338" spans="2:4" ht="30">
      <c r="B338" s="277" t="s">
        <v>638</v>
      </c>
      <c r="C338" s="306" t="s">
        <v>870</v>
      </c>
      <c r="D338" s="5"/>
    </row>
    <row r="339" spans="2:4" ht="30">
      <c r="B339" s="277" t="s">
        <v>639</v>
      </c>
      <c r="C339" s="306" t="s">
        <v>872</v>
      </c>
      <c r="D339" s="5"/>
    </row>
    <row r="340" spans="2:4" ht="30">
      <c r="B340" s="277" t="s">
        <v>640</v>
      </c>
      <c r="C340" s="306" t="s">
        <v>871</v>
      </c>
      <c r="D340" s="5"/>
    </row>
    <row r="341" spans="2:4" ht="15.75">
      <c r="B341" s="1328" t="s">
        <v>270</v>
      </c>
      <c r="C341" s="1329"/>
      <c r="D341" s="292"/>
    </row>
    <row r="342" spans="2:4">
      <c r="B342" s="277" t="s">
        <v>187</v>
      </c>
      <c r="C342" s="306" t="s">
        <v>641</v>
      </c>
      <c r="D342" s="278"/>
    </row>
    <row r="343" spans="2:4" ht="30">
      <c r="B343" s="277" t="s">
        <v>188</v>
      </c>
      <c r="C343" s="306" t="s">
        <v>642</v>
      </c>
      <c r="D343" s="278"/>
    </row>
    <row r="344" spans="2:4">
      <c r="B344" s="277" t="s">
        <v>189</v>
      </c>
      <c r="C344" s="306" t="s">
        <v>643</v>
      </c>
      <c r="D344" s="278"/>
    </row>
    <row r="345" spans="2:4">
      <c r="B345" s="277" t="s">
        <v>212</v>
      </c>
      <c r="C345" s="306" t="s">
        <v>644</v>
      </c>
      <c r="D345" s="278"/>
    </row>
    <row r="346" spans="2:4" ht="19.5">
      <c r="B346" s="1330" t="s">
        <v>271</v>
      </c>
      <c r="C346" s="1331"/>
      <c r="D346" s="294"/>
    </row>
    <row r="347" spans="2:4" ht="15.75">
      <c r="B347" s="1328" t="s">
        <v>996</v>
      </c>
      <c r="C347" s="1329"/>
      <c r="D347" s="292"/>
    </row>
    <row r="348" spans="2:4" ht="30">
      <c r="B348" s="277" t="s">
        <v>110</v>
      </c>
      <c r="C348" s="306" t="s">
        <v>1038</v>
      </c>
      <c r="D348" s="5"/>
    </row>
    <row r="349" spans="2:4">
      <c r="B349" s="277" t="s">
        <v>111</v>
      </c>
      <c r="C349" s="306" t="s">
        <v>645</v>
      </c>
      <c r="D349" s="5"/>
    </row>
    <row r="350" spans="2:4">
      <c r="B350" s="277" t="s">
        <v>207</v>
      </c>
      <c r="C350" s="306" t="s">
        <v>646</v>
      </c>
      <c r="D350" s="5"/>
    </row>
    <row r="351" spans="2:4" ht="30">
      <c r="B351" s="277" t="s">
        <v>112</v>
      </c>
      <c r="C351" s="306" t="s">
        <v>1039</v>
      </c>
      <c r="D351" s="5"/>
    </row>
    <row r="352" spans="2:4">
      <c r="B352" s="277" t="s">
        <v>111</v>
      </c>
      <c r="C352" s="306" t="s">
        <v>647</v>
      </c>
      <c r="D352" s="5"/>
    </row>
    <row r="353" spans="2:4">
      <c r="B353" s="277" t="s">
        <v>207</v>
      </c>
      <c r="C353" s="306" t="s">
        <v>649</v>
      </c>
      <c r="D353" s="5"/>
    </row>
    <row r="354" spans="2:4" ht="15.75">
      <c r="B354" s="1328" t="s">
        <v>997</v>
      </c>
      <c r="C354" s="1329"/>
      <c r="D354" s="292"/>
    </row>
    <row r="355" spans="2:4" ht="30">
      <c r="B355" s="277" t="s">
        <v>110</v>
      </c>
      <c r="C355" s="306" t="s">
        <v>1040</v>
      </c>
      <c r="D355" s="5"/>
    </row>
    <row r="356" spans="2:4">
      <c r="B356" s="277" t="s">
        <v>111</v>
      </c>
      <c r="C356" s="306" t="s">
        <v>648</v>
      </c>
      <c r="D356" s="5"/>
    </row>
    <row r="357" spans="2:4">
      <c r="B357" s="277" t="s">
        <v>207</v>
      </c>
      <c r="C357" s="306" t="s">
        <v>646</v>
      </c>
      <c r="D357" s="5"/>
    </row>
    <row r="358" spans="2:4" ht="30">
      <c r="B358" s="277" t="s">
        <v>112</v>
      </c>
      <c r="C358" s="306" t="s">
        <v>1041</v>
      </c>
      <c r="D358" s="5"/>
    </row>
    <row r="359" spans="2:4">
      <c r="B359" s="277" t="s">
        <v>111</v>
      </c>
      <c r="C359" s="306" t="s">
        <v>647</v>
      </c>
      <c r="D359" s="5"/>
    </row>
    <row r="360" spans="2:4">
      <c r="B360" s="277" t="s">
        <v>207</v>
      </c>
      <c r="C360" s="306" t="s">
        <v>649</v>
      </c>
      <c r="D360" s="5"/>
    </row>
    <row r="361" spans="2:4" ht="15.75">
      <c r="B361" s="1328" t="s">
        <v>998</v>
      </c>
      <c r="C361" s="1329"/>
      <c r="D361" s="292"/>
    </row>
    <row r="362" spans="2:4" ht="30">
      <c r="B362" s="277" t="s">
        <v>110</v>
      </c>
      <c r="C362" s="306" t="s">
        <v>1042</v>
      </c>
      <c r="D362" s="5"/>
    </row>
    <row r="363" spans="2:4">
      <c r="B363" s="277" t="s">
        <v>111</v>
      </c>
      <c r="C363" s="306" t="s">
        <v>650</v>
      </c>
      <c r="D363" s="5"/>
    </row>
    <row r="364" spans="2:4">
      <c r="B364" s="277" t="s">
        <v>207</v>
      </c>
      <c r="C364" s="306" t="s">
        <v>646</v>
      </c>
      <c r="D364" s="5"/>
    </row>
    <row r="365" spans="2:4" ht="30">
      <c r="B365" s="277" t="s">
        <v>112</v>
      </c>
      <c r="C365" s="306" t="s">
        <v>1043</v>
      </c>
      <c r="D365" s="5"/>
    </row>
    <row r="366" spans="2:4">
      <c r="B366" s="277" t="s">
        <v>111</v>
      </c>
      <c r="C366" s="306" t="s">
        <v>647</v>
      </c>
      <c r="D366" s="5"/>
    </row>
    <row r="367" spans="2:4">
      <c r="B367" s="277" t="s">
        <v>207</v>
      </c>
      <c r="C367" s="306" t="s">
        <v>649</v>
      </c>
      <c r="D367" s="5"/>
    </row>
    <row r="368" spans="2:4">
      <c r="B368" s="1328" t="s">
        <v>723</v>
      </c>
      <c r="C368" s="1329"/>
      <c r="D368" s="5"/>
    </row>
    <row r="369" spans="2:4" ht="30">
      <c r="B369" s="277" t="s">
        <v>160</v>
      </c>
      <c r="C369" s="306" t="s">
        <v>1044</v>
      </c>
      <c r="D369" s="5"/>
    </row>
    <row r="370" spans="2:4">
      <c r="B370" s="277" t="s">
        <v>600</v>
      </c>
      <c r="C370" s="306" t="s">
        <v>601</v>
      </c>
      <c r="D370" s="5"/>
    </row>
    <row r="371" spans="2:4">
      <c r="B371" s="277" t="s">
        <v>207</v>
      </c>
      <c r="C371" s="306" t="s">
        <v>602</v>
      </c>
      <c r="D371" s="5"/>
    </row>
    <row r="372" spans="2:4" ht="15.75">
      <c r="B372" s="1328" t="s">
        <v>725</v>
      </c>
      <c r="C372" s="1329"/>
      <c r="D372" s="292"/>
    </row>
    <row r="373" spans="2:4" ht="30">
      <c r="B373" s="277" t="s">
        <v>114</v>
      </c>
      <c r="C373" s="306" t="s">
        <v>1045</v>
      </c>
      <c r="D373" s="5"/>
    </row>
    <row r="374" spans="2:4">
      <c r="B374" s="277" t="s">
        <v>724</v>
      </c>
      <c r="C374" s="306" t="s">
        <v>731</v>
      </c>
      <c r="D374" s="5"/>
    </row>
    <row r="375" spans="2:4">
      <c r="B375" s="277" t="s">
        <v>207</v>
      </c>
      <c r="C375" s="306" t="s">
        <v>732</v>
      </c>
      <c r="D375" s="5"/>
    </row>
    <row r="376" spans="2:4" ht="15.75">
      <c r="B376" s="1328" t="s">
        <v>182</v>
      </c>
      <c r="C376" s="1329"/>
      <c r="D376" s="292"/>
    </row>
    <row r="377" spans="2:4" ht="30">
      <c r="B377" s="277" t="s">
        <v>721</v>
      </c>
      <c r="C377" s="306" t="s">
        <v>1046</v>
      </c>
      <c r="D377" s="278"/>
    </row>
    <row r="378" spans="2:4" ht="30">
      <c r="B378" s="277" t="s">
        <v>183</v>
      </c>
      <c r="C378" s="306" t="s">
        <v>729</v>
      </c>
      <c r="D378" s="278"/>
    </row>
    <row r="379" spans="2:4">
      <c r="B379" s="277" t="s">
        <v>728</v>
      </c>
      <c r="C379" s="306" t="s">
        <v>730</v>
      </c>
      <c r="D379" s="5"/>
    </row>
    <row r="380" spans="2:4">
      <c r="B380" s="277" t="s">
        <v>168</v>
      </c>
      <c r="C380" s="306" t="s">
        <v>711</v>
      </c>
      <c r="D380" s="5"/>
    </row>
    <row r="381" spans="2:4">
      <c r="B381" s="277" t="s">
        <v>169</v>
      </c>
      <c r="C381" s="306" t="s">
        <v>733</v>
      </c>
      <c r="D381" s="5"/>
    </row>
    <row r="382" spans="2:4">
      <c r="B382" s="277" t="s">
        <v>171</v>
      </c>
      <c r="C382" s="306" t="s">
        <v>734</v>
      </c>
      <c r="D382" s="5"/>
    </row>
    <row r="383" spans="2:4" ht="15.75">
      <c r="B383" s="1328" t="s">
        <v>800</v>
      </c>
      <c r="C383" s="1329"/>
      <c r="D383" s="292"/>
    </row>
    <row r="384" spans="2:4">
      <c r="B384" s="277" t="s">
        <v>906</v>
      </c>
      <c r="C384" s="306" t="s">
        <v>907</v>
      </c>
      <c r="D384" s="5"/>
    </row>
    <row r="385" spans="2:4">
      <c r="B385" s="277" t="s">
        <v>905</v>
      </c>
      <c r="C385" s="306" t="s">
        <v>803</v>
      </c>
      <c r="D385" s="5"/>
    </row>
    <row r="386" spans="2:4" ht="28.5">
      <c r="B386" s="277" t="s">
        <v>801</v>
      </c>
      <c r="C386" s="306" t="s">
        <v>802</v>
      </c>
      <c r="D386" s="5"/>
    </row>
    <row r="387" spans="2:4" ht="30">
      <c r="B387" s="277" t="s">
        <v>596</v>
      </c>
      <c r="C387" s="306" t="s">
        <v>804</v>
      </c>
      <c r="D387" s="5"/>
    </row>
    <row r="388" spans="2:4" ht="30">
      <c r="B388" s="277" t="s">
        <v>597</v>
      </c>
      <c r="C388" s="306" t="s">
        <v>873</v>
      </c>
      <c r="D388" s="5"/>
    </row>
    <row r="389" spans="2:4" ht="18.75">
      <c r="B389" s="1323" t="s">
        <v>472</v>
      </c>
      <c r="C389" s="1324"/>
      <c r="D389" s="295"/>
    </row>
    <row r="390" spans="2:4" ht="21" customHeight="1">
      <c r="B390" s="1330" t="s">
        <v>955</v>
      </c>
      <c r="C390" s="1331"/>
      <c r="D390" s="294"/>
    </row>
    <row r="391" spans="2:4" ht="18.75" customHeight="1">
      <c r="B391" s="1330" t="s">
        <v>956</v>
      </c>
      <c r="C391" s="1331"/>
      <c r="D391" s="294"/>
    </row>
    <row r="392" spans="2:4">
      <c r="B392" s="277" t="s">
        <v>116</v>
      </c>
      <c r="C392" s="276" t="s">
        <v>654</v>
      </c>
      <c r="D392" s="5"/>
    </row>
    <row r="393" spans="2:4">
      <c r="B393" s="277" t="s">
        <v>117</v>
      </c>
      <c r="C393" s="276" t="s">
        <v>655</v>
      </c>
      <c r="D393" s="5"/>
    </row>
    <row r="394" spans="2:4">
      <c r="B394" s="277" t="s">
        <v>118</v>
      </c>
      <c r="C394" s="276" t="s">
        <v>656</v>
      </c>
      <c r="D394" s="5"/>
    </row>
    <row r="395" spans="2:4">
      <c r="B395" s="277" t="s">
        <v>944</v>
      </c>
      <c r="C395" s="306" t="s">
        <v>934</v>
      </c>
      <c r="D395" s="278"/>
    </row>
    <row r="396" spans="2:4">
      <c r="B396" s="277" t="s">
        <v>424</v>
      </c>
      <c r="C396" s="306" t="s">
        <v>720</v>
      </c>
      <c r="D396" s="281"/>
    </row>
    <row r="397" spans="2:4" ht="15.75">
      <c r="B397" s="1328" t="s">
        <v>957</v>
      </c>
      <c r="C397" s="1329"/>
      <c r="D397" s="292"/>
    </row>
    <row r="398" spans="2:4">
      <c r="B398" s="277" t="s">
        <v>116</v>
      </c>
      <c r="C398" s="276" t="s">
        <v>654</v>
      </c>
      <c r="D398" s="5"/>
    </row>
    <row r="399" spans="2:4">
      <c r="B399" s="277" t="s">
        <v>117</v>
      </c>
      <c r="C399" s="276" t="s">
        <v>655</v>
      </c>
      <c r="D399" s="5"/>
    </row>
    <row r="400" spans="2:4">
      <c r="B400" s="277" t="s">
        <v>118</v>
      </c>
      <c r="C400" s="276" t="s">
        <v>656</v>
      </c>
      <c r="D400" s="5"/>
    </row>
    <row r="401" spans="2:4">
      <c r="B401" s="277" t="s">
        <v>945</v>
      </c>
      <c r="C401" s="306" t="s">
        <v>946</v>
      </c>
      <c r="D401" s="278"/>
    </row>
    <row r="402" spans="2:4">
      <c r="B402" s="277" t="s">
        <v>120</v>
      </c>
      <c r="C402" s="306" t="s">
        <v>947</v>
      </c>
      <c r="D402" s="281"/>
    </row>
    <row r="403" spans="2:4" ht="15.75">
      <c r="B403" s="1328" t="s">
        <v>958</v>
      </c>
      <c r="C403" s="1329"/>
      <c r="D403" s="292"/>
    </row>
    <row r="404" spans="2:4">
      <c r="B404" s="277" t="s">
        <v>116</v>
      </c>
      <c r="C404" s="276" t="s">
        <v>654</v>
      </c>
      <c r="D404" s="5"/>
    </row>
    <row r="405" spans="2:4">
      <c r="B405" s="277" t="s">
        <v>117</v>
      </c>
      <c r="C405" s="276" t="s">
        <v>655</v>
      </c>
      <c r="D405" s="5"/>
    </row>
    <row r="406" spans="2:4">
      <c r="B406" s="277" t="s">
        <v>118</v>
      </c>
      <c r="C406" s="276" t="s">
        <v>656</v>
      </c>
      <c r="D406" s="5"/>
    </row>
    <row r="407" spans="2:4">
      <c r="B407" s="277" t="s">
        <v>170</v>
      </c>
      <c r="C407" s="306" t="s">
        <v>588</v>
      </c>
      <c r="D407" s="5"/>
    </row>
    <row r="408" spans="2:4" ht="16.5" customHeight="1">
      <c r="B408" s="277" t="s">
        <v>806</v>
      </c>
      <c r="C408" s="306" t="s">
        <v>805</v>
      </c>
      <c r="D408" s="5"/>
    </row>
    <row r="409" spans="2:4">
      <c r="B409" s="277" t="s">
        <v>290</v>
      </c>
      <c r="C409" s="306" t="s">
        <v>1064</v>
      </c>
      <c r="D409" s="5"/>
    </row>
    <row r="410" spans="2:4">
      <c r="B410" s="277" t="s">
        <v>289</v>
      </c>
      <c r="C410" s="306" t="s">
        <v>657</v>
      </c>
      <c r="D410" s="5"/>
    </row>
    <row r="411" spans="2:4">
      <c r="B411" s="277" t="s">
        <v>589</v>
      </c>
      <c r="C411" s="306" t="s">
        <v>590</v>
      </c>
      <c r="D411" s="5"/>
    </row>
    <row r="412" spans="2:4" ht="15" customHeight="1">
      <c r="B412" s="277" t="s">
        <v>290</v>
      </c>
      <c r="C412" s="306" t="s">
        <v>1065</v>
      </c>
      <c r="D412" s="5"/>
    </row>
    <row r="413" spans="2:4" ht="15" customHeight="1">
      <c r="B413" s="277" t="s">
        <v>492</v>
      </c>
      <c r="C413" s="305" t="s">
        <v>948</v>
      </c>
      <c r="D413" s="5"/>
    </row>
    <row r="414" spans="2:4" ht="15.75">
      <c r="B414" s="1328" t="s">
        <v>959</v>
      </c>
      <c r="C414" s="1329"/>
      <c r="D414" s="292"/>
    </row>
    <row r="415" spans="2:4">
      <c r="B415" s="277" t="s">
        <v>162</v>
      </c>
      <c r="C415" s="306" t="s">
        <v>1047</v>
      </c>
      <c r="D415" s="281"/>
    </row>
    <row r="416" spans="2:4">
      <c r="B416" s="277" t="s">
        <v>425</v>
      </c>
      <c r="C416" s="306" t="s">
        <v>584</v>
      </c>
      <c r="D416" s="281"/>
    </row>
    <row r="417" spans="2:4">
      <c r="B417" s="291" t="s">
        <v>592</v>
      </c>
      <c r="C417" s="306" t="s">
        <v>585</v>
      </c>
      <c r="D417" s="281"/>
    </row>
    <row r="418" spans="2:4">
      <c r="B418" s="291" t="s">
        <v>593</v>
      </c>
      <c r="C418" s="306" t="s">
        <v>586</v>
      </c>
      <c r="D418" s="5"/>
    </row>
    <row r="419" spans="2:4">
      <c r="B419" s="291" t="s">
        <v>594</v>
      </c>
      <c r="C419" s="306" t="s">
        <v>587</v>
      </c>
      <c r="D419" s="5"/>
    </row>
    <row r="420" spans="2:4">
      <c r="B420" s="277" t="s">
        <v>163</v>
      </c>
      <c r="C420" s="305" t="s">
        <v>900</v>
      </c>
      <c r="D420" s="5"/>
    </row>
    <row r="421" spans="2:4">
      <c r="B421" s="277" t="s">
        <v>164</v>
      </c>
      <c r="C421" s="305" t="s">
        <v>658</v>
      </c>
      <c r="D421" s="5"/>
    </row>
    <row r="422" spans="2:4">
      <c r="B422" s="277" t="s">
        <v>165</v>
      </c>
      <c r="C422" s="306" t="s">
        <v>714</v>
      </c>
      <c r="D422" s="281"/>
    </row>
    <row r="423" spans="2:4">
      <c r="B423" s="277" t="s">
        <v>166</v>
      </c>
      <c r="C423" s="306" t="s">
        <v>875</v>
      </c>
      <c r="D423" s="281"/>
    </row>
    <row r="424" spans="2:4">
      <c r="B424" s="277" t="s">
        <v>167</v>
      </c>
      <c r="C424" s="306" t="s">
        <v>583</v>
      </c>
      <c r="D424" s="281"/>
    </row>
    <row r="425" spans="2:4">
      <c r="B425" s="1330" t="s">
        <v>960</v>
      </c>
      <c r="C425" s="1331"/>
      <c r="D425" s="281"/>
    </row>
    <row r="426" spans="2:4">
      <c r="B426" s="1328" t="s">
        <v>961</v>
      </c>
      <c r="C426" s="1329"/>
      <c r="D426" s="281"/>
    </row>
    <row r="427" spans="2:4">
      <c r="B427" s="277" t="s">
        <v>113</v>
      </c>
      <c r="C427" s="306" t="s">
        <v>1048</v>
      </c>
      <c r="D427" s="281"/>
    </row>
    <row r="428" spans="2:4">
      <c r="B428" s="277" t="s">
        <v>114</v>
      </c>
      <c r="C428" s="306" t="s">
        <v>595</v>
      </c>
      <c r="D428" s="281"/>
    </row>
    <row r="429" spans="2:4">
      <c r="B429" s="277" t="s">
        <v>115</v>
      </c>
      <c r="C429" s="306" t="s">
        <v>712</v>
      </c>
      <c r="D429" s="281"/>
    </row>
    <row r="430" spans="2:4">
      <c r="B430" s="1328" t="s">
        <v>970</v>
      </c>
      <c r="C430" s="1329"/>
      <c r="D430" s="281"/>
    </row>
    <row r="431" spans="2:4">
      <c r="B431" s="277" t="s">
        <v>429</v>
      </c>
      <c r="C431" s="306" t="s">
        <v>591</v>
      </c>
      <c r="D431" s="281"/>
    </row>
    <row r="432" spans="2:4">
      <c r="B432" s="277" t="s">
        <v>972</v>
      </c>
      <c r="C432" s="306" t="s">
        <v>971</v>
      </c>
      <c r="D432" s="281"/>
    </row>
    <row r="433" spans="2:4">
      <c r="B433" s="277" t="s">
        <v>430</v>
      </c>
      <c r="C433" s="306" t="s">
        <v>591</v>
      </c>
      <c r="D433" s="281"/>
    </row>
    <row r="434" spans="2:4">
      <c r="B434" s="277" t="s">
        <v>973</v>
      </c>
      <c r="C434" s="306" t="s">
        <v>591</v>
      </c>
      <c r="D434" s="281"/>
    </row>
    <row r="435" spans="2:4">
      <c r="B435" s="277" t="s">
        <v>874</v>
      </c>
      <c r="C435" s="306" t="s">
        <v>977</v>
      </c>
      <c r="D435" s="281"/>
    </row>
    <row r="436" spans="2:4">
      <c r="B436" s="277" t="s">
        <v>431</v>
      </c>
      <c r="C436" s="306" t="s">
        <v>976</v>
      </c>
      <c r="D436" s="281"/>
    </row>
    <row r="437" spans="2:4">
      <c r="B437" s="277" t="s">
        <v>432</v>
      </c>
      <c r="C437" s="306" t="s">
        <v>651</v>
      </c>
      <c r="D437" s="281"/>
    </row>
    <row r="438" spans="2:4">
      <c r="B438" s="277" t="s">
        <v>435</v>
      </c>
      <c r="C438" s="306" t="s">
        <v>652</v>
      </c>
      <c r="D438" s="281"/>
    </row>
    <row r="439" spans="2:4">
      <c r="B439" s="277" t="s">
        <v>119</v>
      </c>
      <c r="C439" s="306" t="s">
        <v>653</v>
      </c>
      <c r="D439" s="281"/>
    </row>
    <row r="440" spans="2:4">
      <c r="B440" s="277" t="s">
        <v>120</v>
      </c>
      <c r="C440" s="306" t="s">
        <v>713</v>
      </c>
      <c r="D440" s="281"/>
    </row>
    <row r="441" spans="2:4" ht="29.25" customHeight="1">
      <c r="B441" s="1323" t="s">
        <v>473</v>
      </c>
      <c r="C441" s="1324"/>
      <c r="D441" s="296"/>
    </row>
    <row r="442" spans="2:4" ht="45">
      <c r="B442" s="277" t="s">
        <v>123</v>
      </c>
      <c r="C442" s="276" t="s">
        <v>1070</v>
      </c>
      <c r="D442" s="26"/>
    </row>
    <row r="443" spans="2:4" ht="49.5" customHeight="1">
      <c r="B443" s="297">
        <v>1</v>
      </c>
      <c r="C443" s="1325"/>
      <c r="D443" s="5"/>
    </row>
    <row r="444" spans="2:4" ht="49.5" customHeight="1">
      <c r="B444" s="297">
        <v>0.75</v>
      </c>
      <c r="C444" s="1326"/>
      <c r="D444" s="5"/>
    </row>
    <row r="445" spans="2:4" ht="49.5" customHeight="1">
      <c r="B445" s="297">
        <v>0.5</v>
      </c>
      <c r="C445" s="1326"/>
      <c r="D445" s="5"/>
    </row>
    <row r="446" spans="2:4" ht="49.5" customHeight="1">
      <c r="B446" s="198" t="s">
        <v>125</v>
      </c>
      <c r="C446" s="1327"/>
      <c r="D446" s="5"/>
    </row>
    <row r="447" spans="2:4" ht="17.25" customHeight="1">
      <c r="B447" s="293" t="s">
        <v>124</v>
      </c>
      <c r="C447" s="326" t="s">
        <v>715</v>
      </c>
      <c r="D447" s="294"/>
    </row>
    <row r="448" spans="2:4" ht="18" customHeight="1">
      <c r="B448" s="1323" t="s">
        <v>138</v>
      </c>
      <c r="C448" s="1324"/>
      <c r="D448" s="296"/>
    </row>
    <row r="449" spans="2:4" ht="43.5" customHeight="1">
      <c r="B449" s="293" t="s">
        <v>139</v>
      </c>
      <c r="C449" s="326" t="s">
        <v>719</v>
      </c>
      <c r="D449" s="294"/>
    </row>
    <row r="450" spans="2:4" ht="43.5" customHeight="1">
      <c r="B450" s="293" t="s">
        <v>143</v>
      </c>
      <c r="C450" s="326" t="s">
        <v>718</v>
      </c>
      <c r="D450" s="294"/>
    </row>
    <row r="451" spans="2:4" ht="30">
      <c r="B451" s="293" t="s">
        <v>128</v>
      </c>
      <c r="C451" s="326" t="s">
        <v>717</v>
      </c>
      <c r="D451" s="294"/>
    </row>
    <row r="452" spans="2:4" ht="30">
      <c r="B452" s="293" t="s">
        <v>275</v>
      </c>
      <c r="C452" s="326" t="s">
        <v>716</v>
      </c>
      <c r="D452" s="294"/>
    </row>
    <row r="453" spans="2:4" ht="30">
      <c r="B453" s="293" t="s">
        <v>276</v>
      </c>
      <c r="C453" s="326" t="s">
        <v>716</v>
      </c>
      <c r="D453" s="294"/>
    </row>
    <row r="454" spans="2:4">
      <c r="B454" s="334" t="s">
        <v>598</v>
      </c>
      <c r="C454" s="335"/>
    </row>
    <row r="455" spans="2:4">
      <c r="B455" s="334" t="s">
        <v>599</v>
      </c>
      <c r="C455" s="335"/>
    </row>
    <row r="456" spans="2:4">
      <c r="B456" s="334" t="s">
        <v>618</v>
      </c>
      <c r="C456" s="335"/>
    </row>
    <row r="457" spans="2:4">
      <c r="B457" s="334" t="s">
        <v>969</v>
      </c>
      <c r="C457" s="335"/>
    </row>
    <row r="458" spans="2:4" ht="90">
      <c r="B458" s="298"/>
      <c r="C458" s="304" t="s">
        <v>949</v>
      </c>
    </row>
  </sheetData>
  <mergeCells count="51">
    <mergeCell ref="B425:C425"/>
    <mergeCell ref="B426:C426"/>
    <mergeCell ref="B430:C430"/>
    <mergeCell ref="B391:C391"/>
    <mergeCell ref="B397:C397"/>
    <mergeCell ref="B403:C403"/>
    <mergeCell ref="B414:C414"/>
    <mergeCell ref="B390:C390"/>
    <mergeCell ref="B368:C368"/>
    <mergeCell ref="B319:C319"/>
    <mergeCell ref="B320:C320"/>
    <mergeCell ref="B346:C346"/>
    <mergeCell ref="B347:C347"/>
    <mergeCell ref="B383:C383"/>
    <mergeCell ref="B389:C389"/>
    <mergeCell ref="B354:C354"/>
    <mergeCell ref="B361:C361"/>
    <mergeCell ref="B372:C372"/>
    <mergeCell ref="B376:C376"/>
    <mergeCell ref="B270:C270"/>
    <mergeCell ref="B291:C291"/>
    <mergeCell ref="B96:C96"/>
    <mergeCell ref="B97:C97"/>
    <mergeCell ref="B159:C159"/>
    <mergeCell ref="B164:C164"/>
    <mergeCell ref="B168:C168"/>
    <mergeCell ref="B5:C5"/>
    <mergeCell ref="B43:C43"/>
    <mergeCell ref="B92:C92"/>
    <mergeCell ref="B74:C74"/>
    <mergeCell ref="B78:C78"/>
    <mergeCell ref="B24:C24"/>
    <mergeCell ref="B25:C25"/>
    <mergeCell ref="B9:C9"/>
    <mergeCell ref="B6:C6"/>
    <mergeCell ref="B448:C448"/>
    <mergeCell ref="B441:C441"/>
    <mergeCell ref="C443:C446"/>
    <mergeCell ref="B112:C112"/>
    <mergeCell ref="B126:C126"/>
    <mergeCell ref="B132:C132"/>
    <mergeCell ref="B137:C137"/>
    <mergeCell ref="B169:C169"/>
    <mergeCell ref="B177:C177"/>
    <mergeCell ref="B186:C186"/>
    <mergeCell ref="B198:C198"/>
    <mergeCell ref="B231:C231"/>
    <mergeCell ref="B232:C232"/>
    <mergeCell ref="B247:C247"/>
    <mergeCell ref="B341:C341"/>
    <mergeCell ref="B248:C248"/>
  </mergeCells>
  <pageMargins left="0.7" right="0.7" top="0.75" bottom="0.75" header="0.3" footer="0.3"/>
  <pageSetup paperSize="9" scale="75" orientation="landscape" r:id="rId1"/>
  <drawing r:id="rId2"/>
</worksheet>
</file>

<file path=xl/worksheets/sheet3.xml><?xml version="1.0" encoding="utf-8"?>
<worksheet xmlns="http://schemas.openxmlformats.org/spreadsheetml/2006/main" xmlns:r="http://schemas.openxmlformats.org/officeDocument/2006/relationships">
  <dimension ref="A5:I83"/>
  <sheetViews>
    <sheetView topLeftCell="A41" zoomScale="90" zoomScaleNormal="90" workbookViewId="0">
      <selection activeCell="K46" sqref="K46"/>
    </sheetView>
  </sheetViews>
  <sheetFormatPr defaultColWidth="9.140625" defaultRowHeight="18.75"/>
  <cols>
    <col min="1" max="1" width="9.140625" style="59"/>
    <col min="2" max="2" width="40.7109375" style="59" customWidth="1"/>
    <col min="3" max="3" width="24" style="59" customWidth="1"/>
    <col min="4" max="4" width="33.85546875" style="59" customWidth="1"/>
    <col min="5" max="5" width="9.140625" style="59"/>
    <col min="6" max="6" width="10.42578125" style="61" customWidth="1"/>
    <col min="7" max="7" width="15.140625" style="59" customWidth="1"/>
    <col min="8" max="8" width="16.85546875" style="59" customWidth="1"/>
    <col min="9" max="9" width="11.140625" style="59" customWidth="1"/>
    <col min="10" max="16384" width="9.140625" style="59"/>
  </cols>
  <sheetData>
    <row r="5" spans="1:7">
      <c r="B5" s="59" t="s">
        <v>297</v>
      </c>
      <c r="D5" s="59" t="s">
        <v>333</v>
      </c>
      <c r="F5" s="61" t="s">
        <v>334</v>
      </c>
    </row>
    <row r="6" spans="1:7">
      <c r="A6" s="59">
        <v>1</v>
      </c>
      <c r="B6" s="63" t="s">
        <v>298</v>
      </c>
      <c r="C6" s="59" t="str">
        <f>UPPER(B6)</f>
        <v>ANENII NOI</v>
      </c>
      <c r="D6" s="245" t="s">
        <v>453</v>
      </c>
      <c r="F6" s="62" t="s">
        <v>440</v>
      </c>
      <c r="G6" s="59" t="s">
        <v>348</v>
      </c>
    </row>
    <row r="7" spans="1:7">
      <c r="A7" s="59">
        <v>2</v>
      </c>
      <c r="B7" s="63" t="s">
        <v>299</v>
      </c>
      <c r="C7" s="59" t="str">
        <f t="shared" ref="C7:C40" si="0">UPPER(B7)</f>
        <v>BĂLȚI</v>
      </c>
      <c r="D7" s="245" t="s">
        <v>452</v>
      </c>
      <c r="F7" s="62" t="s">
        <v>346</v>
      </c>
      <c r="G7" s="59" t="s">
        <v>349</v>
      </c>
    </row>
    <row r="8" spans="1:7">
      <c r="A8" s="59">
        <v>3</v>
      </c>
      <c r="B8" s="63" t="s">
        <v>300</v>
      </c>
      <c r="C8" s="59" t="str">
        <f t="shared" si="0"/>
        <v>BASARABEASCA</v>
      </c>
      <c r="D8" s="245" t="s">
        <v>454</v>
      </c>
      <c r="F8" s="62" t="s">
        <v>347</v>
      </c>
      <c r="G8" s="59" t="s">
        <v>350</v>
      </c>
    </row>
    <row r="9" spans="1:7">
      <c r="A9" s="59">
        <v>4</v>
      </c>
      <c r="B9" s="63" t="s">
        <v>301</v>
      </c>
      <c r="C9" s="59" t="str">
        <f t="shared" si="0"/>
        <v>BRICENI</v>
      </c>
      <c r="D9" s="245" t="s">
        <v>455</v>
      </c>
      <c r="F9" s="62" t="s">
        <v>441</v>
      </c>
      <c r="G9" s="59" t="s">
        <v>351</v>
      </c>
    </row>
    <row r="10" spans="1:7">
      <c r="A10" s="59">
        <v>5</v>
      </c>
      <c r="B10" s="63" t="s">
        <v>302</v>
      </c>
      <c r="C10" s="59" t="str">
        <f t="shared" si="0"/>
        <v>CAHUL</v>
      </c>
      <c r="D10" s="245" t="s">
        <v>456</v>
      </c>
      <c r="F10" s="62" t="s">
        <v>442</v>
      </c>
      <c r="G10" s="59" t="s">
        <v>335</v>
      </c>
    </row>
    <row r="11" spans="1:7">
      <c r="A11" s="59">
        <v>6</v>
      </c>
      <c r="B11" s="63" t="s">
        <v>303</v>
      </c>
      <c r="C11" s="59" t="str">
        <f t="shared" si="0"/>
        <v>CĂLĂRAȘI</v>
      </c>
      <c r="D11" s="245" t="s">
        <v>485</v>
      </c>
      <c r="F11" s="62" t="s">
        <v>443</v>
      </c>
      <c r="G11" s="59" t="s">
        <v>353</v>
      </c>
    </row>
    <row r="12" spans="1:7">
      <c r="A12" s="59">
        <v>7</v>
      </c>
      <c r="B12" s="63" t="s">
        <v>304</v>
      </c>
      <c r="C12" s="59" t="str">
        <f t="shared" si="0"/>
        <v>CANTEMIR</v>
      </c>
      <c r="F12" s="62" t="s">
        <v>352</v>
      </c>
      <c r="G12" s="59" t="s">
        <v>354</v>
      </c>
    </row>
    <row r="13" spans="1:7">
      <c r="A13" s="59">
        <v>8</v>
      </c>
      <c r="B13" s="63" t="s">
        <v>305</v>
      </c>
      <c r="C13" s="59" t="str">
        <f t="shared" si="0"/>
        <v>CĂUȘENI</v>
      </c>
      <c r="F13" s="62" t="s">
        <v>444</v>
      </c>
      <c r="G13" s="59" t="s">
        <v>355</v>
      </c>
    </row>
    <row r="14" spans="1:7">
      <c r="A14" s="59">
        <v>9</v>
      </c>
      <c r="B14" s="63" t="s">
        <v>306</v>
      </c>
      <c r="C14" s="59" t="str">
        <f t="shared" si="0"/>
        <v>CHIȘINĂU</v>
      </c>
      <c r="F14" s="62" t="s">
        <v>445</v>
      </c>
      <c r="G14" s="59" t="s">
        <v>356</v>
      </c>
    </row>
    <row r="15" spans="1:7">
      <c r="A15" s="59">
        <v>10</v>
      </c>
      <c r="B15" s="63" t="s">
        <v>307</v>
      </c>
      <c r="C15" s="59" t="str">
        <f t="shared" si="0"/>
        <v>CIMIȘLIA</v>
      </c>
      <c r="F15" s="62" t="s">
        <v>336</v>
      </c>
      <c r="G15" s="59" t="s">
        <v>337</v>
      </c>
    </row>
    <row r="16" spans="1:7">
      <c r="A16" s="59">
        <v>11</v>
      </c>
      <c r="B16" s="63" t="s">
        <v>308</v>
      </c>
      <c r="C16" s="59" t="str">
        <f t="shared" si="0"/>
        <v>CRIULENI</v>
      </c>
      <c r="F16" s="62" t="s">
        <v>338</v>
      </c>
      <c r="G16" s="59" t="s">
        <v>357</v>
      </c>
    </row>
    <row r="17" spans="1:7">
      <c r="A17" s="59">
        <v>12</v>
      </c>
      <c r="B17" s="63" t="s">
        <v>309</v>
      </c>
      <c r="C17" s="59" t="str">
        <f t="shared" si="0"/>
        <v>DONDUȘENI</v>
      </c>
      <c r="F17" s="62" t="s">
        <v>339</v>
      </c>
      <c r="G17" s="59" t="s">
        <v>358</v>
      </c>
    </row>
    <row r="18" spans="1:7">
      <c r="A18" s="59">
        <v>13</v>
      </c>
      <c r="B18" s="63" t="s">
        <v>310</v>
      </c>
      <c r="C18" s="59" t="str">
        <f t="shared" si="0"/>
        <v>DROCHIA</v>
      </c>
      <c r="F18" s="62" t="s">
        <v>359</v>
      </c>
      <c r="G18" s="59" t="s">
        <v>360</v>
      </c>
    </row>
    <row r="19" spans="1:7">
      <c r="A19" s="59">
        <v>14</v>
      </c>
      <c r="B19" s="63" t="s">
        <v>311</v>
      </c>
      <c r="C19" s="59" t="str">
        <f t="shared" si="0"/>
        <v>DUBĂSARI</v>
      </c>
      <c r="F19" s="62" t="s">
        <v>340</v>
      </c>
      <c r="G19" s="59" t="s">
        <v>341</v>
      </c>
    </row>
    <row r="20" spans="1:7">
      <c r="A20" s="59">
        <v>15</v>
      </c>
      <c r="B20" s="63" t="s">
        <v>312</v>
      </c>
      <c r="C20" s="59" t="str">
        <f t="shared" si="0"/>
        <v>EDINEȚ</v>
      </c>
      <c r="F20" s="62" t="s">
        <v>342</v>
      </c>
      <c r="G20" s="59" t="s">
        <v>343</v>
      </c>
    </row>
    <row r="21" spans="1:7">
      <c r="A21" s="59">
        <v>16</v>
      </c>
      <c r="B21" s="63" t="s">
        <v>313</v>
      </c>
      <c r="C21" s="59" t="str">
        <f t="shared" si="0"/>
        <v>FĂLEȘTI</v>
      </c>
      <c r="F21" s="62" t="s">
        <v>344</v>
      </c>
      <c r="G21" s="59" t="s">
        <v>345</v>
      </c>
    </row>
    <row r="22" spans="1:7">
      <c r="A22" s="59">
        <v>17</v>
      </c>
      <c r="B22" s="63" t="s">
        <v>314</v>
      </c>
      <c r="C22" s="59" t="str">
        <f t="shared" si="0"/>
        <v>FLOREȘTI</v>
      </c>
    </row>
    <row r="23" spans="1:7">
      <c r="A23" s="59">
        <v>18</v>
      </c>
      <c r="B23" s="63" t="s">
        <v>315</v>
      </c>
      <c r="C23" s="59" t="str">
        <f t="shared" si="0"/>
        <v>GLODENI</v>
      </c>
    </row>
    <row r="24" spans="1:7">
      <c r="A24" s="59">
        <v>19</v>
      </c>
      <c r="B24" s="63" t="s">
        <v>316</v>
      </c>
      <c r="C24" s="59" t="str">
        <f t="shared" si="0"/>
        <v>HÎNCEȘTI</v>
      </c>
    </row>
    <row r="25" spans="1:7">
      <c r="A25" s="59">
        <v>20</v>
      </c>
      <c r="B25" s="63" t="s">
        <v>317</v>
      </c>
      <c r="C25" s="59" t="str">
        <f t="shared" si="0"/>
        <v>IALOVENI</v>
      </c>
    </row>
    <row r="26" spans="1:7">
      <c r="A26" s="59">
        <v>21</v>
      </c>
      <c r="B26" s="63" t="s">
        <v>318</v>
      </c>
      <c r="C26" s="59" t="str">
        <f t="shared" si="0"/>
        <v>LEOVA</v>
      </c>
    </row>
    <row r="27" spans="1:7">
      <c r="A27" s="59">
        <v>22</v>
      </c>
      <c r="B27" s="63" t="s">
        <v>319</v>
      </c>
      <c r="C27" s="59" t="str">
        <f t="shared" si="0"/>
        <v>NISPORENI</v>
      </c>
    </row>
    <row r="28" spans="1:7">
      <c r="A28" s="59">
        <v>23</v>
      </c>
      <c r="B28" s="63" t="s">
        <v>320</v>
      </c>
      <c r="C28" s="59" t="str">
        <f t="shared" si="0"/>
        <v>OCNIȚA</v>
      </c>
    </row>
    <row r="29" spans="1:7">
      <c r="A29" s="59">
        <v>24</v>
      </c>
      <c r="B29" s="63" t="s">
        <v>321</v>
      </c>
      <c r="C29" s="59" t="str">
        <f t="shared" si="0"/>
        <v>ORHEI</v>
      </c>
    </row>
    <row r="30" spans="1:7">
      <c r="A30" s="59">
        <v>25</v>
      </c>
      <c r="B30" s="63" t="s">
        <v>322</v>
      </c>
      <c r="C30" s="59" t="str">
        <f t="shared" si="0"/>
        <v>REZINA</v>
      </c>
    </row>
    <row r="31" spans="1:7">
      <c r="A31" s="59">
        <v>26</v>
      </c>
      <c r="B31" s="63" t="s">
        <v>323</v>
      </c>
      <c r="C31" s="59" t="str">
        <f t="shared" si="0"/>
        <v>RÎȘCANI</v>
      </c>
    </row>
    <row r="32" spans="1:7">
      <c r="A32" s="59">
        <v>27</v>
      </c>
      <c r="B32" s="63" t="s">
        <v>324</v>
      </c>
      <c r="C32" s="59" t="str">
        <f t="shared" si="0"/>
        <v>SÎNGEREI</v>
      </c>
    </row>
    <row r="33" spans="1:9">
      <c r="A33" s="59">
        <v>28</v>
      </c>
      <c r="B33" s="63" t="s">
        <v>325</v>
      </c>
      <c r="C33" s="59" t="str">
        <f t="shared" si="0"/>
        <v>SOROCA</v>
      </c>
    </row>
    <row r="34" spans="1:9">
      <c r="A34" s="59">
        <v>29</v>
      </c>
      <c r="B34" s="63" t="s">
        <v>326</v>
      </c>
      <c r="C34" s="59" t="str">
        <f t="shared" si="0"/>
        <v>STRĂȘENI</v>
      </c>
    </row>
    <row r="35" spans="1:9">
      <c r="A35" s="59">
        <v>30</v>
      </c>
      <c r="B35" s="63" t="s">
        <v>327</v>
      </c>
      <c r="C35" s="59" t="str">
        <f t="shared" si="0"/>
        <v>ȘOLDĂNEȘTI</v>
      </c>
    </row>
    <row r="36" spans="1:9">
      <c r="A36" s="59">
        <v>31</v>
      </c>
      <c r="B36" s="63" t="s">
        <v>328</v>
      </c>
      <c r="C36" s="59" t="str">
        <f t="shared" si="0"/>
        <v>ȘTEFAN VODĂ</v>
      </c>
    </row>
    <row r="37" spans="1:9">
      <c r="A37" s="59">
        <v>32</v>
      </c>
      <c r="B37" s="63" t="s">
        <v>329</v>
      </c>
      <c r="C37" s="59" t="str">
        <f t="shared" si="0"/>
        <v>TARACLIA</v>
      </c>
    </row>
    <row r="38" spans="1:9">
      <c r="A38" s="59">
        <v>33</v>
      </c>
      <c r="B38" s="63" t="s">
        <v>332</v>
      </c>
      <c r="C38" s="59" t="str">
        <f t="shared" si="0"/>
        <v>TELENEȘTI</v>
      </c>
    </row>
    <row r="39" spans="1:9">
      <c r="A39" s="59">
        <v>34</v>
      </c>
      <c r="B39" s="63" t="s">
        <v>330</v>
      </c>
      <c r="C39" s="59" t="str">
        <f t="shared" si="0"/>
        <v>UNGHENI</v>
      </c>
    </row>
    <row r="40" spans="1:9">
      <c r="A40" s="59">
        <v>35</v>
      </c>
      <c r="B40" s="63" t="s">
        <v>331</v>
      </c>
      <c r="C40" s="59" t="str">
        <f t="shared" si="0"/>
        <v>UTA GĂGĂUZIA</v>
      </c>
    </row>
    <row r="41" spans="1:9">
      <c r="B41" s="59" t="s">
        <v>446</v>
      </c>
    </row>
    <row r="43" spans="1:9">
      <c r="B43" s="59" t="s">
        <v>361</v>
      </c>
      <c r="D43" s="59" t="s">
        <v>362</v>
      </c>
      <c r="F43" s="61" t="s">
        <v>10</v>
      </c>
      <c r="I43" s="59" t="s">
        <v>1072</v>
      </c>
    </row>
    <row r="44" spans="1:9">
      <c r="B44" s="63">
        <v>1</v>
      </c>
      <c r="D44" s="63" t="s">
        <v>364</v>
      </c>
      <c r="F44" s="62" t="s">
        <v>365</v>
      </c>
      <c r="I44" s="63" t="s">
        <v>1000</v>
      </c>
    </row>
    <row r="45" spans="1:9">
      <c r="B45" s="63">
        <v>2</v>
      </c>
      <c r="D45" s="63" t="s">
        <v>363</v>
      </c>
      <c r="F45" s="62" t="s">
        <v>366</v>
      </c>
      <c r="I45" s="63" t="s">
        <v>999</v>
      </c>
    </row>
    <row r="46" spans="1:9">
      <c r="I46" s="63" t="s">
        <v>1002</v>
      </c>
    </row>
    <row r="47" spans="1:9">
      <c r="B47" s="59" t="s">
        <v>379</v>
      </c>
      <c r="D47" s="59" t="s">
        <v>402</v>
      </c>
      <c r="F47" s="61" t="s">
        <v>436</v>
      </c>
      <c r="I47" s="63" t="s">
        <v>1001</v>
      </c>
    </row>
    <row r="48" spans="1:9">
      <c r="B48" s="63" t="s">
        <v>401</v>
      </c>
      <c r="D48" s="63" t="s">
        <v>403</v>
      </c>
      <c r="F48" s="61" t="s">
        <v>437</v>
      </c>
      <c r="I48" s="63" t="s">
        <v>1003</v>
      </c>
    </row>
    <row r="49" spans="2:9">
      <c r="B49" s="63" t="s">
        <v>380</v>
      </c>
      <c r="D49" s="63" t="s">
        <v>404</v>
      </c>
      <c r="F49" s="61" t="s">
        <v>438</v>
      </c>
      <c r="I49" s="63" t="s">
        <v>1004</v>
      </c>
    </row>
    <row r="50" spans="2:9">
      <c r="B50" s="63" t="s">
        <v>381</v>
      </c>
      <c r="F50" s="61" t="s">
        <v>439</v>
      </c>
    </row>
    <row r="51" spans="2:9">
      <c r="B51" s="63" t="s">
        <v>495</v>
      </c>
    </row>
    <row r="52" spans="2:9">
      <c r="B52" s="63" t="s">
        <v>494</v>
      </c>
    </row>
    <row r="53" spans="2:9">
      <c r="B53" s="63" t="s">
        <v>386</v>
      </c>
    </row>
    <row r="54" spans="2:9">
      <c r="B54" s="63" t="s">
        <v>387</v>
      </c>
    </row>
    <row r="55" spans="2:9">
      <c r="B55" s="63" t="s">
        <v>263</v>
      </c>
    </row>
    <row r="56" spans="2:9">
      <c r="B56" s="63" t="s">
        <v>388</v>
      </c>
    </row>
    <row r="57" spans="2:9">
      <c r="B57" s="63" t="s">
        <v>389</v>
      </c>
    </row>
    <row r="58" spans="2:9">
      <c r="B58" s="63" t="s">
        <v>390</v>
      </c>
    </row>
    <row r="59" spans="2:9">
      <c r="B59" s="63" t="s">
        <v>391</v>
      </c>
    </row>
    <row r="60" spans="2:9">
      <c r="B60" s="63" t="s">
        <v>392</v>
      </c>
    </row>
    <row r="61" spans="2:9">
      <c r="B61" s="63" t="s">
        <v>395</v>
      </c>
    </row>
    <row r="62" spans="2:9">
      <c r="B62" s="63" t="s">
        <v>97</v>
      </c>
    </row>
    <row r="63" spans="2:9">
      <c r="B63" s="63" t="s">
        <v>264</v>
      </c>
    </row>
    <row r="64" spans="2:9">
      <c r="B64" s="63" t="s">
        <v>15</v>
      </c>
    </row>
    <row r="65" spans="2:2">
      <c r="B65" s="63" t="s">
        <v>99</v>
      </c>
    </row>
    <row r="66" spans="2:2">
      <c r="B66" s="63" t="s">
        <v>16</v>
      </c>
    </row>
    <row r="67" spans="2:2">
      <c r="B67" s="63" t="s">
        <v>17</v>
      </c>
    </row>
    <row r="68" spans="2:2">
      <c r="B68" s="63" t="s">
        <v>382</v>
      </c>
    </row>
    <row r="69" spans="2:2">
      <c r="B69" s="63" t="s">
        <v>393</v>
      </c>
    </row>
    <row r="70" spans="2:2">
      <c r="B70" s="63" t="s">
        <v>19</v>
      </c>
    </row>
    <row r="71" spans="2:2">
      <c r="B71" s="63" t="s">
        <v>383</v>
      </c>
    </row>
    <row r="72" spans="2:2">
      <c r="B72" s="63" t="s">
        <v>384</v>
      </c>
    </row>
    <row r="73" spans="2:2">
      <c r="B73" s="63" t="s">
        <v>397</v>
      </c>
    </row>
    <row r="74" spans="2:2">
      <c r="B74" s="63" t="s">
        <v>385</v>
      </c>
    </row>
    <row r="75" spans="2:2">
      <c r="B75" s="63" t="s">
        <v>396</v>
      </c>
    </row>
    <row r="76" spans="2:2">
      <c r="B76" s="63" t="s">
        <v>394</v>
      </c>
    </row>
    <row r="77" spans="2:2">
      <c r="B77" s="63" t="s">
        <v>398</v>
      </c>
    </row>
    <row r="78" spans="2:2">
      <c r="B78" s="63" t="s">
        <v>399</v>
      </c>
    </row>
    <row r="79" spans="2:2">
      <c r="B79" s="63" t="s">
        <v>400</v>
      </c>
    </row>
    <row r="80" spans="2:2">
      <c r="B80" s="63"/>
    </row>
    <row r="81" spans="2:2">
      <c r="B81" s="63"/>
    </row>
    <row r="82" spans="2:2">
      <c r="B82" s="63"/>
    </row>
    <row r="83" spans="2:2">
      <c r="B83" s="63"/>
    </row>
  </sheetData>
  <dataConsolidate/>
  <pageMargins left="0.7" right="0.7" top="0.75" bottom="0.75" header="0.3" footer="0.3"/>
  <ignoredErrors>
    <ignoredError sqref="F7:F8 F12 F15:F2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Foi de lucru</vt:lpstr>
      </vt:variant>
      <vt:variant>
        <vt:i4>3</vt:i4>
      </vt:variant>
      <vt:variant>
        <vt:lpstr>Zone denumite</vt:lpstr>
      </vt:variant>
      <vt:variant>
        <vt:i4>16</vt:i4>
      </vt:variant>
    </vt:vector>
  </HeadingPairs>
  <TitlesOfParts>
    <vt:vector size="19" baseType="lpstr">
      <vt:lpstr>Formular</vt:lpstr>
      <vt:lpstr>Instrucțiuni</vt:lpstr>
      <vt:lpstr>Sheet1</vt:lpstr>
      <vt:lpstr>confirmare</vt:lpstr>
      <vt:lpstr>disciplina</vt:lpstr>
      <vt:lpstr>forma</vt:lpstr>
      <vt:lpstr>Limba</vt:lpstr>
      <vt:lpstr>Limbi</vt:lpstr>
      <vt:lpstr>Plan_cadr</vt:lpstr>
      <vt:lpstr>Plan_cadru</vt:lpstr>
      <vt:lpstr>Plancadru</vt:lpstr>
      <vt:lpstr>Planul_cadru</vt:lpstr>
      <vt:lpstr>Planuri_cadru</vt:lpstr>
      <vt:lpstr>profil</vt:lpstr>
      <vt:lpstr>Raion</vt:lpstr>
      <vt:lpstr>Raion_municipiu</vt:lpstr>
      <vt:lpstr>Schimburi</vt:lpstr>
      <vt:lpstr>tipuri</vt:lpstr>
      <vt:lpstr>transport</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2017-07-31T12:04:13Z</dcterms:modified>
</cp:coreProperties>
</file>