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mmmoha_student_unimelb_edu_au/Documents/PhD/Paper/IEEE/ForthPaper/Supplementary materials/"/>
    </mc:Choice>
  </mc:AlternateContent>
  <xr:revisionPtr revIDLastSave="152" documentId="8_{69A6E150-8F8B-48E5-B1F4-872C602BDB81}" xr6:coauthVersionLast="47" xr6:coauthVersionMax="47" xr10:uidLastSave="{FB6AA564-88D8-4E52-B60F-3DCA47E6EE10}"/>
  <bookViews>
    <workbookView xWindow="-108" yWindow="-108" windowWidth="23256" windowHeight="12720" tabRatio="889" activeTab="6" xr2:uid="{00000000-000D-0000-FFFF-FFFF00000000}"/>
  </bookViews>
  <sheets>
    <sheet name="Enetwork" sheetId="1" r:id="rId1"/>
    <sheet name="Gnetwork" sheetId="7" r:id="rId2"/>
    <sheet name="Gas Compositions" sheetId="35" r:id="rId3"/>
    <sheet name="Ccomponent" sheetId="26" r:id="rId4"/>
    <sheet name="Edemand_P" sheetId="40" r:id="rId5"/>
    <sheet name="Edemand_Q" sheetId="41" r:id="rId6"/>
    <sheet name="Gdemand" sheetId="38" r:id="rId7"/>
  </sheets>
  <definedNames>
    <definedName name="OLE_LINK19" localSheetId="2">'Gas Compositions'!$F$1</definedName>
    <definedName name="OLE_LINK21" localSheetId="2">'Gas Compositions'!$E$1</definedName>
    <definedName name="OLE_LINK23" localSheetId="2">'Gas Compositions'!$G$1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1" l="1"/>
  <c r="D2" i="41"/>
  <c r="E2" i="41"/>
  <c r="F2" i="41"/>
  <c r="G2" i="41"/>
  <c r="H2" i="41"/>
  <c r="I2" i="41"/>
  <c r="J2" i="41"/>
  <c r="K2" i="41"/>
  <c r="L2" i="41"/>
  <c r="M2" i="41"/>
  <c r="N2" i="41"/>
  <c r="O2" i="41"/>
  <c r="P2" i="41"/>
  <c r="Q2" i="41"/>
  <c r="R2" i="41"/>
  <c r="S2" i="41"/>
  <c r="T2" i="41"/>
  <c r="U2" i="41"/>
  <c r="V2" i="41"/>
  <c r="W2" i="41"/>
  <c r="X2" i="41"/>
  <c r="Y2" i="41"/>
  <c r="C3" i="41"/>
  <c r="D3" i="41"/>
  <c r="E3" i="41"/>
  <c r="F3" i="41"/>
  <c r="G3" i="41"/>
  <c r="H3" i="41"/>
  <c r="I3" i="41"/>
  <c r="J3" i="41"/>
  <c r="K3" i="41"/>
  <c r="L3" i="41"/>
  <c r="M3" i="41"/>
  <c r="N3" i="41"/>
  <c r="O3" i="41"/>
  <c r="P3" i="41"/>
  <c r="Q3" i="41"/>
  <c r="R3" i="41"/>
  <c r="S3" i="41"/>
  <c r="T3" i="41"/>
  <c r="U3" i="41"/>
  <c r="V3" i="41"/>
  <c r="W3" i="41"/>
  <c r="X3" i="41"/>
  <c r="Y3" i="41"/>
  <c r="C4" i="41"/>
  <c r="D4" i="41"/>
  <c r="E4" i="41"/>
  <c r="F4" i="41"/>
  <c r="G4" i="41"/>
  <c r="H4" i="41"/>
  <c r="I4" i="41"/>
  <c r="J4" i="41"/>
  <c r="K4" i="41"/>
  <c r="L4" i="41"/>
  <c r="M4" i="41"/>
  <c r="N4" i="41"/>
  <c r="O4" i="41"/>
  <c r="P4" i="41"/>
  <c r="Q4" i="41"/>
  <c r="R4" i="41"/>
  <c r="S4" i="41"/>
  <c r="T4" i="41"/>
  <c r="U4" i="41"/>
  <c r="V4" i="41"/>
  <c r="W4" i="41"/>
  <c r="X4" i="41"/>
  <c r="Y4" i="41"/>
  <c r="C5" i="41"/>
  <c r="D5" i="41"/>
  <c r="E5" i="41"/>
  <c r="F5" i="41"/>
  <c r="G5" i="41"/>
  <c r="H5" i="41"/>
  <c r="I5" i="41"/>
  <c r="J5" i="41"/>
  <c r="K5" i="41"/>
  <c r="L5" i="41"/>
  <c r="M5" i="41"/>
  <c r="N5" i="41"/>
  <c r="O5" i="41"/>
  <c r="P5" i="41"/>
  <c r="Q5" i="41"/>
  <c r="R5" i="41"/>
  <c r="S5" i="41"/>
  <c r="T5" i="41"/>
  <c r="U5" i="41"/>
  <c r="V5" i="41"/>
  <c r="W5" i="41"/>
  <c r="X5" i="41"/>
  <c r="Y5" i="41"/>
  <c r="C6" i="41"/>
  <c r="D6" i="41"/>
  <c r="E6" i="41"/>
  <c r="F6" i="41"/>
  <c r="G6" i="41"/>
  <c r="H6" i="41"/>
  <c r="I6" i="41"/>
  <c r="J6" i="41"/>
  <c r="K6" i="41"/>
  <c r="L6" i="41"/>
  <c r="M6" i="41"/>
  <c r="N6" i="41"/>
  <c r="O6" i="41"/>
  <c r="P6" i="41"/>
  <c r="Q6" i="41"/>
  <c r="R6" i="41"/>
  <c r="S6" i="41"/>
  <c r="T6" i="41"/>
  <c r="U6" i="41"/>
  <c r="V6" i="41"/>
  <c r="W6" i="41"/>
  <c r="X6" i="41"/>
  <c r="Y6" i="41"/>
  <c r="C7" i="41"/>
  <c r="D7" i="41"/>
  <c r="E7" i="41"/>
  <c r="F7" i="41"/>
  <c r="G7" i="41"/>
  <c r="H7" i="41"/>
  <c r="I7" i="41"/>
  <c r="J7" i="41"/>
  <c r="K7" i="41"/>
  <c r="L7" i="41"/>
  <c r="M7" i="41"/>
  <c r="N7" i="41"/>
  <c r="O7" i="41"/>
  <c r="P7" i="41"/>
  <c r="Q7" i="41"/>
  <c r="R7" i="41"/>
  <c r="S7" i="41"/>
  <c r="T7" i="41"/>
  <c r="U7" i="41"/>
  <c r="V7" i="41"/>
  <c r="W7" i="41"/>
  <c r="X7" i="41"/>
  <c r="Y7" i="41"/>
  <c r="C8" i="41"/>
  <c r="D8" i="41"/>
  <c r="E8" i="41"/>
  <c r="F8" i="41"/>
  <c r="G8" i="41"/>
  <c r="H8" i="41"/>
  <c r="I8" i="41"/>
  <c r="J8" i="41"/>
  <c r="K8" i="41"/>
  <c r="L8" i="41"/>
  <c r="M8" i="41"/>
  <c r="N8" i="41"/>
  <c r="O8" i="41"/>
  <c r="P8" i="41"/>
  <c r="Q8" i="41"/>
  <c r="R8" i="41"/>
  <c r="S8" i="41"/>
  <c r="T8" i="41"/>
  <c r="U8" i="41"/>
  <c r="V8" i="41"/>
  <c r="W8" i="41"/>
  <c r="X8" i="41"/>
  <c r="Y8" i="41"/>
  <c r="C9" i="41"/>
  <c r="D9" i="41"/>
  <c r="E9" i="41"/>
  <c r="F9" i="41"/>
  <c r="G9" i="41"/>
  <c r="H9" i="41"/>
  <c r="I9" i="41"/>
  <c r="J9" i="41"/>
  <c r="K9" i="41"/>
  <c r="L9" i="41"/>
  <c r="M9" i="41"/>
  <c r="N9" i="41"/>
  <c r="O9" i="41"/>
  <c r="P9" i="41"/>
  <c r="Q9" i="41"/>
  <c r="R9" i="41"/>
  <c r="S9" i="41"/>
  <c r="T9" i="41"/>
  <c r="U9" i="41"/>
  <c r="V9" i="41"/>
  <c r="W9" i="41"/>
  <c r="X9" i="41"/>
  <c r="Y9" i="41"/>
  <c r="C10" i="41"/>
  <c r="D10" i="41"/>
  <c r="E10" i="41"/>
  <c r="F10" i="41"/>
  <c r="G10" i="41"/>
  <c r="H10" i="41"/>
  <c r="I10" i="41"/>
  <c r="J10" i="41"/>
  <c r="K10" i="41"/>
  <c r="L10" i="41"/>
  <c r="M10" i="41"/>
  <c r="N10" i="41"/>
  <c r="O10" i="41"/>
  <c r="P10" i="41"/>
  <c r="Q10" i="41"/>
  <c r="R10" i="41"/>
  <c r="S10" i="41"/>
  <c r="T10" i="41"/>
  <c r="U10" i="41"/>
  <c r="V10" i="41"/>
  <c r="W10" i="41"/>
  <c r="X10" i="41"/>
  <c r="Y10" i="41"/>
  <c r="C11" i="41"/>
  <c r="D11" i="41"/>
  <c r="E11" i="41"/>
  <c r="F11" i="41"/>
  <c r="G11" i="41"/>
  <c r="H11" i="41"/>
  <c r="I11" i="41"/>
  <c r="J11" i="41"/>
  <c r="K11" i="41"/>
  <c r="L11" i="41"/>
  <c r="M11" i="41"/>
  <c r="N11" i="41"/>
  <c r="O11" i="41"/>
  <c r="P11" i="41"/>
  <c r="Q11" i="41"/>
  <c r="R11" i="41"/>
  <c r="S11" i="41"/>
  <c r="T11" i="41"/>
  <c r="U11" i="41"/>
  <c r="V11" i="41"/>
  <c r="W11" i="41"/>
  <c r="X11" i="41"/>
  <c r="Y11" i="41"/>
  <c r="C12" i="41"/>
  <c r="D12" i="41"/>
  <c r="E12" i="41"/>
  <c r="F12" i="41"/>
  <c r="G12" i="41"/>
  <c r="H12" i="41"/>
  <c r="I12" i="41"/>
  <c r="J12" i="41"/>
  <c r="K12" i="41"/>
  <c r="L12" i="41"/>
  <c r="M12" i="41"/>
  <c r="N12" i="41"/>
  <c r="O12" i="41"/>
  <c r="P12" i="41"/>
  <c r="Q12" i="41"/>
  <c r="R12" i="41"/>
  <c r="S12" i="41"/>
  <c r="T12" i="41"/>
  <c r="U12" i="41"/>
  <c r="V12" i="41"/>
  <c r="W12" i="41"/>
  <c r="X12" i="41"/>
  <c r="Y12" i="41"/>
  <c r="C13" i="41"/>
  <c r="D13" i="41"/>
  <c r="E13" i="41"/>
  <c r="F13" i="41"/>
  <c r="G13" i="41"/>
  <c r="H13" i="41"/>
  <c r="I13" i="41"/>
  <c r="J13" i="41"/>
  <c r="K13" i="41"/>
  <c r="L13" i="41"/>
  <c r="M13" i="41"/>
  <c r="N13" i="41"/>
  <c r="O13" i="41"/>
  <c r="P13" i="41"/>
  <c r="Q13" i="41"/>
  <c r="R13" i="41"/>
  <c r="S13" i="41"/>
  <c r="T13" i="41"/>
  <c r="U13" i="41"/>
  <c r="V13" i="41"/>
  <c r="W13" i="41"/>
  <c r="X13" i="41"/>
  <c r="Y13" i="41"/>
  <c r="C14" i="41"/>
  <c r="D14" i="41"/>
  <c r="E14" i="41"/>
  <c r="F14" i="41"/>
  <c r="G14" i="41"/>
  <c r="H14" i="41"/>
  <c r="I14" i="41"/>
  <c r="J14" i="41"/>
  <c r="K14" i="41"/>
  <c r="L14" i="41"/>
  <c r="M14" i="41"/>
  <c r="N14" i="41"/>
  <c r="O14" i="41"/>
  <c r="P14" i="41"/>
  <c r="Q14" i="41"/>
  <c r="R14" i="41"/>
  <c r="S14" i="41"/>
  <c r="T14" i="41"/>
  <c r="U14" i="41"/>
  <c r="V14" i="41"/>
  <c r="W14" i="41"/>
  <c r="X14" i="41"/>
  <c r="Y14" i="41"/>
  <c r="C15" i="41"/>
  <c r="D15" i="41"/>
  <c r="E15" i="41"/>
  <c r="F15" i="41"/>
  <c r="G15" i="41"/>
  <c r="H15" i="41"/>
  <c r="I15" i="41"/>
  <c r="J15" i="41"/>
  <c r="K15" i="41"/>
  <c r="L15" i="41"/>
  <c r="M15" i="41"/>
  <c r="N15" i="41"/>
  <c r="O15" i="41"/>
  <c r="P15" i="41"/>
  <c r="Q15" i="41"/>
  <c r="R15" i="41"/>
  <c r="S15" i="41"/>
  <c r="T15" i="41"/>
  <c r="U15" i="41"/>
  <c r="V15" i="41"/>
  <c r="W15" i="41"/>
  <c r="X15" i="41"/>
  <c r="Y15" i="41"/>
  <c r="C16" i="41"/>
  <c r="D16" i="41"/>
  <c r="E16" i="41"/>
  <c r="F16" i="41"/>
  <c r="G16" i="41"/>
  <c r="H16" i="41"/>
  <c r="I16" i="41"/>
  <c r="J16" i="41"/>
  <c r="K16" i="41"/>
  <c r="L16" i="41"/>
  <c r="M16" i="41"/>
  <c r="N16" i="41"/>
  <c r="O16" i="41"/>
  <c r="P16" i="41"/>
  <c r="Q16" i="41"/>
  <c r="R16" i="41"/>
  <c r="S16" i="41"/>
  <c r="T16" i="41"/>
  <c r="U16" i="41"/>
  <c r="V16" i="41"/>
  <c r="W16" i="41"/>
  <c r="X16" i="41"/>
  <c r="Y16" i="41"/>
  <c r="C17" i="41"/>
  <c r="D17" i="41"/>
  <c r="E17" i="41"/>
  <c r="F17" i="41"/>
  <c r="G17" i="41"/>
  <c r="H17" i="41"/>
  <c r="I17" i="41"/>
  <c r="J17" i="41"/>
  <c r="K17" i="41"/>
  <c r="L17" i="41"/>
  <c r="M17" i="41"/>
  <c r="N17" i="41"/>
  <c r="O17" i="41"/>
  <c r="P17" i="41"/>
  <c r="Q17" i="41"/>
  <c r="R17" i="41"/>
  <c r="S17" i="41"/>
  <c r="T17" i="41"/>
  <c r="U17" i="41"/>
  <c r="V17" i="41"/>
  <c r="W17" i="41"/>
  <c r="X17" i="41"/>
  <c r="Y17" i="41"/>
  <c r="C18" i="41"/>
  <c r="D18" i="41"/>
  <c r="E18" i="41"/>
  <c r="F18" i="41"/>
  <c r="G18" i="41"/>
  <c r="H18" i="41"/>
  <c r="I18" i="41"/>
  <c r="J18" i="41"/>
  <c r="K18" i="41"/>
  <c r="L18" i="41"/>
  <c r="M18" i="41"/>
  <c r="N18" i="41"/>
  <c r="O18" i="41"/>
  <c r="P18" i="41"/>
  <c r="Q18" i="41"/>
  <c r="R18" i="41"/>
  <c r="S18" i="41"/>
  <c r="T18" i="41"/>
  <c r="U18" i="41"/>
  <c r="V18" i="41"/>
  <c r="W18" i="41"/>
  <c r="X18" i="41"/>
  <c r="Y18" i="41"/>
  <c r="C19" i="41"/>
  <c r="D19" i="41"/>
  <c r="E19" i="41"/>
  <c r="F19" i="41"/>
  <c r="G19" i="41"/>
  <c r="H19" i="41"/>
  <c r="I19" i="41"/>
  <c r="J19" i="41"/>
  <c r="K19" i="41"/>
  <c r="L19" i="41"/>
  <c r="M19" i="41"/>
  <c r="N19" i="41"/>
  <c r="O19" i="41"/>
  <c r="P19" i="41"/>
  <c r="Q19" i="41"/>
  <c r="R19" i="41"/>
  <c r="S19" i="41"/>
  <c r="T19" i="41"/>
  <c r="U19" i="41"/>
  <c r="V19" i="41"/>
  <c r="W19" i="41"/>
  <c r="X19" i="41"/>
  <c r="Y19" i="41"/>
  <c r="C20" i="41"/>
  <c r="D20" i="41"/>
  <c r="E20" i="41"/>
  <c r="F20" i="41"/>
  <c r="G20" i="41"/>
  <c r="H20" i="41"/>
  <c r="I20" i="41"/>
  <c r="J20" i="41"/>
  <c r="K20" i="41"/>
  <c r="L20" i="41"/>
  <c r="M20" i="41"/>
  <c r="N20" i="41"/>
  <c r="O20" i="41"/>
  <c r="P20" i="41"/>
  <c r="Q20" i="41"/>
  <c r="R20" i="41"/>
  <c r="S20" i="41"/>
  <c r="T20" i="41"/>
  <c r="U20" i="41"/>
  <c r="V20" i="41"/>
  <c r="W20" i="41"/>
  <c r="X20" i="41"/>
  <c r="Y20" i="41"/>
  <c r="C21" i="41"/>
  <c r="D21" i="41"/>
  <c r="E21" i="41"/>
  <c r="F21" i="41"/>
  <c r="G21" i="41"/>
  <c r="H21" i="41"/>
  <c r="I21" i="41"/>
  <c r="J21" i="41"/>
  <c r="K21" i="41"/>
  <c r="L21" i="41"/>
  <c r="M21" i="41"/>
  <c r="N21" i="41"/>
  <c r="O21" i="41"/>
  <c r="P21" i="41"/>
  <c r="Q21" i="41"/>
  <c r="R21" i="41"/>
  <c r="S21" i="41"/>
  <c r="T21" i="41"/>
  <c r="U21" i="41"/>
  <c r="V21" i="41"/>
  <c r="W21" i="41"/>
  <c r="X21" i="41"/>
  <c r="Y21" i="41"/>
  <c r="C22" i="41"/>
  <c r="D22" i="41"/>
  <c r="E22" i="41"/>
  <c r="F22" i="41"/>
  <c r="G22" i="41"/>
  <c r="H22" i="41"/>
  <c r="I22" i="41"/>
  <c r="J22" i="41"/>
  <c r="K22" i="41"/>
  <c r="L22" i="41"/>
  <c r="M22" i="41"/>
  <c r="N22" i="41"/>
  <c r="O22" i="41"/>
  <c r="P22" i="41"/>
  <c r="Q22" i="41"/>
  <c r="R22" i="41"/>
  <c r="S22" i="41"/>
  <c r="T22" i="41"/>
  <c r="U22" i="41"/>
  <c r="V22" i="41"/>
  <c r="W22" i="41"/>
  <c r="X22" i="41"/>
  <c r="Y22" i="41"/>
  <c r="C23" i="41"/>
  <c r="D23" i="41"/>
  <c r="E23" i="41"/>
  <c r="F23" i="41"/>
  <c r="G23" i="41"/>
  <c r="H23" i="41"/>
  <c r="I23" i="41"/>
  <c r="J23" i="41"/>
  <c r="K23" i="41"/>
  <c r="L23" i="41"/>
  <c r="M23" i="41"/>
  <c r="N23" i="41"/>
  <c r="O23" i="41"/>
  <c r="P23" i="41"/>
  <c r="Q23" i="41"/>
  <c r="R23" i="41"/>
  <c r="S23" i="41"/>
  <c r="T23" i="41"/>
  <c r="U23" i="41"/>
  <c r="V23" i="41"/>
  <c r="W23" i="41"/>
  <c r="X23" i="41"/>
  <c r="Y23" i="41"/>
  <c r="B3" i="41"/>
  <c r="B4" i="41"/>
  <c r="B5" i="41"/>
  <c r="B6" i="41"/>
  <c r="B7" i="41"/>
  <c r="B8" i="41"/>
  <c r="B9" i="41"/>
  <c r="B10" i="41"/>
  <c r="B11" i="41"/>
  <c r="B12" i="41"/>
  <c r="B13" i="41"/>
  <c r="B14" i="41"/>
  <c r="B15" i="41"/>
  <c r="B16" i="41"/>
  <c r="B17" i="41"/>
  <c r="B18" i="41"/>
  <c r="B19" i="41"/>
  <c r="B20" i="41"/>
  <c r="B21" i="41"/>
  <c r="B22" i="41"/>
  <c r="B23" i="41"/>
  <c r="B2" i="41"/>
</calcChain>
</file>

<file path=xl/sharedStrings.xml><?xml version="1.0" encoding="utf-8"?>
<sst xmlns="http://schemas.openxmlformats.org/spreadsheetml/2006/main" count="65" uniqueCount="50">
  <si>
    <t>From node</t>
  </si>
  <si>
    <t>To node</t>
  </si>
  <si>
    <t>Resistance (p.u.)</t>
  </si>
  <si>
    <t>Reactance (p.u.)</t>
  </si>
  <si>
    <t>Node type</t>
  </si>
  <si>
    <t>Branch No.</t>
  </si>
  <si>
    <t>Local node No.</t>
  </si>
  <si>
    <t>Suseptance (p.u.)</t>
  </si>
  <si>
    <t>Conductance (p.u.)</t>
  </si>
  <si>
    <t>Node Number</t>
  </si>
  <si>
    <t>No. in 
elec. network</t>
  </si>
  <si>
    <t>No. in 
gas network</t>
  </si>
  <si>
    <t>Base power(MVA)</t>
  </si>
  <si>
    <t>Base Voltage (kV)</t>
  </si>
  <si>
    <t>Roughness
 (mm)</t>
  </si>
  <si>
    <t>Pipe length 
(m)</t>
  </si>
  <si>
    <t>Pipe diameter
 (mm)</t>
  </si>
  <si>
    <t>Nodal Pressure 
(bar)</t>
  </si>
  <si>
    <t>gas compressibility factor</t>
  </si>
  <si>
    <t>standard pressure (bar)</t>
  </si>
  <si>
    <t>standard temperature (K)</t>
  </si>
  <si>
    <t>temperature of gas (K)</t>
  </si>
  <si>
    <t>Component
 type</t>
  </si>
  <si>
    <t>Component
 No.</t>
  </si>
  <si>
    <t>Voltage 
magnitude (p.u.)</t>
  </si>
  <si>
    <t>Voltage 
angle (o)</t>
  </si>
  <si>
    <t>Node No.</t>
  </si>
  <si>
    <t>n-Butane
 (C4H10)</t>
  </si>
  <si>
    <t>Methane
 (CH4)</t>
  </si>
  <si>
    <t>Ethane 
(C2H6)</t>
  </si>
  <si>
    <t>Propane 
(C3H8)</t>
  </si>
  <si>
    <t>n-Pentane 
(C5H12)</t>
  </si>
  <si>
    <t>Nitrogen
 (N2)</t>
  </si>
  <si>
    <t>Oxygen 
(O2)</t>
  </si>
  <si>
    <t>Carbon dioxide 
(CO2)</t>
  </si>
  <si>
    <t>Water
 (H2O)</t>
  </si>
  <si>
    <t>Hydrogen
 (H2)</t>
  </si>
  <si>
    <t>Calorific value (MJ/m3)</t>
  </si>
  <si>
    <t>Molar mass (kg/kmol)</t>
  </si>
  <si>
    <t>Kinematic Viscosity (m2/s) at 18C</t>
  </si>
  <si>
    <t>Absolute Viscosity (kg/m.s) at 18C</t>
  </si>
  <si>
    <t>Density (kg/m3)</t>
  </si>
  <si>
    <t>Molar fraction</t>
  </si>
  <si>
    <t>Fixed H2 concentration (%)</t>
  </si>
  <si>
    <t>GFG</t>
  </si>
  <si>
    <t>Electrolyser</t>
  </si>
  <si>
    <t>N/A</t>
  </si>
  <si>
    <t>output 
(MW)</t>
  </si>
  <si>
    <t xml:space="preserve"> Efficiency</t>
  </si>
  <si>
    <t>Local Injections (m3/h)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</si>
</sst>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1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1" fillId="0" borderId="0"/>
    <xf numFmtId="0" fontId="13" fillId="11" borderId="0" applyNumberFormat="0" applyBorder="0" applyAlignment="0" applyProtection="0"/>
    <xf numFmtId="0" fontId="16" fillId="13" borderId="18" applyNumberFormat="0" applyAlignment="0" applyProtection="0"/>
  </cellStyleXfs>
  <cellXfs count="72">
    <xf numFmtId="0" fontId="0" fillId="0" borderId="0" xfId="0"/>
    <xf numFmtId="0" fontId="2" fillId="0" borderId="0" xfId="0" applyFont="1"/>
    <xf numFmtId="0" fontId="7" fillId="5" borderId="15" xfId="0" applyFont="1" applyFill="1" applyBorder="1" applyAlignment="1">
      <alignment wrapText="1"/>
    </xf>
    <xf numFmtId="0" fontId="7" fillId="5" borderId="1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5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wrapText="1"/>
    </xf>
    <xf numFmtId="0" fontId="7" fillId="5" borderId="17" xfId="0" applyFont="1" applyFill="1" applyBorder="1" applyAlignment="1">
      <alignment wrapText="1"/>
    </xf>
    <xf numFmtId="0" fontId="9" fillId="0" borderId="0" xfId="0" applyFont="1"/>
    <xf numFmtId="0" fontId="0" fillId="0" borderId="15" xfId="0" applyBorder="1" applyAlignment="1">
      <alignment horizontal="center"/>
    </xf>
    <xf numFmtId="0" fontId="10" fillId="4" borderId="0" xfId="0" applyFont="1" applyFill="1" applyAlignment="1">
      <alignment horizontal="center" vertical="center" wrapText="1"/>
    </xf>
    <xf numFmtId="0" fontId="0" fillId="2" borderId="15" xfId="0" applyFill="1" applyBorder="1" applyAlignment="1">
      <alignment horizontal="center"/>
    </xf>
    <xf numFmtId="2" fontId="1" fillId="4" borderId="2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0" fillId="0" borderId="4" xfId="0" applyBorder="1"/>
    <xf numFmtId="0" fontId="12" fillId="0" borderId="0" xfId="0" applyFont="1"/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2" fillId="0" borderId="0" xfId="0" applyFont="1" applyAlignment="1">
      <alignment horizontal="center"/>
    </xf>
    <xf numFmtId="20" fontId="0" fillId="10" borderId="0" xfId="0" applyNumberFormat="1" applyFill="1"/>
    <xf numFmtId="0" fontId="0" fillId="9" borderId="0" xfId="0" applyFill="1"/>
    <xf numFmtId="0" fontId="0" fillId="9" borderId="15" xfId="0" applyFill="1" applyBorder="1" applyAlignment="1">
      <alignment horizontal="center"/>
    </xf>
    <xf numFmtId="0" fontId="14" fillId="3" borderId="15" xfId="0" applyFont="1" applyFill="1" applyBorder="1" applyAlignment="1">
      <alignment horizontal="center" vertical="center"/>
    </xf>
    <xf numFmtId="0" fontId="15" fillId="8" borderId="15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4" fillId="0" borderId="0" xfId="0" applyFont="1"/>
    <xf numFmtId="11" fontId="0" fillId="0" borderId="0" xfId="0" applyNumberFormat="1"/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16" fillId="13" borderId="18" xfId="3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10" borderId="0" xfId="0" applyNumberFormat="1" applyFill="1"/>
    <xf numFmtId="0" fontId="0" fillId="0" borderId="0" xfId="0" applyFill="1"/>
    <xf numFmtId="0" fontId="4" fillId="0" borderId="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15" xfId="0" applyFont="1" applyBorder="1" applyAlignment="1">
      <alignment horizontal="center"/>
    </xf>
    <xf numFmtId="0" fontId="1" fillId="12" borderId="15" xfId="0" applyFont="1" applyFill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7" fillId="5" borderId="15" xfId="0" applyFont="1" applyFill="1" applyBorder="1" applyAlignment="1">
      <alignment horizontal="center" vertical="center" wrapText="1"/>
    </xf>
  </cellXfs>
  <cellStyles count="4">
    <cellStyle name="Input" xfId="3" builtinId="20"/>
    <cellStyle name="Neutral 2" xfId="2" xr:uid="{4ECE4CDC-8722-45FE-9C67-5DBFC8CC0980}"/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52070</xdr:colOff>
      <xdr:row>3</xdr:row>
      <xdr:rowOff>35560</xdr:rowOff>
    </xdr:from>
    <xdr:to>
      <xdr:col>13</xdr:col>
      <xdr:colOff>756920</xdr:colOff>
      <xdr:row>10</xdr:row>
      <xdr:rowOff>60325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9866630" y="767080"/>
          <a:ext cx="178689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 type: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– slack busbar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– PV busbar,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– PQ busbar, 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N24"/>
  <sheetViews>
    <sheetView workbookViewId="0">
      <selection activeCell="H11" sqref="H11"/>
    </sheetView>
  </sheetViews>
  <sheetFormatPr defaultColWidth="8.77734375" defaultRowHeight="14.4"/>
  <cols>
    <col min="1" max="1" width="9.109375" style="11"/>
    <col min="2" max="3" width="9.109375" style="10"/>
    <col min="4" max="4" width="16.77734375" style="10" customWidth="1"/>
    <col min="5" max="5" width="14.33203125" style="10" bestFit="1" customWidth="1"/>
    <col min="6" max="6" width="14.33203125" style="10" customWidth="1"/>
    <col min="7" max="7" width="16.77734375" style="12" bestFit="1" customWidth="1"/>
    <col min="8" max="8" width="9.109375" style="15"/>
    <col min="9" max="9" width="12.44140625" style="10" bestFit="1" customWidth="1"/>
    <col min="10" max="10" width="9.109375" style="10"/>
    <col min="11" max="11" width="14.77734375" style="10" bestFit="1" customWidth="1"/>
    <col min="12" max="12" width="8.109375" style="14" bestFit="1" customWidth="1"/>
    <col min="13" max="13" width="15.77734375" style="10" bestFit="1" customWidth="1"/>
    <col min="14" max="14" width="15.109375" style="10" bestFit="1" customWidth="1"/>
    <col min="15" max="16384" width="8.77734375" style="10"/>
  </cols>
  <sheetData>
    <row r="1" spans="1:14" ht="28.8">
      <c r="A1" s="4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7</v>
      </c>
      <c r="G1" s="6" t="s">
        <v>8</v>
      </c>
      <c r="H1" s="7"/>
      <c r="I1" s="8" t="s">
        <v>9</v>
      </c>
      <c r="J1" s="8" t="s">
        <v>4</v>
      </c>
      <c r="K1" s="34" t="s">
        <v>24</v>
      </c>
      <c r="L1" s="35" t="s">
        <v>25</v>
      </c>
      <c r="M1" s="9" t="s">
        <v>12</v>
      </c>
      <c r="N1" s="9" t="s">
        <v>13</v>
      </c>
    </row>
    <row r="2" spans="1:14">
      <c r="A2" s="11">
        <v>1</v>
      </c>
      <c r="B2">
        <v>1</v>
      </c>
      <c r="C2">
        <v>2</v>
      </c>
      <c r="D2">
        <v>5.1114800000000001E-4</v>
      </c>
      <c r="E2">
        <v>6.86855E-4</v>
      </c>
      <c r="F2" s="10">
        <v>0</v>
      </c>
      <c r="G2" s="12">
        <v>0</v>
      </c>
      <c r="H2" s="70"/>
      <c r="I2" s="10">
        <v>1</v>
      </c>
      <c r="J2" s="13">
        <v>1</v>
      </c>
      <c r="K2" s="10">
        <v>1</v>
      </c>
      <c r="L2" s="14">
        <v>0</v>
      </c>
      <c r="M2" s="10">
        <v>1</v>
      </c>
      <c r="N2" s="10">
        <v>6.6</v>
      </c>
    </row>
    <row r="3" spans="1:14">
      <c r="A3" s="11">
        <v>2</v>
      </c>
      <c r="B3">
        <v>2</v>
      </c>
      <c r="C3">
        <v>3</v>
      </c>
      <c r="D3">
        <v>2.0304899999999999E-4</v>
      </c>
      <c r="E3">
        <v>2.72847E-4</v>
      </c>
      <c r="F3" s="10">
        <v>0</v>
      </c>
      <c r="G3" s="12">
        <v>0</v>
      </c>
      <c r="H3" s="70"/>
      <c r="I3" s="10">
        <v>2</v>
      </c>
      <c r="J3" s="13">
        <v>3</v>
      </c>
      <c r="K3" s="10">
        <v>1</v>
      </c>
      <c r="L3" s="14">
        <v>0</v>
      </c>
    </row>
    <row r="4" spans="1:14">
      <c r="A4" s="11">
        <v>3</v>
      </c>
      <c r="B4">
        <v>3</v>
      </c>
      <c r="C4">
        <v>4</v>
      </c>
      <c r="D4">
        <v>4.1755699999999999E-4</v>
      </c>
      <c r="E4">
        <v>5.6109300000000003E-4</v>
      </c>
      <c r="F4" s="10">
        <v>0</v>
      </c>
      <c r="G4" s="12">
        <v>0</v>
      </c>
      <c r="H4" s="70"/>
      <c r="I4" s="10">
        <v>3</v>
      </c>
      <c r="J4" s="13">
        <v>3</v>
      </c>
      <c r="K4" s="10">
        <v>1</v>
      </c>
      <c r="L4" s="14">
        <v>0</v>
      </c>
    </row>
    <row r="5" spans="1:14">
      <c r="A5" s="11">
        <v>4</v>
      </c>
      <c r="B5">
        <v>4</v>
      </c>
      <c r="C5">
        <v>5</v>
      </c>
      <c r="D5">
        <v>2.7078099999999999E-4</v>
      </c>
      <c r="E5">
        <v>3.6386099999999999E-4</v>
      </c>
      <c r="F5" s="10">
        <v>0</v>
      </c>
      <c r="G5" s="12">
        <v>0</v>
      </c>
      <c r="I5" s="10">
        <v>4</v>
      </c>
      <c r="J5" s="13">
        <v>2</v>
      </c>
      <c r="K5" s="10">
        <v>1</v>
      </c>
      <c r="L5" s="14">
        <v>0</v>
      </c>
    </row>
    <row r="6" spans="1:14">
      <c r="A6" s="11">
        <v>5</v>
      </c>
      <c r="B6">
        <v>5</v>
      </c>
      <c r="C6">
        <v>6</v>
      </c>
      <c r="D6">
        <v>6.2736499999999998E-5</v>
      </c>
      <c r="E6">
        <v>8.43021E-5</v>
      </c>
      <c r="F6" s="10">
        <v>0</v>
      </c>
      <c r="G6" s="12">
        <v>0</v>
      </c>
      <c r="I6" s="10">
        <v>5</v>
      </c>
      <c r="J6" s="13">
        <v>3</v>
      </c>
      <c r="K6" s="10">
        <v>1</v>
      </c>
      <c r="L6" s="14">
        <v>0</v>
      </c>
    </row>
    <row r="7" spans="1:14">
      <c r="A7" s="11">
        <v>6</v>
      </c>
      <c r="B7">
        <v>6</v>
      </c>
      <c r="C7">
        <v>7</v>
      </c>
      <c r="D7">
        <v>2.1157000000000001E-4</v>
      </c>
      <c r="E7">
        <v>2.8429799999999999E-4</v>
      </c>
      <c r="F7" s="10">
        <v>0</v>
      </c>
      <c r="G7" s="12">
        <v>0</v>
      </c>
      <c r="I7" s="10">
        <v>6</v>
      </c>
      <c r="J7" s="13">
        <v>3</v>
      </c>
      <c r="K7" s="10">
        <v>1</v>
      </c>
      <c r="L7" s="14">
        <v>0</v>
      </c>
    </row>
    <row r="8" spans="1:14">
      <c r="A8" s="11">
        <v>7</v>
      </c>
      <c r="B8">
        <v>8</v>
      </c>
      <c r="C8">
        <v>9</v>
      </c>
      <c r="D8">
        <v>4.1682299999999998E-4</v>
      </c>
      <c r="E8">
        <v>5.6010599999999999E-4</v>
      </c>
      <c r="F8" s="10">
        <v>0</v>
      </c>
      <c r="G8" s="12">
        <v>0</v>
      </c>
      <c r="I8" s="10">
        <v>7</v>
      </c>
      <c r="J8" s="13">
        <v>3</v>
      </c>
      <c r="K8" s="10">
        <v>1</v>
      </c>
      <c r="L8" s="14">
        <v>0</v>
      </c>
    </row>
    <row r="9" spans="1:14">
      <c r="A9" s="11">
        <v>8</v>
      </c>
      <c r="B9">
        <v>9</v>
      </c>
      <c r="C9">
        <v>10</v>
      </c>
      <c r="D9">
        <v>4.6369100000000002E-4</v>
      </c>
      <c r="E9">
        <v>6.23085E-4</v>
      </c>
      <c r="F9" s="10">
        <v>0</v>
      </c>
      <c r="G9" s="12">
        <v>0</v>
      </c>
      <c r="I9" s="10">
        <v>8</v>
      </c>
      <c r="J9" s="13">
        <v>3</v>
      </c>
      <c r="K9" s="10">
        <v>1</v>
      </c>
      <c r="L9" s="14">
        <v>0</v>
      </c>
    </row>
    <row r="10" spans="1:14">
      <c r="A10" s="11">
        <v>9</v>
      </c>
      <c r="B10">
        <v>10</v>
      </c>
      <c r="C10">
        <v>11</v>
      </c>
      <c r="D10">
        <v>1.3649199999999999E-4</v>
      </c>
      <c r="E10">
        <v>1.83411E-4</v>
      </c>
      <c r="F10" s="10">
        <v>0</v>
      </c>
      <c r="G10" s="12">
        <v>0</v>
      </c>
      <c r="I10" s="10">
        <v>9</v>
      </c>
      <c r="J10" s="13">
        <v>3</v>
      </c>
      <c r="K10" s="10">
        <v>1</v>
      </c>
      <c r="L10" s="14">
        <v>0</v>
      </c>
    </row>
    <row r="11" spans="1:14">
      <c r="A11" s="11">
        <v>10</v>
      </c>
      <c r="B11">
        <v>11</v>
      </c>
      <c r="C11">
        <v>12</v>
      </c>
      <c r="D11">
        <v>3.5408599999999998E-4</v>
      </c>
      <c r="E11">
        <v>4.7580300000000001E-4</v>
      </c>
      <c r="F11" s="10">
        <v>0</v>
      </c>
      <c r="G11" s="12">
        <v>0</v>
      </c>
      <c r="I11" s="10">
        <v>10</v>
      </c>
      <c r="J11" s="13">
        <v>3</v>
      </c>
      <c r="K11" s="10">
        <v>1</v>
      </c>
      <c r="L11" s="14">
        <v>0</v>
      </c>
    </row>
    <row r="12" spans="1:14">
      <c r="A12" s="11">
        <v>11</v>
      </c>
      <c r="B12">
        <v>12</v>
      </c>
      <c r="C12">
        <v>13</v>
      </c>
      <c r="D12">
        <v>2.4066100000000001E-4</v>
      </c>
      <c r="E12">
        <v>3.2338799999999997E-4</v>
      </c>
      <c r="F12" s="10">
        <v>0</v>
      </c>
      <c r="G12" s="12">
        <v>0</v>
      </c>
      <c r="I12" s="10">
        <v>11</v>
      </c>
      <c r="J12" s="13">
        <v>3</v>
      </c>
      <c r="K12" s="10">
        <v>1</v>
      </c>
      <c r="L12" s="14">
        <v>0</v>
      </c>
    </row>
    <row r="13" spans="1:14">
      <c r="A13" s="11">
        <v>12</v>
      </c>
      <c r="B13">
        <v>1</v>
      </c>
      <c r="C13">
        <v>13</v>
      </c>
      <c r="D13">
        <v>5.6183700000000004E-4</v>
      </c>
      <c r="E13">
        <v>7.5496799999999996E-4</v>
      </c>
      <c r="F13" s="10">
        <v>0</v>
      </c>
      <c r="G13" s="12">
        <v>0</v>
      </c>
      <c r="I13" s="10">
        <v>12</v>
      </c>
      <c r="J13" s="13">
        <v>3</v>
      </c>
      <c r="K13" s="10">
        <v>1</v>
      </c>
      <c r="L13" s="14">
        <v>0</v>
      </c>
    </row>
    <row r="14" spans="1:14">
      <c r="A14" s="11">
        <v>13</v>
      </c>
      <c r="B14">
        <v>1</v>
      </c>
      <c r="C14">
        <v>14</v>
      </c>
      <c r="D14">
        <v>2.08044E-4</v>
      </c>
      <c r="E14">
        <v>2.7955900000000002E-4</v>
      </c>
      <c r="F14" s="10">
        <v>0</v>
      </c>
      <c r="G14" s="12">
        <v>0</v>
      </c>
      <c r="I14" s="10">
        <v>13</v>
      </c>
      <c r="J14" s="13">
        <v>3</v>
      </c>
      <c r="K14" s="10">
        <v>1</v>
      </c>
      <c r="L14" s="14">
        <v>0</v>
      </c>
    </row>
    <row r="15" spans="1:14">
      <c r="A15" s="11">
        <v>14</v>
      </c>
      <c r="B15">
        <v>14</v>
      </c>
      <c r="C15">
        <v>15</v>
      </c>
      <c r="D15">
        <v>2.3037599999999999E-4</v>
      </c>
      <c r="E15">
        <v>3.0956799999999997E-4</v>
      </c>
      <c r="F15" s="10">
        <v>0</v>
      </c>
      <c r="G15" s="12">
        <v>0</v>
      </c>
      <c r="I15" s="10">
        <v>14</v>
      </c>
      <c r="J15" s="13">
        <v>3</v>
      </c>
      <c r="K15" s="10">
        <v>1</v>
      </c>
      <c r="L15" s="14">
        <v>0</v>
      </c>
    </row>
    <row r="16" spans="1:14">
      <c r="A16" s="11">
        <v>15</v>
      </c>
      <c r="B16">
        <v>15</v>
      </c>
      <c r="C16">
        <v>16</v>
      </c>
      <c r="D16">
        <v>2.5241499999999997E-4</v>
      </c>
      <c r="E16">
        <v>3.3918300000000001E-4</v>
      </c>
      <c r="F16" s="10">
        <v>0</v>
      </c>
      <c r="G16" s="12">
        <v>0</v>
      </c>
      <c r="I16" s="10">
        <v>15</v>
      </c>
      <c r="J16" s="13">
        <v>3</v>
      </c>
      <c r="K16" s="10">
        <v>1</v>
      </c>
      <c r="L16" s="14">
        <v>0</v>
      </c>
    </row>
    <row r="17" spans="1:12">
      <c r="A17" s="11">
        <v>16</v>
      </c>
      <c r="B17">
        <v>1</v>
      </c>
      <c r="C17">
        <v>17</v>
      </c>
      <c r="D17">
        <v>4.6178099999999998E-4</v>
      </c>
      <c r="E17">
        <v>6.2051900000000004E-4</v>
      </c>
      <c r="F17" s="10">
        <v>0</v>
      </c>
      <c r="G17" s="12">
        <v>0</v>
      </c>
      <c r="I17" s="10">
        <v>16</v>
      </c>
      <c r="J17" s="13">
        <v>3</v>
      </c>
      <c r="K17" s="10">
        <v>1</v>
      </c>
      <c r="L17" s="14">
        <v>0</v>
      </c>
    </row>
    <row r="18" spans="1:12">
      <c r="A18" s="11">
        <v>17</v>
      </c>
      <c r="B18">
        <v>17</v>
      </c>
      <c r="C18">
        <v>18</v>
      </c>
      <c r="D18">
        <v>1.06285E-4</v>
      </c>
      <c r="E18">
        <v>1.4281999999999999E-4</v>
      </c>
      <c r="F18" s="10">
        <v>0</v>
      </c>
      <c r="G18" s="12">
        <v>0</v>
      </c>
      <c r="I18" s="10">
        <v>17</v>
      </c>
      <c r="J18" s="13">
        <v>3</v>
      </c>
      <c r="K18" s="10">
        <v>1</v>
      </c>
      <c r="L18" s="14">
        <v>0</v>
      </c>
    </row>
    <row r="19" spans="1:12">
      <c r="A19" s="11">
        <v>18</v>
      </c>
      <c r="B19">
        <v>1</v>
      </c>
      <c r="C19">
        <v>19</v>
      </c>
      <c r="D19">
        <v>4.6178099999999998E-4</v>
      </c>
      <c r="E19">
        <v>6.2051900000000004E-4</v>
      </c>
      <c r="F19" s="10">
        <v>0</v>
      </c>
      <c r="G19" s="12">
        <v>0</v>
      </c>
      <c r="I19" s="10">
        <v>18</v>
      </c>
      <c r="J19" s="13">
        <v>3</v>
      </c>
      <c r="K19" s="10">
        <v>1</v>
      </c>
      <c r="L19" s="14">
        <v>0</v>
      </c>
    </row>
    <row r="20" spans="1:12">
      <c r="A20" s="11">
        <v>19</v>
      </c>
      <c r="B20">
        <v>19</v>
      </c>
      <c r="C20">
        <v>20</v>
      </c>
      <c r="D20">
        <v>1.87622E-4</v>
      </c>
      <c r="E20">
        <v>2.52117E-4</v>
      </c>
      <c r="F20" s="10">
        <v>0</v>
      </c>
      <c r="G20" s="12">
        <v>0</v>
      </c>
      <c r="I20" s="10">
        <v>19</v>
      </c>
      <c r="J20" s="13">
        <v>3</v>
      </c>
      <c r="K20" s="10">
        <v>1</v>
      </c>
      <c r="L20" s="14">
        <v>0</v>
      </c>
    </row>
    <row r="21" spans="1:12">
      <c r="A21" s="11">
        <v>20</v>
      </c>
      <c r="B21">
        <v>20</v>
      </c>
      <c r="C21">
        <v>21</v>
      </c>
      <c r="D21">
        <v>4.0639099999999998E-4</v>
      </c>
      <c r="E21">
        <v>5.4608800000000002E-4</v>
      </c>
      <c r="F21" s="10">
        <v>0</v>
      </c>
      <c r="G21" s="12">
        <v>0</v>
      </c>
      <c r="I21" s="10">
        <v>20</v>
      </c>
      <c r="J21" s="13">
        <v>3</v>
      </c>
      <c r="K21" s="10">
        <v>1</v>
      </c>
      <c r="L21" s="14">
        <v>0</v>
      </c>
    </row>
    <row r="22" spans="1:12">
      <c r="A22" s="11">
        <v>21</v>
      </c>
      <c r="B22">
        <v>21</v>
      </c>
      <c r="C22">
        <v>22</v>
      </c>
      <c r="D22">
        <v>4.0771299999999998E-4</v>
      </c>
      <c r="E22">
        <v>5.4786500000000003E-4</v>
      </c>
      <c r="F22" s="10">
        <v>0</v>
      </c>
      <c r="G22" s="12">
        <v>0</v>
      </c>
      <c r="I22" s="10">
        <v>21</v>
      </c>
      <c r="J22" s="13">
        <v>3</v>
      </c>
      <c r="K22" s="10">
        <v>1</v>
      </c>
      <c r="L22" s="14">
        <v>0</v>
      </c>
    </row>
    <row r="23" spans="1:12" s="15" customFormat="1">
      <c r="A23" s="66">
        <v>23</v>
      </c>
      <c r="B23" s="63">
        <v>7</v>
      </c>
      <c r="C23" s="63">
        <v>8</v>
      </c>
      <c r="D23" s="48">
        <v>4.1682299999999998E-4</v>
      </c>
      <c r="E23" s="48">
        <v>5.6010599999999999E-4</v>
      </c>
      <c r="F23" s="15">
        <v>0</v>
      </c>
      <c r="G23" s="67">
        <v>0</v>
      </c>
      <c r="I23" s="15">
        <v>22</v>
      </c>
      <c r="J23" s="68">
        <v>3</v>
      </c>
      <c r="K23" s="15">
        <v>1</v>
      </c>
      <c r="L23" s="69">
        <v>0</v>
      </c>
    </row>
    <row r="24" spans="1:12">
      <c r="A24" s="50"/>
      <c r="B24" s="51"/>
      <c r="C24" s="51"/>
      <c r="D24" s="52"/>
      <c r="E24" s="52"/>
      <c r="F24" s="53"/>
      <c r="G24" s="54"/>
    </row>
  </sheetData>
  <sortState xmlns:xlrd2="http://schemas.microsoft.com/office/spreadsheetml/2017/richdata2" ref="M2:Q43">
    <sortCondition ref="M1"/>
  </sortState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43"/>
  <sheetViews>
    <sheetView zoomScaleNormal="100" workbookViewId="0">
      <selection activeCell="V1" sqref="V1:AA1048576"/>
    </sheetView>
  </sheetViews>
  <sheetFormatPr defaultColWidth="8.77734375" defaultRowHeight="14.4"/>
  <cols>
    <col min="1" max="1" width="9.109375" style="20"/>
    <col min="2" max="3" width="9.109375" style="10"/>
    <col min="4" max="4" width="13.44140625" style="10" bestFit="1" customWidth="1"/>
    <col min="5" max="5" width="15.77734375" style="10" bestFit="1" customWidth="1"/>
    <col min="6" max="6" width="15.77734375" style="10" customWidth="1"/>
    <col min="7" max="7" width="15.77734375" style="33" customWidth="1"/>
    <col min="8" max="8" width="9.109375" style="20"/>
    <col min="9" max="9" width="13.109375" style="10" bestFit="1" customWidth="1"/>
    <col min="10" max="10" width="9.33203125" style="10" bestFit="1" customWidth="1"/>
    <col min="11" max="11" width="13.44140625" style="19" bestFit="1" customWidth="1"/>
    <col min="12" max="12" width="16.44140625" style="10" bestFit="1" customWidth="1"/>
    <col min="13" max="13" width="12.109375" style="10" customWidth="1"/>
    <col min="14" max="14" width="12.6640625" style="10" bestFit="1" customWidth="1"/>
    <col min="15" max="15" width="14.109375" style="10" bestFit="1" customWidth="1"/>
    <col min="16" max="16384" width="8.77734375" style="10"/>
  </cols>
  <sheetData>
    <row r="1" spans="1:15" ht="42" customHeight="1" thickTop="1">
      <c r="A1" s="22" t="s">
        <v>5</v>
      </c>
      <c r="B1" s="23" t="s">
        <v>0</v>
      </c>
      <c r="C1" s="23" t="s">
        <v>1</v>
      </c>
      <c r="D1" s="24" t="s">
        <v>15</v>
      </c>
      <c r="E1" s="24" t="s">
        <v>16</v>
      </c>
      <c r="F1" s="30" t="s">
        <v>14</v>
      </c>
      <c r="G1" s="32"/>
      <c r="H1" s="16"/>
      <c r="I1" s="17" t="s">
        <v>6</v>
      </c>
      <c r="J1" s="17" t="s">
        <v>4</v>
      </c>
      <c r="K1" s="21" t="s">
        <v>17</v>
      </c>
      <c r="L1" s="18" t="s">
        <v>18</v>
      </c>
      <c r="M1" s="18" t="s">
        <v>21</v>
      </c>
      <c r="N1" s="18" t="s">
        <v>19</v>
      </c>
      <c r="O1" s="18" t="s">
        <v>20</v>
      </c>
    </row>
    <row r="2" spans="1:15">
      <c r="A2" s="36">
        <v>1</v>
      </c>
      <c r="B2">
        <v>1</v>
      </c>
      <c r="C2">
        <v>2</v>
      </c>
      <c r="D2">
        <v>100</v>
      </c>
      <c r="E2">
        <v>200</v>
      </c>
      <c r="F2" s="29">
        <v>0.05</v>
      </c>
      <c r="G2"/>
      <c r="H2"/>
      <c r="I2" s="61">
        <v>1</v>
      </c>
      <c r="J2" s="1">
        <v>1</v>
      </c>
      <c r="K2" s="31">
        <v>2</v>
      </c>
      <c r="L2" s="29">
        <v>0.99</v>
      </c>
      <c r="M2" s="29">
        <v>291.14999999999998</v>
      </c>
      <c r="N2" s="29">
        <v>1.01325</v>
      </c>
      <c r="O2" s="29">
        <v>288.14999999999998</v>
      </c>
    </row>
    <row r="3" spans="1:15">
      <c r="A3" s="36">
        <v>2</v>
      </c>
      <c r="B3">
        <v>2</v>
      </c>
      <c r="C3">
        <v>3</v>
      </c>
      <c r="D3">
        <v>240</v>
      </c>
      <c r="E3">
        <v>100</v>
      </c>
      <c r="F3" s="29">
        <v>0.05</v>
      </c>
      <c r="G3"/>
      <c r="H3"/>
      <c r="I3" s="61">
        <v>2</v>
      </c>
      <c r="J3" s="1">
        <v>2</v>
      </c>
      <c r="K3" s="29">
        <v>0</v>
      </c>
      <c r="L3" s="29"/>
      <c r="M3" s="29"/>
      <c r="N3" s="29"/>
      <c r="O3" s="29"/>
    </row>
    <row r="4" spans="1:15">
      <c r="A4" s="36">
        <v>3</v>
      </c>
      <c r="B4">
        <v>2</v>
      </c>
      <c r="C4">
        <v>4</v>
      </c>
      <c r="D4">
        <v>220</v>
      </c>
      <c r="E4">
        <v>150</v>
      </c>
      <c r="F4" s="29">
        <v>0.05</v>
      </c>
      <c r="G4"/>
      <c r="H4"/>
      <c r="I4" s="61">
        <v>3</v>
      </c>
      <c r="J4" s="1">
        <v>2</v>
      </c>
      <c r="K4" s="29">
        <v>0</v>
      </c>
      <c r="L4" s="29"/>
      <c r="M4" s="29"/>
      <c r="N4" s="29"/>
      <c r="O4" s="29"/>
    </row>
    <row r="5" spans="1:15">
      <c r="A5" s="36">
        <v>4</v>
      </c>
      <c r="B5">
        <v>4</v>
      </c>
      <c r="C5">
        <v>5</v>
      </c>
      <c r="D5">
        <v>320</v>
      </c>
      <c r="E5">
        <v>150</v>
      </c>
      <c r="F5" s="29">
        <v>0.05</v>
      </c>
      <c r="G5"/>
      <c r="H5"/>
      <c r="I5" s="61">
        <v>4</v>
      </c>
      <c r="J5" s="1">
        <v>2</v>
      </c>
      <c r="K5" s="29">
        <v>0</v>
      </c>
    </row>
    <row r="6" spans="1:15">
      <c r="A6" s="36">
        <v>5</v>
      </c>
      <c r="B6">
        <v>5</v>
      </c>
      <c r="C6">
        <v>6</v>
      </c>
      <c r="D6">
        <v>90</v>
      </c>
      <c r="E6">
        <v>50</v>
      </c>
      <c r="F6" s="29">
        <v>0.05</v>
      </c>
      <c r="G6"/>
      <c r="H6"/>
      <c r="I6" s="61">
        <v>5</v>
      </c>
      <c r="J6" s="1">
        <v>2</v>
      </c>
      <c r="K6" s="29">
        <v>0</v>
      </c>
    </row>
    <row r="7" spans="1:15">
      <c r="A7" s="36">
        <v>6</v>
      </c>
      <c r="B7">
        <v>4</v>
      </c>
      <c r="C7">
        <v>7</v>
      </c>
      <c r="D7">
        <v>260</v>
      </c>
      <c r="E7">
        <v>150</v>
      </c>
      <c r="F7" s="29">
        <v>0.05</v>
      </c>
      <c r="G7"/>
      <c r="H7"/>
      <c r="I7" s="61">
        <v>6</v>
      </c>
      <c r="J7" s="1">
        <v>2</v>
      </c>
      <c r="K7" s="29">
        <v>0</v>
      </c>
    </row>
    <row r="8" spans="1:15">
      <c r="A8" s="36">
        <v>7</v>
      </c>
      <c r="B8">
        <v>7</v>
      </c>
      <c r="C8">
        <v>8</v>
      </c>
      <c r="D8">
        <v>20</v>
      </c>
      <c r="E8">
        <v>50</v>
      </c>
      <c r="F8" s="29">
        <v>0.05</v>
      </c>
      <c r="G8"/>
      <c r="H8"/>
      <c r="I8" s="61">
        <v>7</v>
      </c>
      <c r="J8" s="1">
        <v>2</v>
      </c>
      <c r="K8" s="29">
        <v>0</v>
      </c>
      <c r="L8"/>
    </row>
    <row r="9" spans="1:15">
      <c r="A9" s="36">
        <v>8</v>
      </c>
      <c r="B9">
        <v>7</v>
      </c>
      <c r="C9">
        <v>9</v>
      </c>
      <c r="D9">
        <v>160</v>
      </c>
      <c r="E9">
        <v>150</v>
      </c>
      <c r="F9" s="29">
        <v>0.05</v>
      </c>
      <c r="G9"/>
      <c r="H9"/>
      <c r="I9" s="61">
        <v>8</v>
      </c>
      <c r="J9" s="1">
        <v>2</v>
      </c>
      <c r="K9" s="29">
        <v>0</v>
      </c>
      <c r="L9"/>
    </row>
    <row r="10" spans="1:15">
      <c r="A10" s="36">
        <v>9</v>
      </c>
      <c r="B10">
        <v>9</v>
      </c>
      <c r="C10">
        <v>12</v>
      </c>
      <c r="D10">
        <v>20</v>
      </c>
      <c r="E10">
        <v>150</v>
      </c>
      <c r="F10" s="29">
        <v>0.05</v>
      </c>
      <c r="G10"/>
      <c r="H10"/>
      <c r="I10" s="61">
        <v>9</v>
      </c>
      <c r="J10" s="1">
        <v>2</v>
      </c>
      <c r="K10" s="29">
        <v>0</v>
      </c>
      <c r="L10"/>
    </row>
    <row r="11" spans="1:15">
      <c r="A11" s="36">
        <v>10</v>
      </c>
      <c r="B11">
        <v>9</v>
      </c>
      <c r="C11">
        <v>10</v>
      </c>
      <c r="D11">
        <v>180</v>
      </c>
      <c r="E11">
        <v>100</v>
      </c>
      <c r="F11" s="29">
        <v>0.05</v>
      </c>
      <c r="G11"/>
      <c r="H11"/>
      <c r="I11" s="61">
        <v>10</v>
      </c>
      <c r="J11" s="1">
        <v>2</v>
      </c>
      <c r="K11" s="29">
        <v>0</v>
      </c>
      <c r="L11"/>
    </row>
    <row r="12" spans="1:15">
      <c r="A12" s="36">
        <v>11</v>
      </c>
      <c r="B12">
        <v>10</v>
      </c>
      <c r="C12">
        <v>11</v>
      </c>
      <c r="D12">
        <v>110</v>
      </c>
      <c r="E12">
        <v>100</v>
      </c>
      <c r="F12" s="29">
        <v>0.05</v>
      </c>
      <c r="G12"/>
      <c r="H12"/>
      <c r="I12" s="61">
        <v>11</v>
      </c>
      <c r="J12" s="1">
        <v>2</v>
      </c>
      <c r="K12" s="29">
        <v>0</v>
      </c>
      <c r="L12"/>
    </row>
    <row r="13" spans="1:15">
      <c r="A13" s="36">
        <v>12</v>
      </c>
      <c r="B13">
        <v>12</v>
      </c>
      <c r="C13">
        <v>13</v>
      </c>
      <c r="D13">
        <v>20</v>
      </c>
      <c r="E13">
        <v>100</v>
      </c>
      <c r="F13" s="29">
        <v>0.05</v>
      </c>
      <c r="G13"/>
      <c r="H13"/>
      <c r="I13" s="61">
        <v>12</v>
      </c>
      <c r="J13" s="1">
        <v>2</v>
      </c>
      <c r="K13" s="29">
        <v>0</v>
      </c>
      <c r="L13"/>
    </row>
    <row r="14" spans="1:15">
      <c r="A14" s="36">
        <v>13</v>
      </c>
      <c r="B14">
        <v>13</v>
      </c>
      <c r="C14">
        <v>14</v>
      </c>
      <c r="D14">
        <v>150</v>
      </c>
      <c r="E14">
        <v>75</v>
      </c>
      <c r="F14" s="29">
        <v>0.05</v>
      </c>
      <c r="G14"/>
      <c r="H14"/>
      <c r="I14" s="61">
        <v>13</v>
      </c>
      <c r="J14" s="1">
        <v>2</v>
      </c>
      <c r="K14" s="29">
        <v>0</v>
      </c>
      <c r="L14"/>
    </row>
    <row r="15" spans="1:15">
      <c r="A15" s="36">
        <v>14</v>
      </c>
      <c r="B15">
        <v>14</v>
      </c>
      <c r="C15">
        <v>15</v>
      </c>
      <c r="D15">
        <v>30</v>
      </c>
      <c r="E15">
        <v>75</v>
      </c>
      <c r="F15" s="29">
        <v>0.05</v>
      </c>
      <c r="G15"/>
      <c r="H15"/>
      <c r="I15" s="61">
        <v>14</v>
      </c>
      <c r="J15" s="1">
        <v>2</v>
      </c>
      <c r="K15" s="29">
        <v>0</v>
      </c>
      <c r="L15"/>
    </row>
    <row r="16" spans="1:15">
      <c r="A16" s="36">
        <v>15</v>
      </c>
      <c r="B16">
        <v>15</v>
      </c>
      <c r="C16">
        <v>16</v>
      </c>
      <c r="D16">
        <v>90</v>
      </c>
      <c r="E16">
        <v>75</v>
      </c>
      <c r="F16" s="29">
        <v>0.05</v>
      </c>
      <c r="G16"/>
      <c r="H16"/>
      <c r="I16" s="61">
        <v>15</v>
      </c>
      <c r="J16" s="1">
        <v>2</v>
      </c>
      <c r="K16" s="29">
        <v>0</v>
      </c>
      <c r="L16"/>
    </row>
    <row r="17" spans="1:12">
      <c r="A17" s="36">
        <v>16</v>
      </c>
      <c r="B17">
        <v>14</v>
      </c>
      <c r="C17">
        <v>17</v>
      </c>
      <c r="D17">
        <v>40</v>
      </c>
      <c r="E17">
        <v>50</v>
      </c>
      <c r="F17" s="29">
        <v>0.05</v>
      </c>
      <c r="G17"/>
      <c r="H17"/>
      <c r="I17" s="61">
        <v>16</v>
      </c>
      <c r="J17" s="1">
        <v>2</v>
      </c>
      <c r="K17" s="29">
        <v>0</v>
      </c>
      <c r="L17"/>
    </row>
    <row r="18" spans="1:12">
      <c r="A18" s="36">
        <v>17</v>
      </c>
      <c r="B18">
        <v>13</v>
      </c>
      <c r="C18">
        <v>18</v>
      </c>
      <c r="D18">
        <v>200</v>
      </c>
      <c r="E18">
        <v>75</v>
      </c>
      <c r="F18" s="29">
        <v>0.05</v>
      </c>
      <c r="G18"/>
      <c r="H18"/>
      <c r="I18" s="61">
        <v>17</v>
      </c>
      <c r="J18" s="1">
        <v>2</v>
      </c>
      <c r="K18" s="29">
        <v>0</v>
      </c>
      <c r="L18"/>
    </row>
    <row r="19" spans="1:12">
      <c r="A19" s="36">
        <v>18</v>
      </c>
      <c r="B19">
        <v>18</v>
      </c>
      <c r="C19">
        <v>19</v>
      </c>
      <c r="D19">
        <v>60</v>
      </c>
      <c r="E19">
        <v>75</v>
      </c>
      <c r="F19" s="29">
        <v>0.05</v>
      </c>
      <c r="G19"/>
      <c r="H19"/>
      <c r="I19" s="61">
        <v>18</v>
      </c>
      <c r="J19" s="1">
        <v>2</v>
      </c>
      <c r="K19" s="29">
        <v>0</v>
      </c>
      <c r="L19"/>
    </row>
    <row r="20" spans="1:12">
      <c r="A20" s="36">
        <v>19</v>
      </c>
      <c r="B20">
        <v>19</v>
      </c>
      <c r="C20">
        <v>20</v>
      </c>
      <c r="D20">
        <v>20</v>
      </c>
      <c r="E20">
        <v>75</v>
      </c>
      <c r="F20" s="29">
        <v>0.05</v>
      </c>
      <c r="G20"/>
      <c r="H20"/>
      <c r="I20" s="61">
        <v>19</v>
      </c>
      <c r="J20" s="1">
        <v>2</v>
      </c>
      <c r="K20" s="29">
        <v>0</v>
      </c>
      <c r="L20"/>
    </row>
    <row r="21" spans="1:12">
      <c r="A21" s="36">
        <v>20</v>
      </c>
      <c r="B21">
        <v>19</v>
      </c>
      <c r="C21">
        <v>21</v>
      </c>
      <c r="D21">
        <v>20</v>
      </c>
      <c r="E21">
        <v>75</v>
      </c>
      <c r="F21" s="29">
        <v>0.05</v>
      </c>
      <c r="G21"/>
      <c r="H21"/>
      <c r="I21" s="61">
        <v>20</v>
      </c>
      <c r="J21" s="1">
        <v>2</v>
      </c>
      <c r="K21" s="29">
        <v>0</v>
      </c>
      <c r="L21"/>
    </row>
    <row r="22" spans="1:12">
      <c r="A22" s="36">
        <v>21</v>
      </c>
      <c r="B22">
        <v>12</v>
      </c>
      <c r="C22">
        <v>22</v>
      </c>
      <c r="D22">
        <v>90</v>
      </c>
      <c r="E22">
        <v>100</v>
      </c>
      <c r="F22" s="29">
        <v>0.05</v>
      </c>
      <c r="G22"/>
      <c r="H22"/>
      <c r="I22" s="61">
        <v>21</v>
      </c>
      <c r="J22" s="1">
        <v>2</v>
      </c>
      <c r="K22" s="29">
        <v>0</v>
      </c>
      <c r="L22"/>
    </row>
    <row r="23" spans="1:12">
      <c r="A23" s="36">
        <v>22</v>
      </c>
      <c r="B23">
        <v>22</v>
      </c>
      <c r="C23">
        <v>23</v>
      </c>
      <c r="D23">
        <v>170</v>
      </c>
      <c r="E23">
        <v>100</v>
      </c>
      <c r="F23" s="29">
        <v>0.05</v>
      </c>
      <c r="G23"/>
      <c r="H23"/>
      <c r="I23" s="61">
        <v>22</v>
      </c>
      <c r="J23" s="1">
        <v>2</v>
      </c>
      <c r="K23" s="29">
        <v>0</v>
      </c>
      <c r="L23"/>
    </row>
    <row r="24" spans="1:12">
      <c r="A24" s="36">
        <v>23</v>
      </c>
      <c r="B24">
        <v>23</v>
      </c>
      <c r="C24">
        <v>24</v>
      </c>
      <c r="D24">
        <v>20</v>
      </c>
      <c r="E24">
        <v>50</v>
      </c>
      <c r="F24" s="29">
        <v>0.05</v>
      </c>
      <c r="G24"/>
      <c r="H24"/>
      <c r="I24" s="61">
        <v>23</v>
      </c>
      <c r="J24" s="1">
        <v>2</v>
      </c>
      <c r="K24" s="29">
        <v>0</v>
      </c>
      <c r="L24"/>
    </row>
    <row r="25" spans="1:12">
      <c r="A25" s="36">
        <v>24</v>
      </c>
      <c r="B25">
        <v>23</v>
      </c>
      <c r="C25">
        <v>25</v>
      </c>
      <c r="D25">
        <v>40</v>
      </c>
      <c r="E25">
        <v>100</v>
      </c>
      <c r="F25" s="29">
        <v>0.05</v>
      </c>
      <c r="G25"/>
      <c r="H25"/>
      <c r="I25" s="61">
        <v>24</v>
      </c>
      <c r="J25" s="1">
        <v>2</v>
      </c>
      <c r="K25" s="29">
        <v>0</v>
      </c>
      <c r="L25"/>
    </row>
    <row r="26" spans="1:12">
      <c r="A26" s="36">
        <v>25</v>
      </c>
      <c r="B26">
        <v>25</v>
      </c>
      <c r="C26">
        <v>26</v>
      </c>
      <c r="D26">
        <v>100</v>
      </c>
      <c r="E26">
        <v>50</v>
      </c>
      <c r="F26" s="29">
        <v>0.05</v>
      </c>
      <c r="G26"/>
      <c r="H26"/>
      <c r="I26" s="61">
        <v>25</v>
      </c>
      <c r="J26" s="1">
        <v>2</v>
      </c>
      <c r="K26" s="29">
        <v>0</v>
      </c>
      <c r="L26"/>
    </row>
    <row r="27" spans="1:12">
      <c r="A27" s="36">
        <v>26</v>
      </c>
      <c r="B27">
        <v>25</v>
      </c>
      <c r="C27">
        <v>27</v>
      </c>
      <c r="D27">
        <v>40</v>
      </c>
      <c r="E27">
        <v>100</v>
      </c>
      <c r="F27" s="29">
        <v>0.05</v>
      </c>
      <c r="G27"/>
      <c r="H27"/>
      <c r="I27" s="61">
        <v>26</v>
      </c>
      <c r="J27" s="1">
        <v>2</v>
      </c>
      <c r="K27" s="29">
        <v>0</v>
      </c>
      <c r="L27"/>
    </row>
    <row r="28" spans="1:12">
      <c r="A28" s="36">
        <v>27</v>
      </c>
      <c r="B28">
        <v>27</v>
      </c>
      <c r="C28">
        <v>28</v>
      </c>
      <c r="D28">
        <v>20</v>
      </c>
      <c r="E28">
        <v>50</v>
      </c>
      <c r="F28" s="29">
        <v>0.05</v>
      </c>
      <c r="G28"/>
      <c r="H28"/>
      <c r="I28" s="61">
        <v>27</v>
      </c>
      <c r="J28" s="1">
        <v>2</v>
      </c>
      <c r="K28" s="29">
        <v>0</v>
      </c>
      <c r="L28"/>
    </row>
    <row r="29" spans="1:12">
      <c r="A29" s="36">
        <v>28</v>
      </c>
      <c r="B29">
        <v>27</v>
      </c>
      <c r="C29">
        <v>29</v>
      </c>
      <c r="D29">
        <v>20</v>
      </c>
      <c r="E29">
        <v>100</v>
      </c>
      <c r="F29" s="29">
        <v>0.05</v>
      </c>
      <c r="G29"/>
      <c r="H29"/>
      <c r="I29" s="61">
        <v>28</v>
      </c>
      <c r="J29" s="1">
        <v>2</v>
      </c>
      <c r="K29" s="29">
        <v>0</v>
      </c>
      <c r="L29"/>
    </row>
    <row r="30" spans="1:12">
      <c r="A30" s="36">
        <v>29</v>
      </c>
      <c r="B30">
        <v>29</v>
      </c>
      <c r="C30">
        <v>30</v>
      </c>
      <c r="D30">
        <v>200</v>
      </c>
      <c r="E30">
        <v>100</v>
      </c>
      <c r="F30" s="29">
        <v>0.05</v>
      </c>
      <c r="G30"/>
      <c r="H30"/>
      <c r="I30" s="61">
        <v>29</v>
      </c>
      <c r="J30" s="1">
        <v>2</v>
      </c>
      <c r="K30" s="29">
        <v>0</v>
      </c>
      <c r="L30"/>
    </row>
    <row r="31" spans="1:12">
      <c r="A31" s="36">
        <v>30</v>
      </c>
      <c r="B31">
        <v>30</v>
      </c>
      <c r="C31">
        <v>31</v>
      </c>
      <c r="D31">
        <v>110</v>
      </c>
      <c r="E31">
        <v>100</v>
      </c>
      <c r="F31" s="29">
        <v>0.05</v>
      </c>
      <c r="G31"/>
      <c r="H31"/>
      <c r="I31" s="61">
        <v>30</v>
      </c>
      <c r="J31" s="1">
        <v>2</v>
      </c>
      <c r="K31" s="29">
        <v>0</v>
      </c>
      <c r="L31"/>
    </row>
    <row r="32" spans="1:12">
      <c r="A32" s="62">
        <v>31</v>
      </c>
      <c r="B32" s="63">
        <v>5</v>
      </c>
      <c r="C32" s="63">
        <v>11</v>
      </c>
      <c r="D32" s="48">
        <v>100</v>
      </c>
      <c r="E32" s="48">
        <v>75</v>
      </c>
      <c r="F32" s="64">
        <v>0.05</v>
      </c>
      <c r="G32" s="52"/>
      <c r="H32" s="52"/>
      <c r="I32" s="61">
        <v>31</v>
      </c>
      <c r="J32" s="1">
        <v>2</v>
      </c>
      <c r="K32" s="29">
        <v>0</v>
      </c>
      <c r="L32"/>
    </row>
    <row r="33" spans="1:12">
      <c r="A33" s="62">
        <v>32</v>
      </c>
      <c r="B33" s="63">
        <v>16</v>
      </c>
      <c r="C33" s="63">
        <v>20</v>
      </c>
      <c r="D33" s="48">
        <v>90</v>
      </c>
      <c r="E33" s="48">
        <v>75</v>
      </c>
      <c r="F33" s="64">
        <v>0.05</v>
      </c>
      <c r="G33" s="52"/>
      <c r="H33" s="52"/>
      <c r="I33" s="61"/>
      <c r="J33" s="1"/>
      <c r="K33" s="29"/>
      <c r="L33"/>
    </row>
    <row r="34" spans="1:12">
      <c r="I34"/>
      <c r="J34" s="1"/>
      <c r="K34" s="29"/>
      <c r="L34"/>
    </row>
    <row r="35" spans="1:12">
      <c r="A35" s="36"/>
      <c r="B35"/>
      <c r="C35"/>
      <c r="D35"/>
      <c r="E35"/>
      <c r="F35" s="29"/>
      <c r="I35"/>
      <c r="J35" s="1"/>
      <c r="K35" s="29"/>
      <c r="L35"/>
    </row>
    <row r="36" spans="1:12">
      <c r="A36" s="36"/>
      <c r="B36"/>
      <c r="C36"/>
      <c r="D36"/>
      <c r="E36"/>
      <c r="F36" s="29"/>
      <c r="I36"/>
      <c r="J36" s="1"/>
      <c r="K36" s="29"/>
      <c r="L36"/>
    </row>
    <row r="37" spans="1:12">
      <c r="A37" s="36"/>
      <c r="B37"/>
      <c r="C37"/>
      <c r="D37"/>
      <c r="E37"/>
      <c r="F37" s="29"/>
      <c r="I37"/>
      <c r="J37" s="1"/>
      <c r="K37" s="29"/>
      <c r="L37"/>
    </row>
    <row r="38" spans="1:12">
      <c r="E38"/>
      <c r="I38"/>
      <c r="L38"/>
    </row>
    <row r="39" spans="1:12">
      <c r="E39"/>
      <c r="L39"/>
    </row>
    <row r="40" spans="1:12">
      <c r="L40"/>
    </row>
    <row r="41" spans="1:12">
      <c r="L41"/>
    </row>
    <row r="42" spans="1:12">
      <c r="L42"/>
    </row>
    <row r="43" spans="1:12">
      <c r="L4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D8B3-B235-409C-BF5E-8D04D4E7539A}">
  <dimension ref="A1:K7"/>
  <sheetViews>
    <sheetView workbookViewId="0">
      <selection activeCell="E13" sqref="E13"/>
    </sheetView>
  </sheetViews>
  <sheetFormatPr defaultRowHeight="14.4"/>
  <cols>
    <col min="1" max="1" width="30.109375" bestFit="1" customWidth="1"/>
    <col min="2" max="2" width="8.5546875" bestFit="1" customWidth="1"/>
    <col min="3" max="3" width="8" bestFit="1" customWidth="1"/>
    <col min="4" max="4" width="8.109375" bestFit="1" customWidth="1"/>
    <col min="5" max="5" width="9.21875" bestFit="1" customWidth="1"/>
    <col min="6" max="6" width="9.77734375" bestFit="1" customWidth="1"/>
    <col min="11" max="11" width="9.44140625" bestFit="1" customWidth="1"/>
  </cols>
  <sheetData>
    <row r="1" spans="1:11" ht="43.2">
      <c r="A1" s="10"/>
      <c r="B1" s="55" t="s">
        <v>28</v>
      </c>
      <c r="C1" s="55" t="s">
        <v>29</v>
      </c>
      <c r="D1" s="55" t="s">
        <v>30</v>
      </c>
      <c r="E1" s="55" t="s">
        <v>27</v>
      </c>
      <c r="F1" s="55" t="s">
        <v>31</v>
      </c>
      <c r="G1" s="55" t="s">
        <v>32</v>
      </c>
      <c r="H1" s="55" t="s">
        <v>33</v>
      </c>
      <c r="I1" s="55" t="s">
        <v>34</v>
      </c>
      <c r="J1" s="55" t="s">
        <v>35</v>
      </c>
      <c r="K1" s="55" t="s">
        <v>36</v>
      </c>
    </row>
    <row r="2" spans="1:11">
      <c r="A2" s="56" t="s">
        <v>37</v>
      </c>
      <c r="B2" s="57">
        <v>37.78</v>
      </c>
      <c r="C2" s="57">
        <v>66.63</v>
      </c>
      <c r="D2" s="57">
        <v>95.65</v>
      </c>
      <c r="E2" s="57">
        <v>126.21</v>
      </c>
      <c r="F2" s="57">
        <v>159.72</v>
      </c>
      <c r="G2" s="57">
        <v>0</v>
      </c>
      <c r="H2" s="57">
        <v>0</v>
      </c>
      <c r="I2" s="57">
        <v>0</v>
      </c>
      <c r="J2" s="57">
        <v>0</v>
      </c>
      <c r="K2" s="57">
        <v>12.7</v>
      </c>
    </row>
    <row r="3" spans="1:11">
      <c r="A3" s="56" t="s">
        <v>38</v>
      </c>
      <c r="B3" s="57">
        <v>16.042999999999999</v>
      </c>
      <c r="C3" s="57">
        <v>30.07</v>
      </c>
      <c r="D3" s="57">
        <v>44.097000000000001</v>
      </c>
      <c r="E3" s="57">
        <v>58.122999999999998</v>
      </c>
      <c r="F3" s="57">
        <v>72.150000000000006</v>
      </c>
      <c r="G3" s="57">
        <v>28.013000000000002</v>
      </c>
      <c r="H3" s="57">
        <v>31.998999999999999</v>
      </c>
      <c r="I3" s="57">
        <v>44.01</v>
      </c>
      <c r="J3" s="57">
        <v>18.02</v>
      </c>
      <c r="K3" s="57">
        <v>2.016</v>
      </c>
    </row>
    <row r="4" spans="1:11">
      <c r="A4" s="56" t="s">
        <v>39</v>
      </c>
      <c r="B4" s="58">
        <v>1.6330000000000001E-5</v>
      </c>
      <c r="C4" s="58">
        <v>7.3100000000000003E-6</v>
      </c>
      <c r="D4" s="58">
        <v>4.2899999999999996E-6</v>
      </c>
      <c r="E4" s="58">
        <v>2.9100000000000001E-6</v>
      </c>
      <c r="F4" s="58">
        <v>3.5600000000000001E-7</v>
      </c>
      <c r="G4" s="58">
        <v>1.508E-5</v>
      </c>
      <c r="H4" s="58">
        <v>1.524E-5</v>
      </c>
      <c r="I4" s="58">
        <v>7.9799999999999998E-6</v>
      </c>
      <c r="J4" s="58">
        <v>2.9400000000000001E-7</v>
      </c>
      <c r="K4" s="58">
        <v>9.6799999999999995E-5</v>
      </c>
    </row>
    <row r="5" spans="1:11">
      <c r="A5" s="56" t="s">
        <v>40</v>
      </c>
      <c r="B5" s="58">
        <v>1.084E-5</v>
      </c>
      <c r="C5" s="58">
        <v>9.1500000000000005E-6</v>
      </c>
      <c r="D5" s="58">
        <v>7.96E-6</v>
      </c>
      <c r="E5" s="58">
        <v>7.2300000000000002E-6</v>
      </c>
      <c r="F5" s="58">
        <v>2.2240000000000001E-4</v>
      </c>
      <c r="G5" s="58">
        <v>1.749E-5</v>
      </c>
      <c r="H5" s="58">
        <v>2.016E-5</v>
      </c>
      <c r="I5" s="58">
        <v>1.4600000000000001E-5</v>
      </c>
      <c r="J5" s="58">
        <v>2.8200000000000002E-4</v>
      </c>
      <c r="K5" s="58">
        <v>8.7029999999999995E-6</v>
      </c>
    </row>
    <row r="6" spans="1:11">
      <c r="A6" s="59" t="s">
        <v>41</v>
      </c>
      <c r="B6" s="57">
        <v>0.66800000000000004</v>
      </c>
      <c r="C6" s="57">
        <v>1.264</v>
      </c>
      <c r="D6" s="57">
        <v>1.8819999999999999</v>
      </c>
      <c r="E6" s="57">
        <v>2.4889999999999999</v>
      </c>
      <c r="F6" s="57">
        <v>2.9750000000000001</v>
      </c>
      <c r="G6" s="57">
        <v>1.165</v>
      </c>
      <c r="H6" s="57">
        <v>1.331</v>
      </c>
      <c r="I6" s="57">
        <v>1.8420000000000001</v>
      </c>
      <c r="J6" s="57">
        <v>958</v>
      </c>
      <c r="K6" s="57">
        <v>8.9899999999999994E-2</v>
      </c>
    </row>
    <row r="7" spans="1:11">
      <c r="A7" s="56" t="s">
        <v>42</v>
      </c>
      <c r="B7" s="10">
        <v>0.93</v>
      </c>
      <c r="C7" s="10">
        <v>0.03</v>
      </c>
      <c r="D7" s="10">
        <v>1.4999999999999999E-2</v>
      </c>
      <c r="E7" s="10">
        <v>5.0000000000000001E-3</v>
      </c>
      <c r="F7" s="10">
        <v>5.0000000000000001E-4</v>
      </c>
      <c r="G7" s="10">
        <v>1.4999999999999999E-2</v>
      </c>
      <c r="H7" s="10">
        <v>0</v>
      </c>
      <c r="I7" s="10">
        <v>4.4999999999999997E-3</v>
      </c>
      <c r="J7" s="10">
        <v>0</v>
      </c>
      <c r="K7" s="10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949F-8C72-452C-8440-E28616BC23BE}">
  <dimension ref="A1:H10"/>
  <sheetViews>
    <sheetView zoomScaleNormal="100" workbookViewId="0">
      <selection activeCell="K5" sqref="K5"/>
    </sheetView>
  </sheetViews>
  <sheetFormatPr defaultColWidth="9" defaultRowHeight="14.4"/>
  <cols>
    <col min="1" max="2" width="10.6640625" style="13" bestFit="1" customWidth="1"/>
    <col min="3" max="4" width="9" style="1"/>
    <col min="5" max="5" width="9.77734375" style="1" bestFit="1" customWidth="1"/>
    <col min="6" max="6" width="13.88671875" style="1" customWidth="1"/>
    <col min="7" max="7" width="9.109375" style="1" bestFit="1" customWidth="1"/>
    <col min="8" max="16384" width="9" style="1"/>
  </cols>
  <sheetData>
    <row r="1" spans="1:8" ht="43.8" thickTop="1">
      <c r="A1" s="25" t="s">
        <v>23</v>
      </c>
      <c r="B1" s="25" t="s">
        <v>22</v>
      </c>
      <c r="C1" s="26" t="s">
        <v>10</v>
      </c>
      <c r="D1" s="27" t="s">
        <v>11</v>
      </c>
      <c r="E1" s="71" t="s">
        <v>48</v>
      </c>
      <c r="F1" s="2" t="s">
        <v>43</v>
      </c>
      <c r="G1" s="3" t="s">
        <v>47</v>
      </c>
      <c r="H1" s="3" t="s">
        <v>49</v>
      </c>
    </row>
    <row r="2" spans="1:8" customFormat="1" ht="15.6">
      <c r="A2" s="45">
        <v>1</v>
      </c>
      <c r="B2" s="65" t="s">
        <v>44</v>
      </c>
      <c r="C2" s="44">
        <v>1</v>
      </c>
      <c r="D2" s="44">
        <v>21</v>
      </c>
      <c r="E2" s="46">
        <v>0.45</v>
      </c>
      <c r="F2" s="46" t="s">
        <v>46</v>
      </c>
      <c r="G2" s="47">
        <v>0</v>
      </c>
      <c r="H2" s="47" t="s">
        <v>46</v>
      </c>
    </row>
    <row r="3" spans="1:8" ht="15.6">
      <c r="A3" s="45">
        <v>2</v>
      </c>
      <c r="B3" s="65" t="s">
        <v>44</v>
      </c>
      <c r="C3" s="44">
        <v>4</v>
      </c>
      <c r="D3" s="44">
        <v>3</v>
      </c>
      <c r="E3" s="46">
        <v>0.45</v>
      </c>
      <c r="F3" s="46" t="s">
        <v>46</v>
      </c>
      <c r="G3" s="47">
        <v>3</v>
      </c>
      <c r="H3" s="47" t="s">
        <v>46</v>
      </c>
    </row>
    <row r="4" spans="1:8" ht="15.6">
      <c r="A4" s="45">
        <v>5</v>
      </c>
      <c r="B4" s="65" t="s">
        <v>45</v>
      </c>
      <c r="C4" s="44">
        <v>22</v>
      </c>
      <c r="D4" s="44">
        <v>14</v>
      </c>
      <c r="E4" s="46">
        <v>0.6</v>
      </c>
      <c r="F4" s="46" t="s">
        <v>46</v>
      </c>
      <c r="G4" s="47" t="s">
        <v>46</v>
      </c>
      <c r="H4" s="47">
        <v>10</v>
      </c>
    </row>
    <row r="5" spans="1:8" ht="15.6">
      <c r="A5" s="45">
        <v>5</v>
      </c>
      <c r="B5" s="65" t="s">
        <v>45</v>
      </c>
      <c r="C5" s="44">
        <v>12</v>
      </c>
      <c r="D5" s="44">
        <v>22</v>
      </c>
      <c r="E5" s="46">
        <v>0.6</v>
      </c>
      <c r="F5" s="46">
        <v>5</v>
      </c>
      <c r="G5" s="47" t="s">
        <v>46</v>
      </c>
      <c r="H5" s="47" t="s">
        <v>46</v>
      </c>
    </row>
    <row r="7" spans="1:8">
      <c r="C7" s="28"/>
      <c r="D7" s="28"/>
      <c r="E7" s="28"/>
      <c r="F7" s="28"/>
    </row>
    <row r="8" spans="1:8">
      <c r="C8" s="28"/>
      <c r="D8" s="28"/>
      <c r="E8" s="28"/>
      <c r="F8" s="28"/>
    </row>
    <row r="9" spans="1:8">
      <c r="C9" s="28"/>
      <c r="D9" s="28"/>
      <c r="E9" s="28"/>
      <c r="F9" s="28"/>
    </row>
    <row r="10" spans="1:8">
      <c r="C10" s="28"/>
      <c r="D10" s="28"/>
      <c r="E10" s="28"/>
      <c r="F10" s="28"/>
    </row>
  </sheetData>
  <sortState xmlns:xlrd2="http://schemas.microsoft.com/office/spreadsheetml/2017/richdata2" ref="A2:G2">
    <sortCondition ref="B2"/>
  </sortState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923F-3576-4AA4-AC77-4152A384D685}">
  <dimension ref="A1:Z41"/>
  <sheetViews>
    <sheetView workbookViewId="0">
      <selection activeCell="B2" sqref="B2"/>
    </sheetView>
  </sheetViews>
  <sheetFormatPr defaultColWidth="8.77734375" defaultRowHeight="14.4"/>
  <cols>
    <col min="1" max="1" width="19.109375" style="10" bestFit="1" customWidth="1"/>
  </cols>
  <sheetData>
    <row r="1" spans="1:25">
      <c r="A1" s="38" t="s">
        <v>26</v>
      </c>
      <c r="B1" s="41">
        <v>0</v>
      </c>
      <c r="C1" s="41">
        <v>4.1666666666666699E-2</v>
      </c>
      <c r="D1" s="41">
        <v>8.3333333333333301E-2</v>
      </c>
      <c r="E1" s="41">
        <v>0.125</v>
      </c>
      <c r="F1" s="41">
        <v>0.16666666666666699</v>
      </c>
      <c r="G1" s="41">
        <v>0.20833333333333301</v>
      </c>
      <c r="H1" s="41">
        <v>0.25</v>
      </c>
      <c r="I1" s="41">
        <v>0.29166666666666702</v>
      </c>
      <c r="J1" s="41">
        <v>0.33333333333333298</v>
      </c>
      <c r="K1" s="41">
        <v>0.375</v>
      </c>
      <c r="L1" s="41">
        <v>0.41666666666666702</v>
      </c>
      <c r="M1" s="41">
        <v>0.45833333333333298</v>
      </c>
      <c r="N1" s="41">
        <v>0.5</v>
      </c>
      <c r="O1" s="41">
        <v>0.54166666666666696</v>
      </c>
      <c r="P1" s="41">
        <v>0.58333333333333304</v>
      </c>
      <c r="Q1" s="41">
        <v>0.625</v>
      </c>
      <c r="R1" s="41">
        <v>0.66666666666666696</v>
      </c>
      <c r="S1" s="41">
        <v>0.70833333333333304</v>
      </c>
      <c r="T1" s="41">
        <v>0.75</v>
      </c>
      <c r="U1" s="41">
        <v>0.79166666666666696</v>
      </c>
      <c r="V1" s="41">
        <v>0.83333333333333304</v>
      </c>
      <c r="W1" s="41">
        <v>0.875</v>
      </c>
      <c r="X1" s="41">
        <v>0.91666666666666696</v>
      </c>
      <c r="Y1" s="41">
        <v>0.95833333333333304</v>
      </c>
    </row>
    <row r="2" spans="1:25">
      <c r="A2" s="43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43">
        <v>2</v>
      </c>
      <c r="B3">
        <v>6.0999999999999999E-2</v>
      </c>
      <c r="C3">
        <v>6.2E-2</v>
      </c>
      <c r="D3">
        <v>0.06</v>
      </c>
      <c r="E3">
        <v>6.0999999999999999E-2</v>
      </c>
      <c r="F3">
        <v>6.3E-2</v>
      </c>
      <c r="G3">
        <v>6.0999999999999999E-2</v>
      </c>
      <c r="H3">
        <v>6.8000000000000005E-2</v>
      </c>
      <c r="I3">
        <v>0.10100000000000001</v>
      </c>
      <c r="J3">
        <v>0.13200000000000001</v>
      </c>
      <c r="K3">
        <v>0.161</v>
      </c>
      <c r="L3">
        <v>0.17899999999999999</v>
      </c>
      <c r="M3">
        <v>0.184</v>
      </c>
      <c r="N3">
        <v>0.19</v>
      </c>
      <c r="O3">
        <v>0.188</v>
      </c>
      <c r="P3">
        <v>0.185</v>
      </c>
      <c r="Q3">
        <v>0.17899999999999999</v>
      </c>
      <c r="R3">
        <v>0.161</v>
      </c>
      <c r="S3">
        <v>9.1999999999999998E-2</v>
      </c>
      <c r="T3">
        <v>7.1999999999999995E-2</v>
      </c>
      <c r="U3">
        <v>6.7000000000000004E-2</v>
      </c>
      <c r="V3">
        <v>6.4000000000000001E-2</v>
      </c>
      <c r="W3">
        <v>6.5000000000000002E-2</v>
      </c>
      <c r="X3">
        <v>6.5000000000000002E-2</v>
      </c>
      <c r="Y3">
        <v>6.6000000000000003E-2</v>
      </c>
    </row>
    <row r="4" spans="1:25">
      <c r="A4" s="43">
        <v>3</v>
      </c>
      <c r="B4">
        <v>0.14824999999999999</v>
      </c>
      <c r="C4">
        <v>0.14743000000000001</v>
      </c>
      <c r="D4">
        <v>0.14807999999999999</v>
      </c>
      <c r="E4">
        <v>0.14888999999999999</v>
      </c>
      <c r="F4">
        <v>0.14993999999999999</v>
      </c>
      <c r="G4">
        <v>0.15454999999999999</v>
      </c>
      <c r="H4">
        <v>0.21609</v>
      </c>
      <c r="I4">
        <v>0.27445000000000003</v>
      </c>
      <c r="J4">
        <v>0.33412999999999998</v>
      </c>
      <c r="K4">
        <v>0.37586999999999998</v>
      </c>
      <c r="L4">
        <v>0.39700000000000002</v>
      </c>
      <c r="M4">
        <v>0.39631</v>
      </c>
      <c r="N4">
        <v>0.38555</v>
      </c>
      <c r="O4">
        <v>0.37563000000000002</v>
      </c>
      <c r="P4">
        <v>0.35335</v>
      </c>
      <c r="Q4">
        <v>0.32572000000000001</v>
      </c>
      <c r="R4">
        <v>0.30370000000000003</v>
      </c>
      <c r="S4">
        <v>0.27222000000000002</v>
      </c>
      <c r="T4">
        <v>0.24549000000000001</v>
      </c>
      <c r="U4">
        <v>0.21554000000000001</v>
      </c>
      <c r="V4">
        <v>0.20415</v>
      </c>
      <c r="W4">
        <v>0.18281</v>
      </c>
      <c r="X4">
        <v>0.17549000000000001</v>
      </c>
      <c r="Y4">
        <v>0.17108000000000001</v>
      </c>
    </row>
    <row r="5" spans="1:25">
      <c r="A5" s="43">
        <v>4</v>
      </c>
      <c r="B5">
        <v>8.5500000000000007E-2</v>
      </c>
      <c r="C5">
        <v>8.3000000000000004E-2</v>
      </c>
      <c r="D5">
        <v>8.5500000000000007E-2</v>
      </c>
      <c r="E5">
        <v>8.4099999999999994E-2</v>
      </c>
      <c r="F5">
        <v>8.4500000000000006E-2</v>
      </c>
      <c r="G5">
        <v>0.10100000000000001</v>
      </c>
      <c r="H5">
        <v>0.14749999999999999</v>
      </c>
      <c r="I5">
        <v>0.16520000000000001</v>
      </c>
      <c r="J5">
        <v>0.1729</v>
      </c>
      <c r="K5">
        <v>0.1802</v>
      </c>
      <c r="L5">
        <v>0.1825</v>
      </c>
      <c r="M5">
        <v>0.19500000000000001</v>
      </c>
      <c r="N5">
        <v>0.189</v>
      </c>
      <c r="O5">
        <v>0.20730000000000001</v>
      </c>
      <c r="P5">
        <v>0.20599999999999999</v>
      </c>
      <c r="Q5">
        <v>0.1946</v>
      </c>
      <c r="R5">
        <v>0.18579999999999999</v>
      </c>
      <c r="S5">
        <v>0.1779</v>
      </c>
      <c r="T5">
        <v>0.1736</v>
      </c>
      <c r="U5">
        <v>0.1187</v>
      </c>
      <c r="V5">
        <v>9.9299999999999999E-2</v>
      </c>
      <c r="W5">
        <v>9.2700000000000005E-2</v>
      </c>
      <c r="X5">
        <v>9.06E-2</v>
      </c>
      <c r="Y5">
        <v>8.8700000000000001E-2</v>
      </c>
    </row>
    <row r="6" spans="1:25">
      <c r="A6" s="43">
        <v>5</v>
      </c>
      <c r="B6">
        <v>4.351E-2</v>
      </c>
      <c r="C6">
        <v>4.589E-2</v>
      </c>
      <c r="D6">
        <v>4.564E-2</v>
      </c>
      <c r="E6">
        <v>4.6870000000000002E-2</v>
      </c>
      <c r="F6">
        <v>4.709E-2</v>
      </c>
      <c r="G6">
        <v>4.3240000000000001E-2</v>
      </c>
      <c r="H6">
        <v>4.5749999999999999E-2</v>
      </c>
      <c r="I6">
        <v>5.9279999999999999E-2</v>
      </c>
      <c r="J6">
        <v>0.14574000000000001</v>
      </c>
      <c r="K6">
        <v>0.17122999999999999</v>
      </c>
      <c r="L6">
        <v>0.18476000000000001</v>
      </c>
      <c r="M6">
        <v>0.18625</v>
      </c>
      <c r="N6">
        <v>0.1888</v>
      </c>
      <c r="O6">
        <v>0.17956</v>
      </c>
      <c r="P6">
        <v>0.19039</v>
      </c>
      <c r="Q6">
        <v>0.18568999999999999</v>
      </c>
      <c r="R6">
        <v>0.16446</v>
      </c>
      <c r="S6">
        <v>7.7420000000000003E-2</v>
      </c>
      <c r="T6">
        <v>6.4180000000000001E-2</v>
      </c>
      <c r="U6">
        <v>5.7590000000000002E-2</v>
      </c>
      <c r="V6">
        <v>5.5210000000000002E-2</v>
      </c>
      <c r="W6">
        <v>5.0479999999999997E-2</v>
      </c>
      <c r="X6">
        <v>4.5039999999999997E-2</v>
      </c>
      <c r="Y6">
        <v>4.5769999999999998E-2</v>
      </c>
    </row>
    <row r="7" spans="1:25">
      <c r="A7" s="43">
        <v>6</v>
      </c>
      <c r="B7">
        <v>2.6745999999999999E-2</v>
      </c>
      <c r="C7">
        <v>2.121E-2</v>
      </c>
      <c r="D7">
        <v>2.2407E-2</v>
      </c>
      <c r="E7">
        <v>2.1753999999999999E-2</v>
      </c>
      <c r="F7">
        <v>2.0397999999999999E-2</v>
      </c>
      <c r="G7">
        <v>2.6970000000000001E-2</v>
      </c>
      <c r="H7">
        <v>4.9676999999999999E-2</v>
      </c>
      <c r="I7">
        <v>6.7597000000000004E-2</v>
      </c>
      <c r="J7">
        <v>6.9972000000000006E-2</v>
      </c>
      <c r="K7">
        <v>6.8850999999999996E-2</v>
      </c>
      <c r="L7">
        <v>6.5491999999999995E-2</v>
      </c>
      <c r="M7">
        <v>6.2636999999999998E-2</v>
      </c>
      <c r="N7">
        <v>5.8105999999999998E-2</v>
      </c>
      <c r="O7">
        <v>5.6090000000000001E-2</v>
      </c>
      <c r="P7">
        <v>5.8497E-2</v>
      </c>
      <c r="Q7">
        <v>5.7669999999999999E-2</v>
      </c>
      <c r="R7">
        <v>5.7415000000000001E-2</v>
      </c>
      <c r="S7">
        <v>5.7518E-2</v>
      </c>
      <c r="T7">
        <v>5.4330000000000003E-2</v>
      </c>
      <c r="U7">
        <v>5.2755999999999997E-2</v>
      </c>
      <c r="V7">
        <v>5.0285000000000003E-2</v>
      </c>
      <c r="W7">
        <v>4.7199999999999999E-2</v>
      </c>
      <c r="X7">
        <v>3.9738000000000002E-2</v>
      </c>
      <c r="Y7">
        <v>4.4609000000000003E-2</v>
      </c>
    </row>
    <row r="8" spans="1:25">
      <c r="A8" s="43">
        <v>7</v>
      </c>
      <c r="B8">
        <v>5.9380000000000002E-2</v>
      </c>
      <c r="C8">
        <v>5.9209999999999999E-2</v>
      </c>
      <c r="D8">
        <v>6.1109999999999998E-2</v>
      </c>
      <c r="E8">
        <v>5.1869999999999999E-2</v>
      </c>
      <c r="F8">
        <v>5.5289999999999999E-2</v>
      </c>
      <c r="G8">
        <v>5.6419999999999998E-2</v>
      </c>
      <c r="H8">
        <v>7.2059999999999999E-2</v>
      </c>
      <c r="I8">
        <v>9.9140000000000006E-2</v>
      </c>
      <c r="J8">
        <v>0.13894000000000001</v>
      </c>
      <c r="K8">
        <v>0.17351</v>
      </c>
      <c r="L8">
        <v>0.18542</v>
      </c>
      <c r="M8">
        <v>0.18457000000000001</v>
      </c>
      <c r="N8">
        <v>0.18909000000000001</v>
      </c>
      <c r="O8">
        <v>0.18318000000000001</v>
      </c>
      <c r="P8">
        <v>0.18367</v>
      </c>
      <c r="Q8">
        <v>0.17301</v>
      </c>
      <c r="R8">
        <v>0.15328</v>
      </c>
      <c r="S8">
        <v>0.12620000000000001</v>
      </c>
      <c r="T8">
        <v>0.11262999999999999</v>
      </c>
      <c r="U8">
        <v>0.10104</v>
      </c>
      <c r="V8">
        <v>8.9010000000000006E-2</v>
      </c>
      <c r="W8">
        <v>7.7009999999999995E-2</v>
      </c>
      <c r="X8">
        <v>6.7349999999999993E-2</v>
      </c>
      <c r="Y8">
        <v>6.0420000000000001E-2</v>
      </c>
    </row>
    <row r="9" spans="1:25">
      <c r="A9" s="43">
        <v>8</v>
      </c>
      <c r="B9">
        <v>6.1429999999999998E-2</v>
      </c>
      <c r="C9">
        <v>5.9670000000000001E-2</v>
      </c>
      <c r="D9">
        <v>5.9950000000000003E-2</v>
      </c>
      <c r="E9">
        <v>5.9979999999999999E-2</v>
      </c>
      <c r="F9">
        <v>6.0569999999999999E-2</v>
      </c>
      <c r="G9">
        <v>6.9239999999999996E-2</v>
      </c>
      <c r="H9">
        <v>0.10788</v>
      </c>
      <c r="I9">
        <v>0.13045000000000001</v>
      </c>
      <c r="J9">
        <v>0.16363</v>
      </c>
      <c r="K9">
        <v>0.17802999999999999</v>
      </c>
      <c r="L9">
        <v>0.17938999999999999</v>
      </c>
      <c r="M9">
        <v>0.18526000000000001</v>
      </c>
      <c r="N9">
        <v>0.19259999999999999</v>
      </c>
      <c r="O9">
        <v>0.18911</v>
      </c>
      <c r="P9">
        <v>0.18618999999999999</v>
      </c>
      <c r="Q9">
        <v>0.17648</v>
      </c>
      <c r="R9">
        <v>0.16189000000000001</v>
      </c>
      <c r="S9">
        <v>0.12817999999999999</v>
      </c>
      <c r="T9">
        <v>7.9210000000000003E-2</v>
      </c>
      <c r="U9">
        <v>6.6570000000000004E-2</v>
      </c>
      <c r="V9">
        <v>6.5299999999999997E-2</v>
      </c>
      <c r="W9">
        <v>6.4810000000000006E-2</v>
      </c>
      <c r="X9">
        <v>6.4420000000000005E-2</v>
      </c>
      <c r="Y9">
        <v>6.3979999999999995E-2</v>
      </c>
    </row>
    <row r="10" spans="1:25">
      <c r="A10" s="43">
        <v>9</v>
      </c>
      <c r="B10">
        <v>0.13700000000000001</v>
      </c>
      <c r="C10">
        <v>0.14799999999999999</v>
      </c>
      <c r="D10">
        <v>0.14199999999999999</v>
      </c>
      <c r="E10">
        <v>0.154</v>
      </c>
      <c r="F10">
        <v>0.15</v>
      </c>
      <c r="G10">
        <v>0.14399999999999999</v>
      </c>
      <c r="H10">
        <v>0.318</v>
      </c>
      <c r="I10">
        <v>0.44700000000000001</v>
      </c>
      <c r="J10">
        <v>0.48899999999999999</v>
      </c>
      <c r="K10">
        <v>0.52600000000000002</v>
      </c>
      <c r="L10">
        <v>0.55600000000000005</v>
      </c>
      <c r="M10">
        <v>0.55900000000000005</v>
      </c>
      <c r="N10">
        <v>0.55900000000000005</v>
      </c>
      <c r="O10">
        <v>0.56799999999999995</v>
      </c>
      <c r="P10">
        <v>0.55900000000000005</v>
      </c>
      <c r="Q10">
        <v>0.55300000000000005</v>
      </c>
      <c r="R10">
        <v>0.52</v>
      </c>
      <c r="S10">
        <v>0.46800000000000003</v>
      </c>
      <c r="T10">
        <v>0.45400000000000001</v>
      </c>
      <c r="U10">
        <v>0.436</v>
      </c>
      <c r="V10">
        <v>0.40600000000000003</v>
      </c>
      <c r="W10">
        <v>0.34</v>
      </c>
      <c r="X10">
        <v>0.33300000000000002</v>
      </c>
      <c r="Y10">
        <v>0.253</v>
      </c>
    </row>
    <row r="11" spans="1:25">
      <c r="A11" s="43">
        <v>10</v>
      </c>
      <c r="B11">
        <v>5.423E-2</v>
      </c>
      <c r="C11">
        <v>4.9700000000000001E-2</v>
      </c>
      <c r="D11">
        <v>5.0130000000000001E-2</v>
      </c>
      <c r="E11">
        <v>5.0909999999999997E-2</v>
      </c>
      <c r="F11">
        <v>5.0130000000000001E-2</v>
      </c>
      <c r="G11">
        <v>4.9919999999999999E-2</v>
      </c>
      <c r="H11">
        <v>6.8729999999999999E-2</v>
      </c>
      <c r="I11">
        <v>9.4710000000000003E-2</v>
      </c>
      <c r="J11">
        <v>0.13388</v>
      </c>
      <c r="K11">
        <v>0.16403000000000001</v>
      </c>
      <c r="L11">
        <v>0.17035</v>
      </c>
      <c r="M11">
        <v>0.17918000000000001</v>
      </c>
      <c r="N11">
        <v>0.17494000000000001</v>
      </c>
      <c r="O11">
        <v>0.17805000000000001</v>
      </c>
      <c r="P11">
        <v>0.17004</v>
      </c>
      <c r="Q11">
        <v>0.15948999999999999</v>
      </c>
      <c r="R11">
        <v>0.14276</v>
      </c>
      <c r="S11">
        <v>0.12245</v>
      </c>
      <c r="T11">
        <v>0.10846</v>
      </c>
      <c r="U11">
        <v>9.5640000000000003E-2</v>
      </c>
      <c r="V11">
        <v>8.2970000000000002E-2</v>
      </c>
      <c r="W11">
        <v>6.6710000000000005E-2</v>
      </c>
      <c r="X11">
        <v>5.9839999999999997E-2</v>
      </c>
      <c r="Y11">
        <v>5.4280000000000002E-2</v>
      </c>
    </row>
    <row r="12" spans="1:25">
      <c r="A12" s="43">
        <v>11</v>
      </c>
      <c r="B12">
        <v>4.3290000000000002E-2</v>
      </c>
      <c r="C12">
        <v>4.53E-2</v>
      </c>
      <c r="D12">
        <v>4.5569999999999999E-2</v>
      </c>
      <c r="E12">
        <v>4.444E-2</v>
      </c>
      <c r="F12">
        <v>4.5960000000000001E-2</v>
      </c>
      <c r="G12">
        <v>4.4159999999999998E-2</v>
      </c>
      <c r="H12">
        <v>4.4900000000000002E-2</v>
      </c>
      <c r="I12">
        <v>5.7020000000000001E-2</v>
      </c>
      <c r="J12">
        <v>7.9699999999999993E-2</v>
      </c>
      <c r="K12">
        <v>0.10215</v>
      </c>
      <c r="L12">
        <v>0.1056</v>
      </c>
      <c r="M12">
        <v>0.10841000000000001</v>
      </c>
      <c r="N12">
        <v>0.10253</v>
      </c>
      <c r="O12">
        <v>0.10861</v>
      </c>
      <c r="P12">
        <v>0.11139</v>
      </c>
      <c r="Q12">
        <v>0.1048</v>
      </c>
      <c r="R12">
        <v>9.0490000000000001E-2</v>
      </c>
      <c r="S12">
        <v>8.5870000000000002E-2</v>
      </c>
      <c r="T12">
        <v>7.0910000000000001E-2</v>
      </c>
      <c r="U12">
        <v>6.2359999999999999E-2</v>
      </c>
      <c r="V12">
        <v>5.5930000000000001E-2</v>
      </c>
      <c r="W12">
        <v>5.287E-2</v>
      </c>
      <c r="X12">
        <v>5.0279999999999998E-2</v>
      </c>
      <c r="Y12">
        <v>4.8980000000000003E-2</v>
      </c>
    </row>
    <row r="13" spans="1:25">
      <c r="A13" s="43">
        <v>12</v>
      </c>
      <c r="B13">
        <v>0.12488</v>
      </c>
      <c r="C13">
        <v>0.12534999999999999</v>
      </c>
      <c r="D13">
        <v>0.12189</v>
      </c>
      <c r="E13">
        <v>0.12195</v>
      </c>
      <c r="F13">
        <v>0.11885</v>
      </c>
      <c r="G13">
        <v>0.12565999999999999</v>
      </c>
      <c r="H13">
        <v>0.15734000000000001</v>
      </c>
      <c r="I13">
        <v>0.20238999999999999</v>
      </c>
      <c r="J13">
        <v>0.22033</v>
      </c>
      <c r="K13">
        <v>0.23698</v>
      </c>
      <c r="L13">
        <v>0.25263999999999998</v>
      </c>
      <c r="M13">
        <v>0.25609999999999999</v>
      </c>
      <c r="N13">
        <v>0.27335999999999999</v>
      </c>
      <c r="O13">
        <v>0.26787</v>
      </c>
      <c r="P13">
        <v>0.26096999999999998</v>
      </c>
      <c r="Q13">
        <v>0.24862000000000001</v>
      </c>
      <c r="R13">
        <v>0.24759999999999999</v>
      </c>
      <c r="S13">
        <v>0.24143999999999999</v>
      </c>
      <c r="T13">
        <v>0.24621000000000001</v>
      </c>
      <c r="U13">
        <v>0.23857</v>
      </c>
      <c r="V13">
        <v>0.22706000000000001</v>
      </c>
      <c r="W13">
        <v>0.19217000000000001</v>
      </c>
      <c r="X13">
        <v>0.17058999999999999</v>
      </c>
      <c r="Y13">
        <v>0.15123</v>
      </c>
    </row>
    <row r="14" spans="1:25">
      <c r="A14" s="43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43">
        <v>14</v>
      </c>
      <c r="B15">
        <v>0.23394999999999999</v>
      </c>
      <c r="C15">
        <v>0.24146999999999999</v>
      </c>
      <c r="D15">
        <v>0.23863999999999999</v>
      </c>
      <c r="E15">
        <v>0.23838999999999999</v>
      </c>
      <c r="F15">
        <v>0.23894000000000001</v>
      </c>
      <c r="G15">
        <v>0.23909</v>
      </c>
      <c r="H15">
        <v>0.29743999999999998</v>
      </c>
      <c r="I15">
        <v>0.33977000000000002</v>
      </c>
      <c r="J15">
        <v>0.36987999999999999</v>
      </c>
      <c r="K15">
        <v>0.40705000000000002</v>
      </c>
      <c r="L15">
        <v>0.43128</v>
      </c>
      <c r="M15">
        <v>0.44245000000000001</v>
      </c>
      <c r="N15">
        <v>0.44406000000000001</v>
      </c>
      <c r="O15">
        <v>0.4345</v>
      </c>
      <c r="P15">
        <v>0.43836000000000003</v>
      </c>
      <c r="Q15">
        <v>0.42049999999999998</v>
      </c>
      <c r="R15">
        <v>0.39937</v>
      </c>
      <c r="S15">
        <v>0.36392999999999998</v>
      </c>
      <c r="T15">
        <v>0.32806000000000002</v>
      </c>
      <c r="U15">
        <v>0.30658000000000002</v>
      </c>
      <c r="V15">
        <v>0.27474999999999999</v>
      </c>
      <c r="W15">
        <v>0.25387999999999999</v>
      </c>
      <c r="X15">
        <v>0.24823000000000001</v>
      </c>
      <c r="Y15">
        <v>0.24739</v>
      </c>
    </row>
    <row r="16" spans="1:25">
      <c r="A16" s="43">
        <v>15</v>
      </c>
      <c r="B16">
        <v>2.9610000000000001E-2</v>
      </c>
      <c r="C16">
        <v>2.819E-2</v>
      </c>
      <c r="D16">
        <v>3.007E-2</v>
      </c>
      <c r="E16">
        <v>2.9260000000000001E-2</v>
      </c>
      <c r="F16">
        <v>3.0630000000000001E-2</v>
      </c>
      <c r="G16">
        <v>2.8799999999999999E-2</v>
      </c>
      <c r="H16">
        <v>2.852E-2</v>
      </c>
      <c r="I16">
        <v>3.9699999999999999E-2</v>
      </c>
      <c r="J16">
        <v>5.0610000000000002E-2</v>
      </c>
      <c r="K16">
        <v>6.5460000000000004E-2</v>
      </c>
      <c r="L16">
        <v>8.541E-2</v>
      </c>
      <c r="M16">
        <v>8.9569999999999997E-2</v>
      </c>
      <c r="N16">
        <v>9.2039999999999997E-2</v>
      </c>
      <c r="O16">
        <v>8.7639999999999996E-2</v>
      </c>
      <c r="P16">
        <v>9.0999999999999998E-2</v>
      </c>
      <c r="Q16">
        <v>8.3250000000000005E-2</v>
      </c>
      <c r="R16">
        <v>7.8359999999999999E-2</v>
      </c>
      <c r="S16">
        <v>6.1740000000000003E-2</v>
      </c>
      <c r="T16">
        <v>4.6640000000000001E-2</v>
      </c>
      <c r="U16">
        <v>4.1640000000000003E-2</v>
      </c>
      <c r="V16">
        <v>3.8629999999999998E-2</v>
      </c>
      <c r="W16">
        <v>3.61E-2</v>
      </c>
      <c r="X16">
        <v>3.4250000000000003E-2</v>
      </c>
      <c r="Y16">
        <v>3.1980000000000001E-2</v>
      </c>
    </row>
    <row r="17" spans="1:26">
      <c r="A17" s="43">
        <v>16</v>
      </c>
      <c r="B17">
        <v>9.9360000000000004E-2</v>
      </c>
      <c r="C17">
        <v>0.10181</v>
      </c>
      <c r="D17">
        <v>0.10187</v>
      </c>
      <c r="E17">
        <v>0.10143000000000001</v>
      </c>
      <c r="F17">
        <v>0.10236000000000001</v>
      </c>
      <c r="G17">
        <v>0.10347000000000001</v>
      </c>
      <c r="H17">
        <v>0.13338</v>
      </c>
      <c r="I17">
        <v>0.17845</v>
      </c>
      <c r="J17">
        <v>0.22531999999999999</v>
      </c>
      <c r="K17">
        <v>0.23499999999999999</v>
      </c>
      <c r="L17">
        <v>0.26175999999999999</v>
      </c>
      <c r="M17">
        <v>0.25822000000000001</v>
      </c>
      <c r="N17">
        <v>0.26001999999999997</v>
      </c>
      <c r="O17">
        <v>0.25774999999999998</v>
      </c>
      <c r="P17">
        <v>0.24271999999999999</v>
      </c>
      <c r="Q17">
        <v>0.2109</v>
      </c>
      <c r="R17">
        <v>0.18795000000000001</v>
      </c>
      <c r="S17">
        <v>0.16081999999999999</v>
      </c>
      <c r="T17">
        <v>0.13125000000000001</v>
      </c>
      <c r="U17">
        <v>0.1235</v>
      </c>
      <c r="V17">
        <v>0.11311</v>
      </c>
      <c r="W17">
        <v>0.10773000000000001</v>
      </c>
      <c r="X17">
        <v>9.8119999999999999E-2</v>
      </c>
      <c r="Y17">
        <v>9.7869999999999999E-2</v>
      </c>
    </row>
    <row r="18" spans="1:26">
      <c r="A18" s="43">
        <v>17</v>
      </c>
      <c r="B18">
        <v>0.67295000000000005</v>
      </c>
      <c r="C18">
        <v>0.67356000000000005</v>
      </c>
      <c r="D18">
        <v>0.67610999999999999</v>
      </c>
      <c r="E18">
        <v>0.67235999999999996</v>
      </c>
      <c r="F18">
        <v>0.67445999999999995</v>
      </c>
      <c r="G18">
        <v>0.66778000000000004</v>
      </c>
      <c r="H18">
        <v>0.68874000000000002</v>
      </c>
      <c r="I18">
        <v>0.72741</v>
      </c>
      <c r="J18">
        <v>0.79213999999999996</v>
      </c>
      <c r="K18">
        <v>0.86258000000000001</v>
      </c>
      <c r="L18">
        <v>0.91288999999999998</v>
      </c>
      <c r="M18">
        <v>0.93228</v>
      </c>
      <c r="N18">
        <v>0.93867</v>
      </c>
      <c r="O18">
        <v>0.93366000000000005</v>
      </c>
      <c r="P18">
        <v>0.93118999999999996</v>
      </c>
      <c r="Q18">
        <v>0.92217000000000005</v>
      </c>
      <c r="R18">
        <v>0.90591999999999995</v>
      </c>
      <c r="S18">
        <v>0.84897999999999996</v>
      </c>
      <c r="T18">
        <v>0.79496</v>
      </c>
      <c r="U18">
        <v>0.75280000000000002</v>
      </c>
      <c r="V18">
        <v>0.73165999999999998</v>
      </c>
      <c r="W18">
        <v>0.72036</v>
      </c>
      <c r="X18">
        <v>0.70918000000000003</v>
      </c>
      <c r="Y18">
        <v>0.69889999999999997</v>
      </c>
    </row>
    <row r="19" spans="1:26">
      <c r="A19" s="43">
        <v>18</v>
      </c>
      <c r="B19">
        <v>0.84943000000000002</v>
      </c>
      <c r="C19">
        <v>0.87282999999999999</v>
      </c>
      <c r="D19">
        <v>0.83462000000000003</v>
      </c>
      <c r="E19">
        <v>0.84677000000000002</v>
      </c>
      <c r="F19">
        <v>0.85419</v>
      </c>
      <c r="G19">
        <v>0.85560999999999998</v>
      </c>
      <c r="H19">
        <v>0.88717999999999997</v>
      </c>
      <c r="I19">
        <v>0.99661</v>
      </c>
      <c r="J19">
        <v>1.09964</v>
      </c>
      <c r="K19">
        <v>1.2266699999999999</v>
      </c>
      <c r="L19">
        <v>1.26322</v>
      </c>
      <c r="M19">
        <v>1.2801499999999999</v>
      </c>
      <c r="N19">
        <v>1.262</v>
      </c>
      <c r="O19">
        <v>1.2594099999999999</v>
      </c>
      <c r="P19">
        <v>1.27328</v>
      </c>
      <c r="Q19">
        <v>1.29674</v>
      </c>
      <c r="R19">
        <v>1.2254499999999999</v>
      </c>
      <c r="S19">
        <v>1.1317600000000001</v>
      </c>
      <c r="T19">
        <v>1.0102500000000001</v>
      </c>
      <c r="U19">
        <v>0.95901999999999998</v>
      </c>
      <c r="V19">
        <v>0.97679000000000005</v>
      </c>
      <c r="W19">
        <v>0.93364999999999998</v>
      </c>
      <c r="X19">
        <v>0.92549999999999999</v>
      </c>
      <c r="Y19">
        <v>0.93196000000000001</v>
      </c>
    </row>
    <row r="20" spans="1:26">
      <c r="A20" s="43">
        <v>19</v>
      </c>
      <c r="B20">
        <v>0.13203999999999999</v>
      </c>
      <c r="C20">
        <v>0.13335</v>
      </c>
      <c r="D20">
        <v>0.13311000000000001</v>
      </c>
      <c r="E20">
        <v>0.13167999999999999</v>
      </c>
      <c r="F20">
        <v>0.13139000000000001</v>
      </c>
      <c r="G20">
        <v>0.12820999999999999</v>
      </c>
      <c r="H20">
        <v>0.13174</v>
      </c>
      <c r="I20">
        <v>0.15908</v>
      </c>
      <c r="J20">
        <v>0.18196000000000001</v>
      </c>
      <c r="K20">
        <v>0.21321999999999999</v>
      </c>
      <c r="L20">
        <v>0.23512</v>
      </c>
      <c r="M20">
        <v>0.23937</v>
      </c>
      <c r="N20">
        <v>0.24235999999999999</v>
      </c>
      <c r="O20">
        <v>0.24206</v>
      </c>
      <c r="P20">
        <v>0.24934999999999999</v>
      </c>
      <c r="Q20">
        <v>0.24371999999999999</v>
      </c>
      <c r="R20">
        <v>0.22775999999999999</v>
      </c>
      <c r="S20">
        <v>0.20383999999999999</v>
      </c>
      <c r="T20">
        <v>0.18768000000000001</v>
      </c>
      <c r="U20">
        <v>0.16972000000000001</v>
      </c>
      <c r="V20">
        <v>0.16274</v>
      </c>
      <c r="W20">
        <v>0.14433000000000001</v>
      </c>
      <c r="X20">
        <v>0.14299999999999999</v>
      </c>
      <c r="Y20">
        <v>0.14005999999999999</v>
      </c>
    </row>
    <row r="21" spans="1:26">
      <c r="A21" s="43">
        <v>20</v>
      </c>
      <c r="B21">
        <v>0.24393000000000001</v>
      </c>
      <c r="C21">
        <v>0.25258000000000003</v>
      </c>
      <c r="D21">
        <v>0.25219000000000003</v>
      </c>
      <c r="E21">
        <v>0.26806000000000002</v>
      </c>
      <c r="F21">
        <v>0.27589000000000002</v>
      </c>
      <c r="G21">
        <v>0.2611</v>
      </c>
      <c r="H21">
        <v>0.27100999999999997</v>
      </c>
      <c r="I21">
        <v>0.29599999999999999</v>
      </c>
      <c r="J21">
        <v>0.32634000000000002</v>
      </c>
      <c r="K21">
        <v>0.35125000000000001</v>
      </c>
      <c r="L21">
        <v>0.38596000000000003</v>
      </c>
      <c r="M21">
        <v>0.38934000000000002</v>
      </c>
      <c r="N21">
        <v>0.39491999999999999</v>
      </c>
      <c r="O21">
        <v>0.39548</v>
      </c>
      <c r="P21">
        <v>0.39799000000000001</v>
      </c>
      <c r="Q21">
        <v>0.39474999999999999</v>
      </c>
      <c r="R21">
        <v>0.37702999999999998</v>
      </c>
      <c r="S21">
        <v>0.32699</v>
      </c>
      <c r="T21">
        <v>0.32205</v>
      </c>
      <c r="U21">
        <v>0.28954999999999997</v>
      </c>
      <c r="V21">
        <v>0.27517999999999998</v>
      </c>
      <c r="W21">
        <v>0.26989000000000002</v>
      </c>
      <c r="X21">
        <v>0.26784000000000002</v>
      </c>
      <c r="Y21">
        <v>0.26033000000000001</v>
      </c>
    </row>
    <row r="22" spans="1:26">
      <c r="A22" s="43">
        <v>21</v>
      </c>
      <c r="B22">
        <v>8.9099999999999999E-2</v>
      </c>
      <c r="C22">
        <v>9.5200000000000007E-2</v>
      </c>
      <c r="D22">
        <v>9.5699999999999993E-2</v>
      </c>
      <c r="E22">
        <v>9.4500000000000001E-2</v>
      </c>
      <c r="F22">
        <v>9.5299999999999996E-2</v>
      </c>
      <c r="G22">
        <v>9.11E-2</v>
      </c>
      <c r="H22">
        <v>9.6600000000000005E-2</v>
      </c>
      <c r="I22">
        <v>0.1082</v>
      </c>
      <c r="J22">
        <v>0.1295</v>
      </c>
      <c r="K22">
        <v>0.14710000000000001</v>
      </c>
      <c r="L22">
        <v>0.15939999999999999</v>
      </c>
      <c r="M22">
        <v>0.1585</v>
      </c>
      <c r="N22">
        <v>0.16569999999999999</v>
      </c>
      <c r="O22">
        <v>0.16900000000000001</v>
      </c>
      <c r="P22">
        <v>0.161</v>
      </c>
      <c r="Q22">
        <v>0.15920000000000001</v>
      </c>
      <c r="R22">
        <v>0.15040000000000001</v>
      </c>
      <c r="S22">
        <v>0.13420000000000001</v>
      </c>
      <c r="T22">
        <v>0.1179</v>
      </c>
      <c r="U22">
        <v>0.11459999999999999</v>
      </c>
      <c r="V22">
        <v>0.1084</v>
      </c>
      <c r="W22">
        <v>0.1047</v>
      </c>
      <c r="X22">
        <v>0.10100000000000001</v>
      </c>
      <c r="Y22">
        <v>0.1019</v>
      </c>
    </row>
    <row r="23" spans="1:26">
      <c r="A23" s="43">
        <v>22</v>
      </c>
      <c r="B23">
        <v>9.9580000000000002E-2</v>
      </c>
      <c r="C23">
        <v>0.10045999999999999</v>
      </c>
      <c r="D23">
        <v>0.10006</v>
      </c>
      <c r="E23">
        <v>9.6619999999999998E-2</v>
      </c>
      <c r="F23">
        <v>9.9779999999999994E-2</v>
      </c>
      <c r="G23">
        <v>0.10168000000000001</v>
      </c>
      <c r="H23">
        <v>0.13786000000000001</v>
      </c>
      <c r="I23">
        <v>0.26490000000000002</v>
      </c>
      <c r="J23">
        <v>0.31047999999999998</v>
      </c>
      <c r="K23">
        <v>0.36953999999999998</v>
      </c>
      <c r="L23">
        <v>0.40200000000000002</v>
      </c>
      <c r="M23">
        <v>0.41727999999999998</v>
      </c>
      <c r="N23">
        <v>0.42543999999999998</v>
      </c>
      <c r="O23">
        <v>0.39722000000000002</v>
      </c>
      <c r="P23">
        <v>0.36262</v>
      </c>
      <c r="Q23">
        <v>0.32625999999999999</v>
      </c>
      <c r="R23">
        <v>0.27829999999999999</v>
      </c>
      <c r="S23">
        <v>0.23230000000000001</v>
      </c>
      <c r="T23">
        <v>0.19006000000000001</v>
      </c>
      <c r="U23">
        <v>0.16511999999999999</v>
      </c>
      <c r="V23">
        <v>0.15798000000000001</v>
      </c>
      <c r="W23">
        <v>0.14518</v>
      </c>
      <c r="X23">
        <v>0.14204</v>
      </c>
      <c r="Y23">
        <v>0.13980000000000001</v>
      </c>
    </row>
    <row r="24" spans="1:26">
      <c r="A24" s="39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39"/>
    </row>
    <row r="26" spans="1:26">
      <c r="A26" s="39"/>
    </row>
    <row r="27" spans="1:26">
      <c r="A27" s="39"/>
    </row>
    <row r="28" spans="1:26">
      <c r="A28" s="39"/>
    </row>
    <row r="29" spans="1:26">
      <c r="A29" s="39"/>
    </row>
    <row r="30" spans="1:26">
      <c r="A30" s="39"/>
    </row>
    <row r="31" spans="1:26">
      <c r="A31" s="39"/>
    </row>
    <row r="32" spans="1:26">
      <c r="A32" s="39"/>
    </row>
    <row r="33" spans="1:20">
      <c r="A33" s="39"/>
    </row>
    <row r="34" spans="1:20">
      <c r="A34" s="39"/>
    </row>
    <row r="35" spans="1:20">
      <c r="A35" s="39"/>
    </row>
    <row r="36" spans="1:20">
      <c r="A36" s="39"/>
    </row>
    <row r="37" spans="1:20">
      <c r="A37" s="39"/>
    </row>
    <row r="38" spans="1:20">
      <c r="A38" s="39"/>
    </row>
    <row r="39" spans="1:20">
      <c r="A39" s="39"/>
    </row>
    <row r="40" spans="1:20">
      <c r="A40" s="39"/>
    </row>
    <row r="41" spans="1:20">
      <c r="A41" s="40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B152-22D2-4B5F-9C19-A00F12ACFFE6}">
  <dimension ref="A1:Z41"/>
  <sheetViews>
    <sheetView workbookViewId="0">
      <selection activeCell="R29" sqref="R29"/>
    </sheetView>
  </sheetViews>
  <sheetFormatPr defaultColWidth="8.77734375" defaultRowHeight="14.4"/>
  <cols>
    <col min="1" max="1" width="19.109375" style="10" bestFit="1" customWidth="1"/>
  </cols>
  <sheetData>
    <row r="1" spans="1:25">
      <c r="A1" s="38" t="s">
        <v>26</v>
      </c>
      <c r="B1" s="41">
        <v>0</v>
      </c>
      <c r="C1" s="41">
        <v>4.1666666666666699E-2</v>
      </c>
      <c r="D1" s="41">
        <v>8.3333333333333301E-2</v>
      </c>
      <c r="E1" s="41">
        <v>0.125</v>
      </c>
      <c r="F1" s="41">
        <v>0.16666666666666699</v>
      </c>
      <c r="G1" s="41">
        <v>0.20833333333333301</v>
      </c>
      <c r="H1" s="41">
        <v>0.25</v>
      </c>
      <c r="I1" s="41">
        <v>0.29166666666666702</v>
      </c>
      <c r="J1" s="41">
        <v>0.33333333333333298</v>
      </c>
      <c r="K1" s="41">
        <v>0.375</v>
      </c>
      <c r="L1" s="41">
        <v>0.41666666666666702</v>
      </c>
      <c r="M1" s="41">
        <v>0.45833333333333298</v>
      </c>
      <c r="N1" s="41">
        <v>0.5</v>
      </c>
      <c r="O1" s="41">
        <v>0.54166666666666696</v>
      </c>
      <c r="P1" s="41">
        <v>0.58333333333333304</v>
      </c>
      <c r="Q1" s="41">
        <v>0.625</v>
      </c>
      <c r="R1" s="41">
        <v>0.66666666666666696</v>
      </c>
      <c r="S1" s="41">
        <v>0.70833333333333304</v>
      </c>
      <c r="T1" s="41">
        <v>0.75</v>
      </c>
      <c r="U1" s="41">
        <v>0.79166666666666696</v>
      </c>
      <c r="V1" s="41">
        <v>0.83333333333333304</v>
      </c>
      <c r="W1" s="41">
        <v>0.875</v>
      </c>
      <c r="X1" s="41">
        <v>0.91666666666666696</v>
      </c>
      <c r="Y1" s="41">
        <v>0.95833333333333304</v>
      </c>
    </row>
    <row r="2" spans="1:25">
      <c r="A2" s="43">
        <v>1</v>
      </c>
      <c r="B2">
        <f>Edemand_P!B2*(TAN(ACOS(0.94)))</f>
        <v>0</v>
      </c>
      <c r="C2">
        <f>Edemand_P!C2*(TAN(ACOS(0.94)))</f>
        <v>0</v>
      </c>
      <c r="D2">
        <f>Edemand_P!D2*(TAN(ACOS(0.94)))</f>
        <v>0</v>
      </c>
      <c r="E2">
        <f>Edemand_P!E2*(TAN(ACOS(0.94)))</f>
        <v>0</v>
      </c>
      <c r="F2">
        <f>Edemand_P!F2*(TAN(ACOS(0.94)))</f>
        <v>0</v>
      </c>
      <c r="G2">
        <f>Edemand_P!G2*(TAN(ACOS(0.94)))</f>
        <v>0</v>
      </c>
      <c r="H2">
        <f>Edemand_P!H2*(TAN(ACOS(0.94)))</f>
        <v>0</v>
      </c>
      <c r="I2">
        <f>Edemand_P!I2*(TAN(ACOS(0.94)))</f>
        <v>0</v>
      </c>
      <c r="J2">
        <f>Edemand_P!J2*(TAN(ACOS(0.94)))</f>
        <v>0</v>
      </c>
      <c r="K2">
        <f>Edemand_P!K2*(TAN(ACOS(0.94)))</f>
        <v>0</v>
      </c>
      <c r="L2">
        <f>Edemand_P!L2*(TAN(ACOS(0.94)))</f>
        <v>0</v>
      </c>
      <c r="M2">
        <f>Edemand_P!M2*(TAN(ACOS(0.94)))</f>
        <v>0</v>
      </c>
      <c r="N2">
        <f>Edemand_P!N2*(TAN(ACOS(0.94)))</f>
        <v>0</v>
      </c>
      <c r="O2">
        <f>Edemand_P!O2*(TAN(ACOS(0.94)))</f>
        <v>0</v>
      </c>
      <c r="P2">
        <f>Edemand_P!P2*(TAN(ACOS(0.94)))</f>
        <v>0</v>
      </c>
      <c r="Q2">
        <f>Edemand_P!Q2*(TAN(ACOS(0.94)))</f>
        <v>0</v>
      </c>
      <c r="R2">
        <f>Edemand_P!R2*(TAN(ACOS(0.94)))</f>
        <v>0</v>
      </c>
      <c r="S2">
        <f>Edemand_P!S2*(TAN(ACOS(0.94)))</f>
        <v>0</v>
      </c>
      <c r="T2">
        <f>Edemand_P!T2*(TAN(ACOS(0.94)))</f>
        <v>0</v>
      </c>
      <c r="U2">
        <f>Edemand_P!U2*(TAN(ACOS(0.94)))</f>
        <v>0</v>
      </c>
      <c r="V2">
        <f>Edemand_P!V2*(TAN(ACOS(0.94)))</f>
        <v>0</v>
      </c>
      <c r="W2">
        <f>Edemand_P!W2*(TAN(ACOS(0.94)))</f>
        <v>0</v>
      </c>
      <c r="X2">
        <f>Edemand_P!X2*(TAN(ACOS(0.94)))</f>
        <v>0</v>
      </c>
      <c r="Y2">
        <f>Edemand_P!Y2*(TAN(ACOS(0.94)))</f>
        <v>0</v>
      </c>
    </row>
    <row r="3" spans="1:25">
      <c r="A3" s="43">
        <v>2</v>
      </c>
      <c r="B3">
        <f>Edemand_P!B3*(TAN(ACOS(0.94)))</f>
        <v>2.2140043588577678E-2</v>
      </c>
      <c r="C3">
        <f>Edemand_P!C3*(TAN(ACOS(0.94)))</f>
        <v>2.2502995122816657E-2</v>
      </c>
      <c r="D3">
        <f>Edemand_P!D3*(TAN(ACOS(0.94)))</f>
        <v>2.1777092054338702E-2</v>
      </c>
      <c r="E3">
        <f>Edemand_P!E3*(TAN(ACOS(0.94)))</f>
        <v>2.2140043588577678E-2</v>
      </c>
      <c r="F3">
        <f>Edemand_P!F3*(TAN(ACOS(0.94)))</f>
        <v>2.2865946657055637E-2</v>
      </c>
      <c r="G3">
        <f>Edemand_P!G3*(TAN(ACOS(0.94)))</f>
        <v>2.2140043588577678E-2</v>
      </c>
      <c r="H3">
        <f>Edemand_P!H3*(TAN(ACOS(0.94)))</f>
        <v>2.4680704328250529E-2</v>
      </c>
      <c r="I3">
        <f>Edemand_P!I3*(TAN(ACOS(0.94)))</f>
        <v>3.6658104958136817E-2</v>
      </c>
      <c r="J3">
        <f>Edemand_P!J3*(TAN(ACOS(0.94)))</f>
        <v>4.7909602519545146E-2</v>
      </c>
      <c r="K3">
        <f>Edemand_P!K3*(TAN(ACOS(0.94)))</f>
        <v>5.8435197012475515E-2</v>
      </c>
      <c r="L3">
        <f>Edemand_P!L3*(TAN(ACOS(0.94)))</f>
        <v>6.4968324628777122E-2</v>
      </c>
      <c r="M3">
        <f>Edemand_P!M3*(TAN(ACOS(0.94)))</f>
        <v>6.6783082299972013E-2</v>
      </c>
      <c r="N3">
        <f>Edemand_P!N3*(TAN(ACOS(0.94)))</f>
        <v>6.8960791505405891E-2</v>
      </c>
      <c r="O3">
        <f>Edemand_P!O3*(TAN(ACOS(0.94)))</f>
        <v>6.8234888436927932E-2</v>
      </c>
      <c r="P3">
        <f>Edemand_P!P3*(TAN(ACOS(0.94)))</f>
        <v>6.7146033834211E-2</v>
      </c>
      <c r="Q3">
        <f>Edemand_P!Q3*(TAN(ACOS(0.94)))</f>
        <v>6.4968324628777122E-2</v>
      </c>
      <c r="R3">
        <f>Edemand_P!R3*(TAN(ACOS(0.94)))</f>
        <v>5.8435197012475515E-2</v>
      </c>
      <c r="S3">
        <f>Edemand_P!S3*(TAN(ACOS(0.94)))</f>
        <v>3.3391541149986007E-2</v>
      </c>
      <c r="T3">
        <f>Edemand_P!T3*(TAN(ACOS(0.94)))</f>
        <v>2.613251046520644E-2</v>
      </c>
      <c r="U3">
        <f>Edemand_P!U3*(TAN(ACOS(0.94)))</f>
        <v>2.4317752794011552E-2</v>
      </c>
      <c r="V3">
        <f>Edemand_P!V3*(TAN(ACOS(0.94)))</f>
        <v>2.3228898191294617E-2</v>
      </c>
      <c r="W3">
        <f>Edemand_P!W3*(TAN(ACOS(0.94)))</f>
        <v>2.3591849725533593E-2</v>
      </c>
      <c r="X3">
        <f>Edemand_P!X3*(TAN(ACOS(0.94)))</f>
        <v>2.3591849725533593E-2</v>
      </c>
      <c r="Y3">
        <f>Edemand_P!Y3*(TAN(ACOS(0.94)))</f>
        <v>2.3954801259772573E-2</v>
      </c>
    </row>
    <row r="4" spans="1:25">
      <c r="A4" s="43">
        <v>3</v>
      </c>
      <c r="B4">
        <f>Edemand_P!B4*(TAN(ACOS(0.94)))</f>
        <v>5.3807564950928539E-2</v>
      </c>
      <c r="C4">
        <f>Edemand_P!C4*(TAN(ACOS(0.94)))</f>
        <v>5.3509944692852585E-2</v>
      </c>
      <c r="D4">
        <f>Edemand_P!D4*(TAN(ACOS(0.94)))</f>
        <v>5.3745863190107913E-2</v>
      </c>
      <c r="E4">
        <f>Edemand_P!E4*(TAN(ACOS(0.94)))</f>
        <v>5.4039853932841483E-2</v>
      </c>
      <c r="F4">
        <f>Edemand_P!F4*(TAN(ACOS(0.94)))</f>
        <v>5.4420953043792408E-2</v>
      </c>
      <c r="G4">
        <f>Edemand_P!G4*(TAN(ACOS(0.94)))</f>
        <v>5.6094159616634102E-2</v>
      </c>
      <c r="H4">
        <f>Edemand_P!H4*(TAN(ACOS(0.94)))</f>
        <v>7.8430197033700841E-2</v>
      </c>
      <c r="I4">
        <f>Edemand_P!I4*(TAN(ACOS(0.94)))</f>
        <v>9.9612048571887615E-2</v>
      </c>
      <c r="J4">
        <f>Edemand_P!J4*(TAN(ACOS(0.94)))</f>
        <v>0.12127299613526983</v>
      </c>
      <c r="K4">
        <f>Edemand_P!K4*(TAN(ACOS(0.94)))</f>
        <v>0.13642259317440478</v>
      </c>
      <c r="L4">
        <f>Edemand_P!L4*(TAN(ACOS(0.94)))</f>
        <v>0.14409175909287442</v>
      </c>
      <c r="M4">
        <f>Edemand_P!M4*(TAN(ACOS(0.94)))</f>
        <v>0.1438413225342495</v>
      </c>
      <c r="N4">
        <f>Edemand_P!N4*(TAN(ACOS(0.94)))</f>
        <v>0.13993596402583811</v>
      </c>
      <c r="O4">
        <f>Edemand_P!O4*(TAN(ACOS(0.94)))</f>
        <v>0.13633548480618746</v>
      </c>
      <c r="P4">
        <f>Edemand_P!P4*(TAN(ACOS(0.94)))</f>
        <v>0.128248924623343</v>
      </c>
      <c r="Q4">
        <f>Edemand_P!Q4*(TAN(ACOS(0.94)))</f>
        <v>0.11822057373232003</v>
      </c>
      <c r="R4">
        <f>Edemand_P!R4*(TAN(ACOS(0.94)))</f>
        <v>0.11022838094837774</v>
      </c>
      <c r="S4">
        <f>Edemand_P!S4*(TAN(ACOS(0.94)))</f>
        <v>9.8802666650534693E-2</v>
      </c>
      <c r="T4">
        <f>Edemand_P!T4*(TAN(ACOS(0.94)))</f>
        <v>8.9100972140326806E-2</v>
      </c>
      <c r="U4">
        <f>Edemand_P!U4*(TAN(ACOS(0.94)))</f>
        <v>7.8230573689869395E-2</v>
      </c>
      <c r="V4">
        <f>Edemand_P!V4*(TAN(ACOS(0.94)))</f>
        <v>7.4096555714887435E-2</v>
      </c>
      <c r="W4">
        <f>Edemand_P!W4*(TAN(ACOS(0.94)))</f>
        <v>6.6351169974227631E-2</v>
      </c>
      <c r="X4">
        <f>Edemand_P!X4*(TAN(ACOS(0.94)))</f>
        <v>6.3694364743598311E-2</v>
      </c>
      <c r="Y4">
        <f>Edemand_P!Y4*(TAN(ACOS(0.94)))</f>
        <v>6.2093748477604419E-2</v>
      </c>
    </row>
    <row r="5" spans="1:25">
      <c r="A5" s="43">
        <v>4</v>
      </c>
      <c r="B5">
        <f>Edemand_P!B5*(TAN(ACOS(0.94)))</f>
        <v>3.1032356177432652E-2</v>
      </c>
      <c r="C5">
        <f>Edemand_P!C5*(TAN(ACOS(0.94)))</f>
        <v>3.0124977341835207E-2</v>
      </c>
      <c r="D5">
        <f>Edemand_P!D5*(TAN(ACOS(0.94)))</f>
        <v>3.1032356177432652E-2</v>
      </c>
      <c r="E5">
        <f>Edemand_P!E5*(TAN(ACOS(0.94)))</f>
        <v>3.0524224029498077E-2</v>
      </c>
      <c r="F5">
        <f>Edemand_P!F5*(TAN(ACOS(0.94)))</f>
        <v>3.0669404643193673E-2</v>
      </c>
      <c r="G5">
        <f>Edemand_P!G5*(TAN(ACOS(0.94)))</f>
        <v>3.6658104958136817E-2</v>
      </c>
      <c r="H5">
        <f>Edemand_P!H5*(TAN(ACOS(0.94)))</f>
        <v>5.3535351300249306E-2</v>
      </c>
      <c r="I5">
        <f>Edemand_P!I5*(TAN(ACOS(0.94)))</f>
        <v>5.9959593456279228E-2</v>
      </c>
      <c r="J5">
        <f>Edemand_P!J5*(TAN(ACOS(0.94)))</f>
        <v>6.2754320269919353E-2</v>
      </c>
      <c r="K5">
        <f>Edemand_P!K5*(TAN(ACOS(0.94)))</f>
        <v>6.5403866469863903E-2</v>
      </c>
      <c r="L5">
        <f>Edemand_P!L5*(TAN(ACOS(0.94)))</f>
        <v>6.6238654998613547E-2</v>
      </c>
      <c r="M5">
        <f>Edemand_P!M5*(TAN(ACOS(0.94)))</f>
        <v>7.0775549176600783E-2</v>
      </c>
      <c r="N5">
        <f>Edemand_P!N5*(TAN(ACOS(0.94)))</f>
        <v>6.8597839971166905E-2</v>
      </c>
      <c r="O5">
        <f>Edemand_P!O5*(TAN(ACOS(0.94)))</f>
        <v>7.5239853047740224E-2</v>
      </c>
      <c r="P5">
        <f>Edemand_P!P5*(TAN(ACOS(0.94)))</f>
        <v>7.4768016053229538E-2</v>
      </c>
      <c r="Q5">
        <f>Edemand_P!Q5*(TAN(ACOS(0.94)))</f>
        <v>7.063036856290518E-2</v>
      </c>
      <c r="R5">
        <f>Edemand_P!R5*(TAN(ACOS(0.94)))</f>
        <v>6.7436395061602178E-2</v>
      </c>
      <c r="S5">
        <f>Edemand_P!S5*(TAN(ACOS(0.94)))</f>
        <v>6.4569077941114245E-2</v>
      </c>
      <c r="T5">
        <f>Edemand_P!T5*(TAN(ACOS(0.94)))</f>
        <v>6.3008386343886641E-2</v>
      </c>
      <c r="U5">
        <f>Edemand_P!U5*(TAN(ACOS(0.94)))</f>
        <v>4.3082347114166732E-2</v>
      </c>
      <c r="V5">
        <f>Edemand_P!V5*(TAN(ACOS(0.94)))</f>
        <v>3.6041087349930549E-2</v>
      </c>
      <c r="W5">
        <f>Edemand_P!W5*(TAN(ACOS(0.94)))</f>
        <v>3.3645607223953294E-2</v>
      </c>
      <c r="X5">
        <f>Edemand_P!X5*(TAN(ACOS(0.94)))</f>
        <v>3.2883409002051438E-2</v>
      </c>
      <c r="Y5">
        <f>Edemand_P!Y5*(TAN(ACOS(0.94)))</f>
        <v>3.2193801086997383E-2</v>
      </c>
    </row>
    <row r="6" spans="1:25">
      <c r="A6" s="43">
        <v>5</v>
      </c>
      <c r="B6">
        <f>Edemand_P!B6*(TAN(ACOS(0.94)))</f>
        <v>1.5792021254737949E-2</v>
      </c>
      <c r="C6">
        <f>Edemand_P!C6*(TAN(ACOS(0.94)))</f>
        <v>1.6655845906226718E-2</v>
      </c>
      <c r="D6">
        <f>Edemand_P!D6*(TAN(ACOS(0.94)))</f>
        <v>1.6565108022666971E-2</v>
      </c>
      <c r="E6">
        <f>Edemand_P!E6*(TAN(ACOS(0.94)))</f>
        <v>1.7011538409780917E-2</v>
      </c>
      <c r="F6">
        <f>Edemand_P!F6*(TAN(ACOS(0.94)))</f>
        <v>1.7091387747313492E-2</v>
      </c>
      <c r="G6">
        <f>Edemand_P!G6*(TAN(ACOS(0.94)))</f>
        <v>1.5694024340493426E-2</v>
      </c>
      <c r="H6">
        <f>Edemand_P!H6*(TAN(ACOS(0.94)))</f>
        <v>1.660503269143326E-2</v>
      </c>
      <c r="I6">
        <f>Edemand_P!I6*(TAN(ACOS(0.94)))</f>
        <v>2.1515766949686637E-2</v>
      </c>
      <c r="J6">
        <f>Edemand_P!J6*(TAN(ACOS(0.94)))</f>
        <v>5.2896556599988709E-2</v>
      </c>
      <c r="K6">
        <f>Edemand_P!K6*(TAN(ACOS(0.94)))</f>
        <v>6.2148191207740261E-2</v>
      </c>
      <c r="L6">
        <f>Edemand_P!L6*(TAN(ACOS(0.94)))</f>
        <v>6.7058925465993638E-2</v>
      </c>
      <c r="M6">
        <f>Edemand_P!M6*(TAN(ACOS(0.94)))</f>
        <v>6.7599723252009719E-2</v>
      </c>
      <c r="N6">
        <f>Edemand_P!N6*(TAN(ACOS(0.94)))</f>
        <v>6.852524966431911E-2</v>
      </c>
      <c r="O6">
        <f>Edemand_P!O6*(TAN(ACOS(0.94)))</f>
        <v>6.5171577487950952E-2</v>
      </c>
      <c r="P6">
        <f>Edemand_P!P6*(TAN(ACOS(0.94)))</f>
        <v>6.9102342603759095E-2</v>
      </c>
      <c r="Q6">
        <f>Edemand_P!Q6*(TAN(ACOS(0.94)))</f>
        <v>6.7396470392835889E-2</v>
      </c>
      <c r="R6">
        <f>Edemand_P!R6*(TAN(ACOS(0.94)))</f>
        <v>5.969100932094238E-2</v>
      </c>
      <c r="S6">
        <f>Edemand_P!S6*(TAN(ACOS(0.94)))</f>
        <v>2.8099707780781705E-2</v>
      </c>
      <c r="T6">
        <f>Edemand_P!T6*(TAN(ACOS(0.94)))</f>
        <v>2.3294229467457631E-2</v>
      </c>
      <c r="U6">
        <f>Edemand_P!U6*(TAN(ACOS(0.94)))</f>
        <v>2.0902378856822765E-2</v>
      </c>
      <c r="V6">
        <f>Edemand_P!V6*(TAN(ACOS(0.94)))</f>
        <v>2.0038554205333996E-2</v>
      </c>
      <c r="W6">
        <f>Edemand_P!W6*(TAN(ACOS(0.94)))</f>
        <v>1.8321793448383625E-2</v>
      </c>
      <c r="X6">
        <f>Edemand_P!X6*(TAN(ACOS(0.94)))</f>
        <v>1.6347337102123584E-2</v>
      </c>
      <c r="Y6">
        <f>Edemand_P!Y6*(TAN(ACOS(0.94)))</f>
        <v>1.661229172211804E-2</v>
      </c>
    </row>
    <row r="7" spans="1:25">
      <c r="A7" s="43">
        <v>6</v>
      </c>
      <c r="B7">
        <f>Edemand_P!B7*(TAN(ACOS(0.94)))</f>
        <v>9.7075017347557149E-3</v>
      </c>
      <c r="C7">
        <f>Edemand_P!C7*(TAN(ACOS(0.94)))</f>
        <v>7.6982020412087312E-3</v>
      </c>
      <c r="D7">
        <f>Edemand_P!D7*(TAN(ACOS(0.94)))</f>
        <v>8.1326550276927881E-3</v>
      </c>
      <c r="E7">
        <f>Edemand_P!E7*(TAN(ACOS(0.94)))</f>
        <v>7.8956476758347341E-3</v>
      </c>
      <c r="F7">
        <f>Edemand_P!F7*(TAN(ACOS(0.94)))</f>
        <v>7.4034853954066801E-3</v>
      </c>
      <c r="G7">
        <f>Edemand_P!G7*(TAN(ACOS(0.94)))</f>
        <v>9.7888028784252467E-3</v>
      </c>
      <c r="H7">
        <f>Edemand_P!H7*(TAN(ACOS(0.94)))</f>
        <v>1.8030343366389728E-2</v>
      </c>
      <c r="I7">
        <f>Edemand_P!I7*(TAN(ACOS(0.94)))</f>
        <v>2.4534434859952221E-2</v>
      </c>
      <c r="J7">
        <f>Edemand_P!J7*(TAN(ACOS(0.94)))</f>
        <v>2.5396444753769797E-2</v>
      </c>
      <c r="K7">
        <f>Edemand_P!K7*(TAN(ACOS(0.94)))</f>
        <v>2.4989576083887896E-2</v>
      </c>
      <c r="L7">
        <f>Edemand_P!L7*(TAN(ACOS(0.94)))</f>
        <v>2.3770421880379169E-2</v>
      </c>
      <c r="M7">
        <f>Edemand_P!M7*(TAN(ACOS(0.94)))</f>
        <v>2.2734195250126887E-2</v>
      </c>
      <c r="N7">
        <f>Edemand_P!N7*(TAN(ACOS(0.94)))</f>
        <v>2.1089661848490076E-2</v>
      </c>
      <c r="O7">
        <f>Edemand_P!O7*(TAN(ACOS(0.94)))</f>
        <v>2.0357951555464295E-2</v>
      </c>
      <c r="P7">
        <f>Edemand_P!P7*(TAN(ACOS(0.94)))</f>
        <v>2.1231575898377517E-2</v>
      </c>
      <c r="Q7">
        <f>Edemand_P!Q7*(TAN(ACOS(0.94)))</f>
        <v>2.0931414979561882E-2</v>
      </c>
      <c r="R7">
        <f>Edemand_P!R7*(TAN(ACOS(0.94)))</f>
        <v>2.0838862338330943E-2</v>
      </c>
      <c r="S7">
        <f>Edemand_P!S7*(TAN(ACOS(0.94)))</f>
        <v>2.0876246346357558E-2</v>
      </c>
      <c r="T7">
        <f>Edemand_P!T7*(TAN(ACOS(0.94)))</f>
        <v>1.9719156855203694E-2</v>
      </c>
      <c r="U7">
        <f>Edemand_P!U7*(TAN(ACOS(0.94)))</f>
        <v>1.914787114031154E-2</v>
      </c>
      <c r="V7">
        <f>Edemand_P!V7*(TAN(ACOS(0.94)))</f>
        <v>1.825101789920703E-2</v>
      </c>
      <c r="W7">
        <f>Edemand_P!W7*(TAN(ACOS(0.94)))</f>
        <v>1.7131312416079778E-2</v>
      </c>
      <c r="X7">
        <f>Edemand_P!X7*(TAN(ACOS(0.94)))</f>
        <v>1.4422968067588523E-2</v>
      </c>
      <c r="Y7">
        <f>Edemand_P!Y7*(TAN(ACOS(0.94)))</f>
        <v>1.6190904990866586E-2</v>
      </c>
    </row>
    <row r="8" spans="1:25">
      <c r="A8" s="43">
        <v>7</v>
      </c>
      <c r="B8">
        <f>Edemand_P!B8*(TAN(ACOS(0.94)))</f>
        <v>2.1552062103110534E-2</v>
      </c>
      <c r="C8">
        <f>Edemand_P!C8*(TAN(ACOS(0.94)))</f>
        <v>2.1490360342289908E-2</v>
      </c>
      <c r="D8">
        <f>Edemand_P!D8*(TAN(ACOS(0.94)))</f>
        <v>2.2179968257343967E-2</v>
      </c>
      <c r="E8">
        <f>Edemand_P!E8*(TAN(ACOS(0.94)))</f>
        <v>1.8826296080975809E-2</v>
      </c>
      <c r="F8">
        <f>Edemand_P!F8*(TAN(ACOS(0.94)))</f>
        <v>2.0067590328073114E-2</v>
      </c>
      <c r="G8">
        <f>Edemand_P!G8*(TAN(ACOS(0.94)))</f>
        <v>2.0477725561763159E-2</v>
      </c>
      <c r="H8">
        <f>Edemand_P!H8*(TAN(ACOS(0.94)))</f>
        <v>2.6154287557260781E-2</v>
      </c>
      <c r="I8">
        <f>Edemand_P!I8*(TAN(ACOS(0.94)))</f>
        <v>3.5983015104452315E-2</v>
      </c>
      <c r="J8">
        <f>Edemand_P!J8*(TAN(ACOS(0.94)))</f>
        <v>5.0428486167163653E-2</v>
      </c>
      <c r="K8">
        <f>Edemand_P!K8*(TAN(ACOS(0.94)))</f>
        <v>6.2975720705805135E-2</v>
      </c>
      <c r="L8">
        <f>Edemand_P!L8*(TAN(ACOS(0.94)))</f>
        <v>6.7298473478591372E-2</v>
      </c>
      <c r="M8">
        <f>Edemand_P!M8*(TAN(ACOS(0.94)))</f>
        <v>6.6989964674488242E-2</v>
      </c>
      <c r="N8">
        <f>Edemand_P!N8*(TAN(ACOS(0.94)))</f>
        <v>6.8630505609248424E-2</v>
      </c>
      <c r="O8">
        <f>Edemand_P!O8*(TAN(ACOS(0.94)))</f>
        <v>6.6485462041896065E-2</v>
      </c>
      <c r="P8">
        <f>Edemand_P!P8*(TAN(ACOS(0.94)))</f>
        <v>6.666330829367316E-2</v>
      </c>
      <c r="Q8">
        <f>Edemand_P!Q8*(TAN(ACOS(0.94)))</f>
        <v>6.2794244938685642E-2</v>
      </c>
      <c r="R8">
        <f>Edemand_P!R8*(TAN(ACOS(0.94)))</f>
        <v>5.5633211168150599E-2</v>
      </c>
      <c r="S8">
        <f>Edemand_P!S8*(TAN(ACOS(0.94)))</f>
        <v>4.5804483620959069E-2</v>
      </c>
      <c r="T8">
        <f>Edemand_P!T8*(TAN(ACOS(0.94)))</f>
        <v>4.0879231301336132E-2</v>
      </c>
      <c r="U8">
        <f>Edemand_P!U8*(TAN(ACOS(0.94)))</f>
        <v>3.6672623019506377E-2</v>
      </c>
      <c r="V8">
        <f>Edemand_P!V8*(TAN(ACOS(0.94)))</f>
        <v>3.2306316062611466E-2</v>
      </c>
      <c r="W8">
        <f>Edemand_P!W8*(TAN(ACOS(0.94)))</f>
        <v>2.795089765174372E-2</v>
      </c>
      <c r="X8">
        <f>Edemand_P!X8*(TAN(ACOS(0.94)))</f>
        <v>2.4444785830995189E-2</v>
      </c>
      <c r="Y8">
        <f>Edemand_P!Y8*(TAN(ACOS(0.94)))</f>
        <v>2.1929531698719074E-2</v>
      </c>
    </row>
    <row r="9" spans="1:25">
      <c r="A9" s="43">
        <v>8</v>
      </c>
      <c r="B9">
        <f>Edemand_P!B9*(TAN(ACOS(0.94)))</f>
        <v>2.2296112748300439E-2</v>
      </c>
      <c r="C9">
        <f>Edemand_P!C9*(TAN(ACOS(0.94)))</f>
        <v>2.1657318048039838E-2</v>
      </c>
      <c r="D9">
        <f>Edemand_P!D9*(TAN(ACOS(0.94)))</f>
        <v>2.1758944477626753E-2</v>
      </c>
      <c r="E9">
        <f>Edemand_P!E9*(TAN(ACOS(0.94)))</f>
        <v>2.1769833023653921E-2</v>
      </c>
      <c r="F9">
        <f>Edemand_P!F9*(TAN(ACOS(0.94)))</f>
        <v>2.198397442885492E-2</v>
      </c>
      <c r="G9">
        <f>Edemand_P!G9*(TAN(ACOS(0.94)))</f>
        <v>2.513076423070686E-2</v>
      </c>
      <c r="H9">
        <f>Edemand_P!H9*(TAN(ACOS(0.94)))</f>
        <v>3.9155211513700987E-2</v>
      </c>
      <c r="I9">
        <f>Edemand_P!I9*(TAN(ACOS(0.94)))</f>
        <v>4.7347027641474727E-2</v>
      </c>
      <c r="J9">
        <f>Edemand_P!J9*(TAN(ACOS(0.94)))</f>
        <v>5.9389759547524026E-2</v>
      </c>
      <c r="K9">
        <f>Edemand_P!K9*(TAN(ACOS(0.94)))</f>
        <v>6.4616261640565317E-2</v>
      </c>
      <c r="L9">
        <f>Edemand_P!L9*(TAN(ACOS(0.94)))</f>
        <v>6.5109875727130326E-2</v>
      </c>
      <c r="M9">
        <f>Edemand_P!M9*(TAN(ACOS(0.94)))</f>
        <v>6.7240401233113131E-2</v>
      </c>
      <c r="N9">
        <f>Edemand_P!N9*(TAN(ACOS(0.94)))</f>
        <v>6.9904465494427234E-2</v>
      </c>
      <c r="O9">
        <f>Edemand_P!O9*(TAN(ACOS(0.94)))</f>
        <v>6.8637764639933194E-2</v>
      </c>
      <c r="P9">
        <f>Edemand_P!P9*(TAN(ACOS(0.94)))</f>
        <v>6.7577946159955382E-2</v>
      </c>
      <c r="Q9">
        <f>Edemand_P!Q9*(TAN(ACOS(0.94)))</f>
        <v>6.4053686762494899E-2</v>
      </c>
      <c r="R9">
        <f>Edemand_P!R9*(TAN(ACOS(0.94)))</f>
        <v>5.8758223877948206E-2</v>
      </c>
      <c r="S9">
        <f>Edemand_P!S9*(TAN(ACOS(0.94)))</f>
        <v>4.6523127658752245E-2</v>
      </c>
      <c r="T9">
        <f>Edemand_P!T9*(TAN(ACOS(0.94)))</f>
        <v>2.8749391027069478E-2</v>
      </c>
      <c r="U9">
        <f>Edemand_P!U9*(TAN(ACOS(0.94)))</f>
        <v>2.4161683634288791E-2</v>
      </c>
      <c r="V9">
        <f>Edemand_P!V9*(TAN(ACOS(0.94)))</f>
        <v>2.3700735185805285E-2</v>
      </c>
      <c r="W9">
        <f>Edemand_P!W9*(TAN(ACOS(0.94)))</f>
        <v>2.352288893402819E-2</v>
      </c>
      <c r="X9">
        <f>Edemand_P!X9*(TAN(ACOS(0.94)))</f>
        <v>2.3381337835674986E-2</v>
      </c>
      <c r="Y9">
        <f>Edemand_P!Y9*(TAN(ACOS(0.94)))</f>
        <v>2.3221639160609833E-2</v>
      </c>
    </row>
    <row r="10" spans="1:25">
      <c r="A10" s="43">
        <v>9</v>
      </c>
      <c r="B10">
        <f>Edemand_P!B10*(TAN(ACOS(0.94)))</f>
        <v>4.9724360190740037E-2</v>
      </c>
      <c r="C10">
        <f>Edemand_P!C10*(TAN(ACOS(0.94)))</f>
        <v>5.3716827067368793E-2</v>
      </c>
      <c r="D10">
        <f>Edemand_P!D10*(TAN(ACOS(0.94)))</f>
        <v>5.1539117861934922E-2</v>
      </c>
      <c r="E10">
        <f>Edemand_P!E10*(TAN(ACOS(0.94)))</f>
        <v>5.5894536272802664E-2</v>
      </c>
      <c r="F10">
        <f>Edemand_P!F10*(TAN(ACOS(0.94)))</f>
        <v>5.4442730135846752E-2</v>
      </c>
      <c r="G10">
        <f>Edemand_P!G10*(TAN(ACOS(0.94)))</f>
        <v>5.2265020930412881E-2</v>
      </c>
      <c r="H10">
        <f>Edemand_P!H10*(TAN(ACOS(0.94)))</f>
        <v>0.11541858788799512</v>
      </c>
      <c r="I10">
        <f>Edemand_P!I10*(TAN(ACOS(0.94)))</f>
        <v>0.16223933580482333</v>
      </c>
      <c r="J10">
        <f>Edemand_P!J10*(TAN(ACOS(0.94)))</f>
        <v>0.17748330024286041</v>
      </c>
      <c r="K10">
        <f>Edemand_P!K10*(TAN(ACOS(0.94)))</f>
        <v>0.19091250700970264</v>
      </c>
      <c r="L10">
        <f>Edemand_P!L10*(TAN(ACOS(0.94)))</f>
        <v>0.20180105303687199</v>
      </c>
      <c r="M10">
        <f>Edemand_P!M10*(TAN(ACOS(0.94)))</f>
        <v>0.20288990763958892</v>
      </c>
      <c r="N10">
        <f>Edemand_P!N10*(TAN(ACOS(0.94)))</f>
        <v>0.20288990763958892</v>
      </c>
      <c r="O10">
        <f>Edemand_P!O10*(TAN(ACOS(0.94)))</f>
        <v>0.20615647144773969</v>
      </c>
      <c r="P10">
        <f>Edemand_P!P10*(TAN(ACOS(0.94)))</f>
        <v>0.20288990763958892</v>
      </c>
      <c r="Q10">
        <f>Edemand_P!Q10*(TAN(ACOS(0.94)))</f>
        <v>0.20071219843415505</v>
      </c>
      <c r="R10">
        <f>Edemand_P!R10*(TAN(ACOS(0.94)))</f>
        <v>0.18873479780426874</v>
      </c>
      <c r="S10">
        <f>Edemand_P!S10*(TAN(ACOS(0.94)))</f>
        <v>0.16986131802384188</v>
      </c>
      <c r="T10">
        <f>Edemand_P!T10*(TAN(ACOS(0.94)))</f>
        <v>0.16477999654449618</v>
      </c>
      <c r="U10">
        <f>Edemand_P!U10*(TAN(ACOS(0.94)))</f>
        <v>0.15824686892819456</v>
      </c>
      <c r="V10">
        <f>Edemand_P!V10*(TAN(ACOS(0.94)))</f>
        <v>0.14735832290102521</v>
      </c>
      <c r="W10">
        <f>Edemand_P!W10*(TAN(ACOS(0.94)))</f>
        <v>0.12340352164125265</v>
      </c>
      <c r="X10">
        <f>Edemand_P!X10*(TAN(ACOS(0.94)))</f>
        <v>0.1208628609015798</v>
      </c>
      <c r="Y10">
        <f>Edemand_P!Y10*(TAN(ACOS(0.94)))</f>
        <v>9.1826738162461521E-2</v>
      </c>
    </row>
    <row r="11" spans="1:25">
      <c r="A11" s="43">
        <v>10</v>
      </c>
      <c r="B11">
        <f>Edemand_P!B11*(TAN(ACOS(0.94)))</f>
        <v>1.9682861701779797E-2</v>
      </c>
      <c r="C11">
        <f>Edemand_P!C11*(TAN(ACOS(0.94)))</f>
        <v>1.8038691251677223E-2</v>
      </c>
      <c r="D11">
        <f>Edemand_P!D11*(TAN(ACOS(0.94)))</f>
        <v>1.8194760411399984E-2</v>
      </c>
      <c r="E11">
        <f>Edemand_P!E11*(TAN(ACOS(0.94)))</f>
        <v>1.8477862608106386E-2</v>
      </c>
      <c r="F11">
        <f>Edemand_P!F11*(TAN(ACOS(0.94)))</f>
        <v>1.8194760411399984E-2</v>
      </c>
      <c r="G11">
        <f>Edemand_P!G11*(TAN(ACOS(0.94)))</f>
        <v>1.8118540589209798E-2</v>
      </c>
      <c r="H11">
        <f>Edemand_P!H11*(TAN(ACOS(0.94)))</f>
        <v>2.4945658948244982E-2</v>
      </c>
      <c r="I11">
        <f>Edemand_P!I11*(TAN(ACOS(0.94)))</f>
        <v>3.4375139807773639E-2</v>
      </c>
      <c r="J11">
        <f>Edemand_P!J11*(TAN(ACOS(0.94)))</f>
        <v>4.8591951403914424E-2</v>
      </c>
      <c r="K11">
        <f>Edemand_P!K11*(TAN(ACOS(0.94)))</f>
        <v>5.9534940161219622E-2</v>
      </c>
      <c r="L11">
        <f>Edemand_P!L11*(TAN(ACOS(0.94)))</f>
        <v>6.1828793857609962E-2</v>
      </c>
      <c r="M11">
        <f>Edemand_P!M11*(TAN(ACOS(0.94)))</f>
        <v>6.5033655904940146E-2</v>
      </c>
      <c r="N11">
        <f>Edemand_P!N11*(TAN(ACOS(0.94)))</f>
        <v>6.349474139976688E-2</v>
      </c>
      <c r="O11">
        <f>Edemand_P!O11*(TAN(ACOS(0.94)))</f>
        <v>6.4623520671250101E-2</v>
      </c>
      <c r="P11">
        <f>Edemand_P!P11*(TAN(ACOS(0.94)))</f>
        <v>6.1716278881995879E-2</v>
      </c>
      <c r="Q11">
        <f>Edemand_P!Q11*(TAN(ACOS(0.94)))</f>
        <v>5.7887140195774657E-2</v>
      </c>
      <c r="R11">
        <f>Edemand_P!R11*(TAN(ACOS(0.94)))</f>
        <v>5.1814961027956546E-2</v>
      </c>
      <c r="S11">
        <f>Edemand_P!S11*(TAN(ACOS(0.94)))</f>
        <v>4.4443415367562904E-2</v>
      </c>
      <c r="T11">
        <f>Edemand_P!T11*(TAN(ACOS(0.94)))</f>
        <v>3.9365723403559594E-2</v>
      </c>
      <c r="U11">
        <f>Edemand_P!U11*(TAN(ACOS(0.94)))</f>
        <v>3.471268473461589E-2</v>
      </c>
      <c r="V11">
        <f>Edemand_P!V11*(TAN(ACOS(0.94)))</f>
        <v>3.0114088795808035E-2</v>
      </c>
      <c r="W11">
        <f>Edemand_P!W11*(TAN(ACOS(0.94)))</f>
        <v>2.4212496849082249E-2</v>
      </c>
      <c r="X11">
        <f>Edemand_P!X11*(TAN(ACOS(0.94)))</f>
        <v>2.1719019808860464E-2</v>
      </c>
      <c r="Y11">
        <f>Edemand_P!Y11*(TAN(ACOS(0.94)))</f>
        <v>1.9701009278491746E-2</v>
      </c>
    </row>
    <row r="12" spans="1:25">
      <c r="A12" s="43">
        <v>11</v>
      </c>
      <c r="B12">
        <f>Edemand_P!B12*(TAN(ACOS(0.94)))</f>
        <v>1.5712171917205375E-2</v>
      </c>
      <c r="C12">
        <f>Edemand_P!C12*(TAN(ACOS(0.94)))</f>
        <v>1.6441704501025719E-2</v>
      </c>
      <c r="D12">
        <f>Edemand_P!D12*(TAN(ACOS(0.94)))</f>
        <v>1.6539701415270242E-2</v>
      </c>
      <c r="E12">
        <f>Edemand_P!E12*(TAN(ACOS(0.94)))</f>
        <v>1.6129566181580197E-2</v>
      </c>
      <c r="F12">
        <f>Edemand_P!F12*(TAN(ACOS(0.94)))</f>
        <v>1.6681252513623446E-2</v>
      </c>
      <c r="G12">
        <f>Edemand_P!G12*(TAN(ACOS(0.94)))</f>
        <v>1.6027939751993285E-2</v>
      </c>
      <c r="H12">
        <f>Edemand_P!H12*(TAN(ACOS(0.94)))</f>
        <v>1.629652388733013E-2</v>
      </c>
      <c r="I12">
        <f>Edemand_P!I12*(TAN(ACOS(0.94)))</f>
        <v>2.0695496482306546E-2</v>
      </c>
      <c r="J12">
        <f>Edemand_P!J12*(TAN(ACOS(0.94)))</f>
        <v>2.8927237278846572E-2</v>
      </c>
      <c r="K12">
        <f>Edemand_P!K12*(TAN(ACOS(0.94)))</f>
        <v>3.7075499222511639E-2</v>
      </c>
      <c r="L12">
        <f>Edemand_P!L12*(TAN(ACOS(0.94)))</f>
        <v>3.8327682015636112E-2</v>
      </c>
      <c r="M12">
        <f>Edemand_P!M12*(TAN(ACOS(0.94)))</f>
        <v>3.9347575826847649E-2</v>
      </c>
      <c r="N12">
        <f>Edemand_P!N12*(TAN(ACOS(0.94)))</f>
        <v>3.7213420805522451E-2</v>
      </c>
      <c r="O12">
        <f>Edemand_P!O12*(TAN(ACOS(0.94)))</f>
        <v>3.9420166133695436E-2</v>
      </c>
      <c r="P12">
        <f>Edemand_P!P12*(TAN(ACOS(0.94)))</f>
        <v>4.0429171398879797E-2</v>
      </c>
      <c r="Q12">
        <f>Edemand_P!Q12*(TAN(ACOS(0.94)))</f>
        <v>3.8037320788244934E-2</v>
      </c>
      <c r="R12">
        <f>Edemand_P!R12*(TAN(ACOS(0.94)))</f>
        <v>3.2843484333285149E-2</v>
      </c>
      <c r="S12">
        <f>Edemand_P!S12*(TAN(ACOS(0.94)))</f>
        <v>3.1166648245101073E-2</v>
      </c>
      <c r="T12">
        <f>Edemand_P!T12*(TAN(ACOS(0.94)))</f>
        <v>2.5736893292885955E-2</v>
      </c>
      <c r="U12">
        <f>Edemand_P!U12*(TAN(ACOS(0.94)))</f>
        <v>2.263365767514269E-2</v>
      </c>
      <c r="V12">
        <f>Edemand_P!V12*(TAN(ACOS(0.94)))</f>
        <v>2.0299879309986061E-2</v>
      </c>
      <c r="W12">
        <f>Edemand_P!W12*(TAN(ACOS(0.94)))</f>
        <v>1.9189247615214785E-2</v>
      </c>
      <c r="X12">
        <f>Edemand_P!X12*(TAN(ACOS(0.94)))</f>
        <v>1.824920314153583E-2</v>
      </c>
      <c r="Y12">
        <f>Edemand_P!Y12*(TAN(ACOS(0.94)))</f>
        <v>1.7777366147025162E-2</v>
      </c>
    </row>
    <row r="13" spans="1:25">
      <c r="A13" s="43">
        <v>12</v>
      </c>
      <c r="B13">
        <f>Edemand_P!B13*(TAN(ACOS(0.94)))</f>
        <v>4.5325387595763621E-2</v>
      </c>
      <c r="C13">
        <f>Edemand_P!C13*(TAN(ACOS(0.94)))</f>
        <v>4.5495974816855932E-2</v>
      </c>
      <c r="D13">
        <f>Edemand_P!D13*(TAN(ACOS(0.94)))</f>
        <v>4.4240162508389073E-2</v>
      </c>
      <c r="E13">
        <f>Edemand_P!E13*(TAN(ACOS(0.94)))</f>
        <v>4.426193960044341E-2</v>
      </c>
      <c r="F13">
        <f>Edemand_P!F13*(TAN(ACOS(0.94)))</f>
        <v>4.3136789844302574E-2</v>
      </c>
      <c r="G13">
        <f>Edemand_P!G13*(TAN(ACOS(0.94)))</f>
        <v>4.5608489792470015E-2</v>
      </c>
      <c r="H13">
        <f>Edemand_P!H13*(TAN(ACOS(0.94)))</f>
        <v>5.7106794397160855E-2</v>
      </c>
      <c r="I13">
        <f>Edemand_P!I13*(TAN(ACOS(0.94)))</f>
        <v>7.3457761014626824E-2</v>
      </c>
      <c r="J13">
        <f>Edemand_P!J13*(TAN(ACOS(0.94)))</f>
        <v>7.9969111538874108E-2</v>
      </c>
      <c r="K13">
        <f>Edemand_P!K13*(TAN(ACOS(0.94)))</f>
        <v>8.6012254583953091E-2</v>
      </c>
      <c r="L13">
        <f>Edemand_P!L13*(TAN(ACOS(0.94)))</f>
        <v>9.1696075610135486E-2</v>
      </c>
      <c r="M13">
        <f>Edemand_P!M13*(TAN(ACOS(0.94)))</f>
        <v>9.2951887918602358E-2</v>
      </c>
      <c r="N13">
        <f>Edemand_P!N13*(TAN(ACOS(0.94)))</f>
        <v>9.9216431399567123E-2</v>
      </c>
      <c r="O13">
        <f>Edemand_P!O13*(TAN(ACOS(0.94)))</f>
        <v>9.7223827476595137E-2</v>
      </c>
      <c r="P13">
        <f>Edemand_P!P13*(TAN(ACOS(0.94)))</f>
        <v>9.4719461890346177E-2</v>
      </c>
      <c r="Q13">
        <f>Edemand_P!Q13*(TAN(ACOS(0.94)))</f>
        <v>9.0237010442494797E-2</v>
      </c>
      <c r="R13">
        <f>Edemand_P!R13*(TAN(ACOS(0.94)))</f>
        <v>8.9866799877571041E-2</v>
      </c>
      <c r="S13">
        <f>Edemand_P!S13*(TAN(ACOS(0.94)))</f>
        <v>8.7631018426658935E-2</v>
      </c>
      <c r="T13">
        <f>Edemand_P!T13*(TAN(ACOS(0.94)))</f>
        <v>8.9362297244978864E-2</v>
      </c>
      <c r="U13">
        <f>Edemand_P!U13*(TAN(ACOS(0.94)))</f>
        <v>8.6589347523393062E-2</v>
      </c>
      <c r="V13">
        <f>Edemand_P!V13*(TAN(ACOS(0.94)))</f>
        <v>8.2411775364302428E-2</v>
      </c>
      <c r="W13">
        <f>Edemand_P!W13*(TAN(ACOS(0.94)))</f>
        <v>6.9748396334704477E-2</v>
      </c>
      <c r="X13">
        <f>Edemand_P!X13*(TAN(ACOS(0.94)))</f>
        <v>6.1915902225827317E-2</v>
      </c>
      <c r="Y13">
        <f>Edemand_P!Y13*(TAN(ACOS(0.94)))</f>
        <v>5.4889160522960695E-2</v>
      </c>
    </row>
    <row r="14" spans="1:25">
      <c r="A14" s="43">
        <v>13</v>
      </c>
      <c r="B14">
        <f>Edemand_P!B14*(TAN(ACOS(0.94)))</f>
        <v>0</v>
      </c>
      <c r="C14">
        <f>Edemand_P!C14*(TAN(ACOS(0.94)))</f>
        <v>0</v>
      </c>
      <c r="D14">
        <f>Edemand_P!D14*(TAN(ACOS(0.94)))</f>
        <v>0</v>
      </c>
      <c r="E14">
        <f>Edemand_P!E14*(TAN(ACOS(0.94)))</f>
        <v>0</v>
      </c>
      <c r="F14">
        <f>Edemand_P!F14*(TAN(ACOS(0.94)))</f>
        <v>0</v>
      </c>
      <c r="G14">
        <f>Edemand_P!G14*(TAN(ACOS(0.94)))</f>
        <v>0</v>
      </c>
      <c r="H14">
        <f>Edemand_P!H14*(TAN(ACOS(0.94)))</f>
        <v>0</v>
      </c>
      <c r="I14">
        <f>Edemand_P!I14*(TAN(ACOS(0.94)))</f>
        <v>0</v>
      </c>
      <c r="J14">
        <f>Edemand_P!J14*(TAN(ACOS(0.94)))</f>
        <v>0</v>
      </c>
      <c r="K14">
        <f>Edemand_P!K14*(TAN(ACOS(0.94)))</f>
        <v>0</v>
      </c>
      <c r="L14">
        <f>Edemand_P!L14*(TAN(ACOS(0.94)))</f>
        <v>0</v>
      </c>
      <c r="M14">
        <f>Edemand_P!M14*(TAN(ACOS(0.94)))</f>
        <v>0</v>
      </c>
      <c r="N14">
        <f>Edemand_P!N14*(TAN(ACOS(0.94)))</f>
        <v>0</v>
      </c>
      <c r="O14">
        <f>Edemand_P!O14*(TAN(ACOS(0.94)))</f>
        <v>0</v>
      </c>
      <c r="P14">
        <f>Edemand_P!P14*(TAN(ACOS(0.94)))</f>
        <v>0</v>
      </c>
      <c r="Q14">
        <f>Edemand_P!Q14*(TAN(ACOS(0.94)))</f>
        <v>0</v>
      </c>
      <c r="R14">
        <f>Edemand_P!R14*(TAN(ACOS(0.94)))</f>
        <v>0</v>
      </c>
      <c r="S14">
        <f>Edemand_P!S14*(TAN(ACOS(0.94)))</f>
        <v>0</v>
      </c>
      <c r="T14">
        <f>Edemand_P!T14*(TAN(ACOS(0.94)))</f>
        <v>0</v>
      </c>
      <c r="U14">
        <f>Edemand_P!U14*(TAN(ACOS(0.94)))</f>
        <v>0</v>
      </c>
      <c r="V14">
        <f>Edemand_P!V14*(TAN(ACOS(0.94)))</f>
        <v>0</v>
      </c>
      <c r="W14">
        <f>Edemand_P!W14*(TAN(ACOS(0.94)))</f>
        <v>0</v>
      </c>
      <c r="X14">
        <f>Edemand_P!X14*(TAN(ACOS(0.94)))</f>
        <v>0</v>
      </c>
      <c r="Y14">
        <f>Edemand_P!Y14*(TAN(ACOS(0.94)))</f>
        <v>0</v>
      </c>
    </row>
    <row r="15" spans="1:25">
      <c r="A15" s="43">
        <v>14</v>
      </c>
      <c r="B15">
        <f>Edemand_P!B15*(TAN(ACOS(0.94)))</f>
        <v>8.491251143520899E-2</v>
      </c>
      <c r="C15">
        <f>Edemand_P!C15*(TAN(ACOS(0.94)))</f>
        <v>8.7641906972686104E-2</v>
      </c>
      <c r="D15">
        <f>Edemand_P!D15*(TAN(ACOS(0.94)))</f>
        <v>8.6614754130789798E-2</v>
      </c>
      <c r="E15">
        <f>Edemand_P!E15*(TAN(ACOS(0.94)))</f>
        <v>8.6524016247230051E-2</v>
      </c>
      <c r="F15">
        <f>Edemand_P!F15*(TAN(ACOS(0.94)))</f>
        <v>8.6723639591061497E-2</v>
      </c>
      <c r="G15">
        <f>Edemand_P!G15*(TAN(ACOS(0.94)))</f>
        <v>8.6778082321197339E-2</v>
      </c>
      <c r="H15">
        <f>Edemand_P!H15*(TAN(ACOS(0.94)))</f>
        <v>0.10795630434404171</v>
      </c>
      <c r="I15">
        <f>Edemand_P!I15*(TAN(ACOS(0.94)))</f>
        <v>0.12332004278837769</v>
      </c>
      <c r="J15">
        <f>Edemand_P!J15*(TAN(ACOS(0.94)))</f>
        <v>0.1342485134843133</v>
      </c>
      <c r="K15">
        <f>Edemand_P!K15*(TAN(ACOS(0.94)))</f>
        <v>0.14773942201197615</v>
      </c>
      <c r="L15">
        <f>Edemand_P!L15*(TAN(ACOS(0.94)))</f>
        <v>0.15653373768658657</v>
      </c>
      <c r="M15">
        <f>Edemand_P!M15*(TAN(ACOS(0.94)))</f>
        <v>0.16058790632403597</v>
      </c>
      <c r="N15">
        <f>Edemand_P!N15*(TAN(ACOS(0.94)))</f>
        <v>0.16117225829416074</v>
      </c>
      <c r="O15">
        <f>Edemand_P!O15*(TAN(ACOS(0.94)))</f>
        <v>0.15770244162683608</v>
      </c>
      <c r="P15">
        <f>Edemand_P!P15*(TAN(ACOS(0.94)))</f>
        <v>0.15910343454899856</v>
      </c>
      <c r="Q15">
        <f>Edemand_P!Q15*(TAN(ACOS(0.94)))</f>
        <v>0.15262112014749038</v>
      </c>
      <c r="R15">
        <f>Edemand_P!R15*(TAN(ACOS(0.94)))</f>
        <v>0.1449519542290208</v>
      </c>
      <c r="S15">
        <f>Edemand_P!S15*(TAN(ACOS(0.94)))</f>
        <v>0.13208895185559139</v>
      </c>
      <c r="T15">
        <f>Edemand_P!T15*(TAN(ACOS(0.94)))</f>
        <v>0.11906988032243924</v>
      </c>
      <c r="U15">
        <f>Edemand_P!U15*(TAN(ACOS(0.94)))</f>
        <v>0.111273681366986</v>
      </c>
      <c r="V15">
        <f>Edemand_P!V15*(TAN(ACOS(0.94)))</f>
        <v>9.97209340321593E-2</v>
      </c>
      <c r="W15">
        <f>Edemand_P!W15*(TAN(ACOS(0.94)))</f>
        <v>9.214613551259182E-2</v>
      </c>
      <c r="X15">
        <f>Edemand_P!X15*(TAN(ACOS(0.94)))</f>
        <v>9.0095459344141593E-2</v>
      </c>
      <c r="Y15">
        <f>Edemand_P!Y15*(TAN(ACOS(0.94)))</f>
        <v>8.9790580055380861E-2</v>
      </c>
    </row>
    <row r="16" spans="1:25">
      <c r="A16" s="43">
        <v>15</v>
      </c>
      <c r="B16">
        <f>Edemand_P!B16*(TAN(ACOS(0.94)))</f>
        <v>1.074699492881615E-2</v>
      </c>
      <c r="C16">
        <f>Edemand_P!C16*(TAN(ACOS(0.94)))</f>
        <v>1.0231603750196799E-2</v>
      </c>
      <c r="D16">
        <f>Edemand_P!D16*(TAN(ACOS(0.94)))</f>
        <v>1.091395263456608E-2</v>
      </c>
      <c r="E16">
        <f>Edemand_P!E16*(TAN(ACOS(0.94)))</f>
        <v>1.0619961891832508E-2</v>
      </c>
      <c r="F16">
        <f>Edemand_P!F16*(TAN(ACOS(0.94)))</f>
        <v>1.1117205493739908E-2</v>
      </c>
      <c r="G16">
        <f>Edemand_P!G16*(TAN(ACOS(0.94)))</f>
        <v>1.0453004186082577E-2</v>
      </c>
      <c r="H16">
        <f>Edemand_P!H16*(TAN(ACOS(0.94)))</f>
        <v>1.0351377756495663E-2</v>
      </c>
      <c r="I16">
        <f>Edemand_P!I16*(TAN(ACOS(0.94)))</f>
        <v>1.440917590928744E-2</v>
      </c>
      <c r="J16">
        <f>Edemand_P!J16*(TAN(ACOS(0.94)))</f>
        <v>1.8368977147834694E-2</v>
      </c>
      <c r="K16">
        <f>Edemand_P!K16*(TAN(ACOS(0.94)))</f>
        <v>2.3758807431283526E-2</v>
      </c>
      <c r="L16">
        <f>Edemand_P!L16*(TAN(ACOS(0.94)))</f>
        <v>3.099969053935114E-2</v>
      </c>
      <c r="M16">
        <f>Edemand_P!M16*(TAN(ACOS(0.94)))</f>
        <v>3.250956892178529E-2</v>
      </c>
      <c r="N16">
        <f>Edemand_P!N16*(TAN(ACOS(0.94)))</f>
        <v>3.3406059211355567E-2</v>
      </c>
      <c r="O16">
        <f>Edemand_P!O16*(TAN(ACOS(0.94)))</f>
        <v>3.1809072460704059E-2</v>
      </c>
      <c r="P16">
        <f>Edemand_P!P16*(TAN(ACOS(0.94)))</f>
        <v>3.3028589615747027E-2</v>
      </c>
      <c r="Q16">
        <f>Edemand_P!Q16*(TAN(ACOS(0.94)))</f>
        <v>3.021571522539495E-2</v>
      </c>
      <c r="R16">
        <f>Edemand_P!R16*(TAN(ACOS(0.94)))</f>
        <v>2.8440882222966344E-2</v>
      </c>
      <c r="S16">
        <f>Edemand_P!S16*(TAN(ACOS(0.94)))</f>
        <v>2.2408627723914526E-2</v>
      </c>
      <c r="T16">
        <f>Edemand_P!T16*(TAN(ACOS(0.94)))</f>
        <v>1.6928059556905951E-2</v>
      </c>
      <c r="U16">
        <f>Edemand_P!U16*(TAN(ACOS(0.94)))</f>
        <v>1.5113301885711059E-2</v>
      </c>
      <c r="V16">
        <f>Edemand_P!V16*(TAN(ACOS(0.94)))</f>
        <v>1.4020817767651734E-2</v>
      </c>
      <c r="W16">
        <f>Edemand_P!W16*(TAN(ACOS(0.94)))</f>
        <v>1.3102550386027119E-2</v>
      </c>
      <c r="X16">
        <f>Edemand_P!X16*(TAN(ACOS(0.94)))</f>
        <v>1.2431090047685009E-2</v>
      </c>
      <c r="Y16">
        <f>Edemand_P!Y16*(TAN(ACOS(0.94)))</f>
        <v>1.1607190064962528E-2</v>
      </c>
    </row>
    <row r="17" spans="1:26">
      <c r="A17" s="43">
        <v>16</v>
      </c>
      <c r="B17">
        <f>Edemand_P!B17*(TAN(ACOS(0.94)))</f>
        <v>3.6062864441984893E-2</v>
      </c>
      <c r="C17">
        <f>Edemand_P!C17*(TAN(ACOS(0.94)))</f>
        <v>3.6952095700870387E-2</v>
      </c>
      <c r="D17">
        <f>Edemand_P!D17*(TAN(ACOS(0.94)))</f>
        <v>3.6973872792924724E-2</v>
      </c>
      <c r="E17">
        <f>Edemand_P!E17*(TAN(ACOS(0.94)))</f>
        <v>3.6814174117859574E-2</v>
      </c>
      <c r="F17">
        <f>Edemand_P!F17*(TAN(ACOS(0.94)))</f>
        <v>3.7151719044701825E-2</v>
      </c>
      <c r="G17">
        <f>Edemand_P!G17*(TAN(ACOS(0.94)))</f>
        <v>3.7554595247707094E-2</v>
      </c>
      <c r="H17">
        <f>Edemand_P!H17*(TAN(ACOS(0.94)))</f>
        <v>4.8410475636794931E-2</v>
      </c>
      <c r="I17">
        <f>Edemand_P!I17*(TAN(ACOS(0.94)))</f>
        <v>6.476870128494569E-2</v>
      </c>
      <c r="J17">
        <f>Edemand_P!J17*(TAN(ACOS(0.94)))</f>
        <v>8.17802396947266E-2</v>
      </c>
      <c r="K17">
        <f>Edemand_P!K17*(TAN(ACOS(0.94)))</f>
        <v>8.5293610546159915E-2</v>
      </c>
      <c r="L17">
        <f>Edemand_P!L17*(TAN(ACOS(0.94)))</f>
        <v>9.500619360239497E-2</v>
      </c>
      <c r="M17">
        <f>Edemand_P!M17*(TAN(ACOS(0.94)))</f>
        <v>9.3721345171188991E-2</v>
      </c>
      <c r="N17">
        <f>Edemand_P!N17*(TAN(ACOS(0.94)))</f>
        <v>9.4374657932819142E-2</v>
      </c>
      <c r="O17">
        <f>Edemand_P!O17*(TAN(ACOS(0.94)))</f>
        <v>9.3550757950096666E-2</v>
      </c>
      <c r="P17">
        <f>Edemand_P!P17*(TAN(ACOS(0.94)))</f>
        <v>8.8095596390484823E-2</v>
      </c>
      <c r="Q17">
        <f>Edemand_P!Q17*(TAN(ACOS(0.94)))</f>
        <v>7.654647857100054E-2</v>
      </c>
      <c r="R17">
        <f>Edemand_P!R17*(TAN(ACOS(0.94)))</f>
        <v>6.821674086021598E-2</v>
      </c>
      <c r="S17">
        <f>Edemand_P!S17*(TAN(ACOS(0.94)))</f>
        <v>5.8369865736312497E-2</v>
      </c>
      <c r="T17">
        <f>Edemand_P!T17*(TAN(ACOS(0.94)))</f>
        <v>4.7637388868865913E-2</v>
      </c>
      <c r="U17">
        <f>Edemand_P!U17*(TAN(ACOS(0.94)))</f>
        <v>4.4824514478513829E-2</v>
      </c>
      <c r="V17">
        <f>Edemand_P!V17*(TAN(ACOS(0.94)))</f>
        <v>4.1053448037770841E-2</v>
      </c>
      <c r="W17">
        <f>Edemand_P!W17*(TAN(ACOS(0.94)))</f>
        <v>3.9100768783565137E-2</v>
      </c>
      <c r="X17">
        <f>Edemand_P!X17*(TAN(ACOS(0.94)))</f>
        <v>3.5612804539528559E-2</v>
      </c>
      <c r="Y17">
        <f>Edemand_P!Y17*(TAN(ACOS(0.94)))</f>
        <v>3.5522066655968812E-2</v>
      </c>
    </row>
    <row r="18" spans="1:26">
      <c r="A18" s="43">
        <v>17</v>
      </c>
      <c r="B18">
        <f>Edemand_P!B18*(TAN(ACOS(0.94)))</f>
        <v>0.2442482349661205</v>
      </c>
      <c r="C18">
        <f>Edemand_P!C18*(TAN(ACOS(0.94)))</f>
        <v>0.24446963540200628</v>
      </c>
      <c r="D18">
        <f>Edemand_P!D18*(TAN(ACOS(0.94)))</f>
        <v>0.24539516181431564</v>
      </c>
      <c r="E18">
        <f>Edemand_P!E18*(TAN(ACOS(0.94)))</f>
        <v>0.24403409356091949</v>
      </c>
      <c r="F18">
        <f>Edemand_P!F18*(TAN(ACOS(0.94)))</f>
        <v>0.24479629178282133</v>
      </c>
      <c r="G18">
        <f>Edemand_P!G18*(TAN(ACOS(0.94)))</f>
        <v>0.24237177553410499</v>
      </c>
      <c r="H18">
        <f>Edemand_P!H18*(TAN(ACOS(0.94)))</f>
        <v>0.24997923969175395</v>
      </c>
      <c r="I18">
        <f>Edemand_P!I18*(TAN(ACOS(0.94)))</f>
        <v>0.26401457552077523</v>
      </c>
      <c r="J18">
        <f>Edemand_P!J18*(TAN(ACOS(0.94)))</f>
        <v>0.2875084283320643</v>
      </c>
      <c r="K18">
        <f>Edemand_P!K18*(TAN(ACOS(0.94)))</f>
        <v>0.31307473440385797</v>
      </c>
      <c r="L18">
        <f>Edemand_P!L18*(TAN(ACOS(0.94)))</f>
        <v>0.33133482609142095</v>
      </c>
      <c r="M18">
        <f>Edemand_P!M18*(TAN(ACOS(0.94)))</f>
        <v>0.33837245634031476</v>
      </c>
      <c r="N18">
        <f>Edemand_P!N18*(TAN(ACOS(0.94)))</f>
        <v>0.34069171664410181</v>
      </c>
      <c r="O18">
        <f>Edemand_P!O18*(TAN(ACOS(0.94)))</f>
        <v>0.33887332945756454</v>
      </c>
      <c r="P18">
        <f>Edemand_P!P18*(TAN(ACOS(0.94)))</f>
        <v>0.33797683916799426</v>
      </c>
      <c r="Q18">
        <f>Edemand_P!Q18*(TAN(ACOS(0.94)))</f>
        <v>0.33470301632915866</v>
      </c>
      <c r="R18">
        <f>Edemand_P!R18*(TAN(ACOS(0.94)))</f>
        <v>0.32880505389777526</v>
      </c>
      <c r="S18">
        <f>Edemand_P!S18*(TAN(ACOS(0.94)))</f>
        <v>0.30813859353820783</v>
      </c>
      <c r="T18">
        <f>Edemand_P!T18*(TAN(ACOS(0.94)))</f>
        <v>0.28853195165861822</v>
      </c>
      <c r="U18">
        <f>Edemand_P!U18*(TAN(ACOS(0.94)))</f>
        <v>0.27322991497510291</v>
      </c>
      <c r="V18">
        <f>Edemand_P!V18*(TAN(ACOS(0.94)))</f>
        <v>0.26555711954129091</v>
      </c>
      <c r="W18">
        <f>Edemand_P!W18*(TAN(ACOS(0.94)))</f>
        <v>0.26145576720439045</v>
      </c>
      <c r="X18">
        <f>Edemand_P!X18*(TAN(ACOS(0.94)))</f>
        <v>0.25739796905159867</v>
      </c>
      <c r="Y18">
        <f>Edemand_P!Y18*(TAN(ACOS(0.94)))</f>
        <v>0.25366682727962198</v>
      </c>
    </row>
    <row r="19" spans="1:26">
      <c r="A19" s="43">
        <v>18</v>
      </c>
      <c r="B19">
        <f>Edemand_P!B19*(TAN(ACOS(0.94)))</f>
        <v>0.30830192172861537</v>
      </c>
      <c r="C19">
        <f>Edemand_P!C19*(TAN(ACOS(0.94)))</f>
        <v>0.31679498762980746</v>
      </c>
      <c r="D19">
        <f>Edemand_P!D19*(TAN(ACOS(0.94)))</f>
        <v>0.3029266095065361</v>
      </c>
      <c r="E19">
        <f>Edemand_P!E19*(TAN(ACOS(0.94)))</f>
        <v>0.30733647064753972</v>
      </c>
      <c r="F19">
        <f>Edemand_P!F19*(TAN(ACOS(0.94)))</f>
        <v>0.3100295710315929</v>
      </c>
      <c r="G19">
        <f>Edemand_P!G19*(TAN(ACOS(0.94)))</f>
        <v>0.31054496221021227</v>
      </c>
      <c r="H19">
        <f>Edemand_P!H19*(TAN(ACOS(0.94)))</f>
        <v>0.3220033421461368</v>
      </c>
      <c r="I19">
        <f>Edemand_P!I19*(TAN(ACOS(0.94)))</f>
        <v>0.36172112853790822</v>
      </c>
      <c r="J19">
        <f>Edemand_P!J19*(TAN(ACOS(0.94)))</f>
        <v>0.39911602511055017</v>
      </c>
      <c r="K19">
        <f>Edemand_P!K19*(TAN(ACOS(0.94)))</f>
        <v>0.44522175850492757</v>
      </c>
      <c r="L19">
        <f>Edemand_P!L19*(TAN(ACOS(0.94)))</f>
        <v>0.45848763708136225</v>
      </c>
      <c r="M19">
        <f>Edemand_P!M19*(TAN(ACOS(0.94)))</f>
        <v>0.46463240655602811</v>
      </c>
      <c r="N19">
        <f>Edemand_P!N19*(TAN(ACOS(0.94)))</f>
        <v>0.45804483620959069</v>
      </c>
      <c r="O19">
        <f>Edemand_P!O19*(TAN(ACOS(0.94)))</f>
        <v>0.45710479173591173</v>
      </c>
      <c r="P19">
        <f>Edemand_P!P19*(TAN(ACOS(0.94)))</f>
        <v>0.46213892951580637</v>
      </c>
      <c r="Q19">
        <f>Edemand_P!Q19*(TAN(ACOS(0.94)))</f>
        <v>0.47065377250905277</v>
      </c>
      <c r="R19">
        <f>Edemand_P!R19*(TAN(ACOS(0.94)))</f>
        <v>0.444778957633156</v>
      </c>
      <c r="S19">
        <f>Edemand_P!S19*(TAN(ACOS(0.94)))</f>
        <v>0.41077402839030619</v>
      </c>
      <c r="T19">
        <f>Edemand_P!T19*(TAN(ACOS(0.94)))</f>
        <v>0.3666717874649279</v>
      </c>
      <c r="U19">
        <f>Edemand_P!U19*(TAN(ACOS(0.94)))</f>
        <v>0.34807778036586501</v>
      </c>
      <c r="V19">
        <f>Edemand_P!V19*(TAN(ACOS(0.94)))</f>
        <v>0.35452742912929169</v>
      </c>
      <c r="W19">
        <f>Edemand_P!W19*(TAN(ACOS(0.94)))</f>
        <v>0.33886969994222216</v>
      </c>
      <c r="X19">
        <f>Edemand_P!X19*(TAN(ACOS(0.94)))</f>
        <v>0.33591164493817449</v>
      </c>
      <c r="Y19">
        <f>Edemand_P!Y19*(TAN(ACOS(0.94)))</f>
        <v>0.33825631184935828</v>
      </c>
    </row>
    <row r="20" spans="1:26">
      <c r="A20" s="43">
        <v>19</v>
      </c>
      <c r="B20">
        <f>Edemand_P!B20*(TAN(ACOS(0.94)))</f>
        <v>4.7924120580914699E-2</v>
      </c>
      <c r="C20">
        <f>Edemand_P!C20*(TAN(ACOS(0.94)))</f>
        <v>4.8399587090767762E-2</v>
      </c>
      <c r="D20">
        <f>Edemand_P!D20*(TAN(ACOS(0.94)))</f>
        <v>4.8312478722550414E-2</v>
      </c>
      <c r="E20">
        <f>Edemand_P!E20*(TAN(ACOS(0.94)))</f>
        <v>4.779345802858867E-2</v>
      </c>
      <c r="F20">
        <f>Edemand_P!F20*(TAN(ACOS(0.94)))</f>
        <v>4.768820208365937E-2</v>
      </c>
      <c r="G20">
        <f>Edemand_P!G20*(TAN(ACOS(0.94)))</f>
        <v>4.6534016204779413E-2</v>
      </c>
      <c r="H20">
        <f>Edemand_P!H20*(TAN(ACOS(0.94)))</f>
        <v>4.7815235120643007E-2</v>
      </c>
      <c r="I20">
        <f>Edemand_P!I20*(TAN(ACOS(0.94)))</f>
        <v>5.7738330066736676E-2</v>
      </c>
      <c r="J20">
        <f>Edemand_P!J20*(TAN(ACOS(0.94)))</f>
        <v>6.60426611701245E-2</v>
      </c>
      <c r="K20">
        <f>Edemand_P!K20*(TAN(ACOS(0.94)))</f>
        <v>7.7388526130434968E-2</v>
      </c>
      <c r="L20">
        <f>Edemand_P!L20*(TAN(ACOS(0.94)))</f>
        <v>8.5337164730268589E-2</v>
      </c>
      <c r="M20">
        <f>Edemand_P!M20*(TAN(ACOS(0.94)))</f>
        <v>8.6879708750784254E-2</v>
      </c>
      <c r="N20">
        <f>Edemand_P!N20*(TAN(ACOS(0.94)))</f>
        <v>8.7964933838158788E-2</v>
      </c>
      <c r="O20">
        <f>Edemand_P!O20*(TAN(ACOS(0.94)))</f>
        <v>8.7856048377887103E-2</v>
      </c>
      <c r="P20">
        <f>Edemand_P!P20*(TAN(ACOS(0.94)))</f>
        <v>9.0501965062489254E-2</v>
      </c>
      <c r="Q20">
        <f>Edemand_P!Q20*(TAN(ACOS(0.94)))</f>
        <v>8.8458547924723796E-2</v>
      </c>
      <c r="R20">
        <f>Edemand_P!R20*(TAN(ACOS(0.94)))</f>
        <v>8.2665841438269702E-2</v>
      </c>
      <c r="S20">
        <f>Edemand_P!S20*(TAN(ACOS(0.94)))</f>
        <v>7.3984040739273352E-2</v>
      </c>
      <c r="T20">
        <f>Edemand_P!T20*(TAN(ACOS(0.94)))</f>
        <v>6.8118743945971463E-2</v>
      </c>
      <c r="U20">
        <f>Edemand_P!U20*(TAN(ACOS(0.94)))</f>
        <v>6.160013439103941E-2</v>
      </c>
      <c r="V20">
        <f>Edemand_P!V20*(TAN(ACOS(0.94)))</f>
        <v>5.9066732682051336E-2</v>
      </c>
      <c r="W20">
        <f>Edemand_P!W20*(TAN(ACOS(0.94)))</f>
        <v>5.2384794936711748E-2</v>
      </c>
      <c r="X20">
        <f>Edemand_P!X20*(TAN(ACOS(0.94)))</f>
        <v>5.1902069396173901E-2</v>
      </c>
      <c r="Y20">
        <f>Edemand_P!Y20*(TAN(ACOS(0.94)))</f>
        <v>5.0834991885511306E-2</v>
      </c>
    </row>
    <row r="21" spans="1:26">
      <c r="A21" s="43">
        <v>20</v>
      </c>
      <c r="B21">
        <f>Edemand_P!B21*(TAN(ACOS(0.94)))</f>
        <v>8.8534767746913989E-2</v>
      </c>
      <c r="C21">
        <f>Edemand_P!C21*(TAN(ACOS(0.94)))</f>
        <v>9.1674298518081163E-2</v>
      </c>
      <c r="D21">
        <f>Edemand_P!D21*(TAN(ACOS(0.94)))</f>
        <v>9.1532747419727958E-2</v>
      </c>
      <c r="E21">
        <f>Edemand_P!E21*(TAN(ACOS(0.94)))</f>
        <v>9.7292788268100547E-2</v>
      </c>
      <c r="F21">
        <f>Edemand_P!F21*(TAN(ACOS(0.94)))</f>
        <v>0.10013469878119174</v>
      </c>
      <c r="G21">
        <f>Edemand_P!G21*(TAN(ACOS(0.94)))</f>
        <v>9.4766645589797249E-2</v>
      </c>
      <c r="H21">
        <f>Edemand_P!H21*(TAN(ACOS(0.94)))</f>
        <v>9.8363495294105513E-2</v>
      </c>
      <c r="I21">
        <f>Edemand_P!I21*(TAN(ACOS(0.94)))</f>
        <v>0.10743365413473759</v>
      </c>
      <c r="J21">
        <f>Edemand_P!J21*(TAN(ACOS(0.94)))</f>
        <v>0.1184456036835482</v>
      </c>
      <c r="K21">
        <f>Edemand_P!K21*(TAN(ACOS(0.94)))</f>
        <v>0.12748672640144115</v>
      </c>
      <c r="L21">
        <f>Edemand_P!L21*(TAN(ACOS(0.94)))</f>
        <v>0.14008477415487611</v>
      </c>
      <c r="M21">
        <f>Edemand_P!M21*(TAN(ACOS(0.94)))</f>
        <v>0.14131155034060383</v>
      </c>
      <c r="N21">
        <f>Edemand_P!N21*(TAN(ACOS(0.94)))</f>
        <v>0.14333681990165734</v>
      </c>
      <c r="O21">
        <f>Edemand_P!O21*(TAN(ACOS(0.94)))</f>
        <v>0.14354007276083117</v>
      </c>
      <c r="P21">
        <f>Edemand_P!P21*(TAN(ACOS(0.94)))</f>
        <v>0.14445108111177099</v>
      </c>
      <c r="Q21">
        <f>Edemand_P!Q21*(TAN(ACOS(0.94)))</f>
        <v>0.14327511814083671</v>
      </c>
      <c r="R21">
        <f>Edemand_P!R21*(TAN(ACOS(0.94)))</f>
        <v>0.136843616954122</v>
      </c>
      <c r="S21">
        <f>Edemand_P!S21*(TAN(ACOS(0.94)))</f>
        <v>0.11868152218080354</v>
      </c>
      <c r="T21">
        <f>Edemand_P!T21*(TAN(ACOS(0.94)))</f>
        <v>0.11688854160166298</v>
      </c>
      <c r="U21">
        <f>Edemand_P!U21*(TAN(ACOS(0.94)))</f>
        <v>0.10509261673889618</v>
      </c>
      <c r="V21">
        <f>Edemand_P!V21*(TAN(ACOS(0.94)))</f>
        <v>9.9877003191882058E-2</v>
      </c>
      <c r="W21">
        <f>Edemand_P!W21*(TAN(ACOS(0.94)))</f>
        <v>9.795698957575788E-2</v>
      </c>
      <c r="X21">
        <f>Edemand_P!X21*(TAN(ACOS(0.94)))</f>
        <v>9.7212938930567969E-2</v>
      </c>
      <c r="Y21">
        <f>Edemand_P!Y21*(TAN(ACOS(0.94)))</f>
        <v>9.448717290843324E-2</v>
      </c>
    </row>
    <row r="22" spans="1:26">
      <c r="A22" s="43">
        <v>21</v>
      </c>
      <c r="B22">
        <f>Edemand_P!B22*(TAN(ACOS(0.94)))</f>
        <v>3.2338981700692972E-2</v>
      </c>
      <c r="C22">
        <f>Edemand_P!C22*(TAN(ACOS(0.94)))</f>
        <v>3.455298605955074E-2</v>
      </c>
      <c r="D22">
        <f>Edemand_P!D22*(TAN(ACOS(0.94)))</f>
        <v>3.4734461826670227E-2</v>
      </c>
      <c r="E22">
        <f>Edemand_P!E22*(TAN(ACOS(0.94)))</f>
        <v>3.4298919985583452E-2</v>
      </c>
      <c r="F22">
        <f>Edemand_P!F22*(TAN(ACOS(0.94)))</f>
        <v>3.4589281212974637E-2</v>
      </c>
      <c r="G22">
        <f>Edemand_P!G22*(TAN(ACOS(0.94)))</f>
        <v>3.3064884769170931E-2</v>
      </c>
      <c r="H22">
        <f>Edemand_P!H22*(TAN(ACOS(0.94)))</f>
        <v>3.5061118207485309E-2</v>
      </c>
      <c r="I22">
        <f>Edemand_P!I22*(TAN(ACOS(0.94)))</f>
        <v>3.9271356004657462E-2</v>
      </c>
      <c r="J22">
        <f>Edemand_P!J22*(TAN(ACOS(0.94)))</f>
        <v>4.70022236839477E-2</v>
      </c>
      <c r="K22">
        <f>Edemand_P!K22*(TAN(ACOS(0.94)))</f>
        <v>5.3390170686553717E-2</v>
      </c>
      <c r="L22">
        <f>Edemand_P!L22*(TAN(ACOS(0.94)))</f>
        <v>5.7854474557693145E-2</v>
      </c>
      <c r="M22">
        <f>Edemand_P!M22*(TAN(ACOS(0.94)))</f>
        <v>5.7527818176878069E-2</v>
      </c>
      <c r="N22">
        <f>Edemand_P!N22*(TAN(ACOS(0.94)))</f>
        <v>6.0141069223398708E-2</v>
      </c>
      <c r="O22">
        <f>Edemand_P!O22*(TAN(ACOS(0.94)))</f>
        <v>6.1338809286387345E-2</v>
      </c>
      <c r="P22">
        <f>Edemand_P!P22*(TAN(ACOS(0.94)))</f>
        <v>5.8435197012475515E-2</v>
      </c>
      <c r="Q22">
        <f>Edemand_P!Q22*(TAN(ACOS(0.94)))</f>
        <v>5.7781884250845357E-2</v>
      </c>
      <c r="R22">
        <f>Edemand_P!R22*(TAN(ACOS(0.94)))</f>
        <v>5.4587910749542348E-2</v>
      </c>
      <c r="S22">
        <f>Edemand_P!S22*(TAN(ACOS(0.94)))</f>
        <v>4.8708095894870899E-2</v>
      </c>
      <c r="T22">
        <f>Edemand_P!T22*(TAN(ACOS(0.94)))</f>
        <v>4.2791985886775553E-2</v>
      </c>
      <c r="U22">
        <f>Edemand_P!U22*(TAN(ACOS(0.94)))</f>
        <v>4.1594245823786916E-2</v>
      </c>
      <c r="V22">
        <f>Edemand_P!V22*(TAN(ACOS(0.94)))</f>
        <v>3.934394631150525E-2</v>
      </c>
      <c r="W22">
        <f>Edemand_P!W22*(TAN(ACOS(0.94)))</f>
        <v>3.8001025634821037E-2</v>
      </c>
      <c r="X22">
        <f>Edemand_P!X22*(TAN(ACOS(0.94)))</f>
        <v>3.6658104958136817E-2</v>
      </c>
      <c r="Y22">
        <f>Edemand_P!Y22*(TAN(ACOS(0.94)))</f>
        <v>3.6984761338951899E-2</v>
      </c>
    </row>
    <row r="23" spans="1:26">
      <c r="A23" s="43">
        <v>22</v>
      </c>
      <c r="B23">
        <f>Edemand_P!B23*(TAN(ACOS(0.94)))</f>
        <v>3.6142713779517464E-2</v>
      </c>
      <c r="C23">
        <f>Edemand_P!C23*(TAN(ACOS(0.94)))</f>
        <v>3.6462111129647763E-2</v>
      </c>
      <c r="D23">
        <f>Edemand_P!D23*(TAN(ACOS(0.94)))</f>
        <v>3.6316930515952174E-2</v>
      </c>
      <c r="E23">
        <f>Edemand_P!E23*(TAN(ACOS(0.94)))</f>
        <v>3.5068377238170086E-2</v>
      </c>
      <c r="F23">
        <f>Edemand_P!F23*(TAN(ACOS(0.94)))</f>
        <v>3.6215304086365259E-2</v>
      </c>
      <c r="G23">
        <f>Edemand_P!G23*(TAN(ACOS(0.94)))</f>
        <v>3.6904912001419321E-2</v>
      </c>
      <c r="H23">
        <f>Edemand_P!H23*(TAN(ACOS(0.94)))</f>
        <v>5.0036498510185559E-2</v>
      </c>
      <c r="I23">
        <f>Edemand_P!I23*(TAN(ACOS(0.94)))</f>
        <v>9.6145861419905373E-2</v>
      </c>
      <c r="J23">
        <f>Edemand_P!J23*(TAN(ACOS(0.94)))</f>
        <v>0.112689192350518</v>
      </c>
      <c r="K23">
        <f>Edemand_P!K23*(TAN(ACOS(0.94)))</f>
        <v>0.13412510996267205</v>
      </c>
      <c r="L23">
        <f>Edemand_P!L23*(TAN(ACOS(0.94)))</f>
        <v>0.14590651676406932</v>
      </c>
      <c r="M23">
        <f>Edemand_P!M23*(TAN(ACOS(0.94)))</f>
        <v>0.15145241620724087</v>
      </c>
      <c r="N23">
        <f>Edemand_P!N23*(TAN(ACOS(0.94)))</f>
        <v>0.15441410072663095</v>
      </c>
      <c r="O23">
        <f>Edemand_P!O23*(TAN(ACOS(0.94)))</f>
        <v>0.14417160843040699</v>
      </c>
      <c r="P23">
        <f>Edemand_P!P23*(TAN(ACOS(0.94)))</f>
        <v>0.13161348534573833</v>
      </c>
      <c r="Q23">
        <f>Edemand_P!Q23*(TAN(ACOS(0.94)))</f>
        <v>0.11841656756080908</v>
      </c>
      <c r="R23">
        <f>Edemand_P!R23*(TAN(ACOS(0.94)))</f>
        <v>0.10100941197870768</v>
      </c>
      <c r="S23">
        <f>Edemand_P!S23*(TAN(ACOS(0.94)))</f>
        <v>8.4313641403714681E-2</v>
      </c>
      <c r="T23">
        <f>Edemand_P!T23*(TAN(ACOS(0.94)))</f>
        <v>6.8982568597460228E-2</v>
      </c>
      <c r="U23">
        <f>Edemand_P!U23*(TAN(ACOS(0.94)))</f>
        <v>5.9930557333540101E-2</v>
      </c>
      <c r="V23">
        <f>Edemand_P!V23*(TAN(ACOS(0.94)))</f>
        <v>5.7339083379073806E-2</v>
      </c>
      <c r="W23">
        <f>Edemand_P!W23*(TAN(ACOS(0.94)))</f>
        <v>5.2693303740814879E-2</v>
      </c>
      <c r="X23">
        <f>Edemand_P!X23*(TAN(ACOS(0.94)))</f>
        <v>5.1553635923304489E-2</v>
      </c>
      <c r="Y23">
        <f>Edemand_P!Y23*(TAN(ACOS(0.94)))</f>
        <v>5.0740624486609175E-2</v>
      </c>
    </row>
    <row r="24" spans="1:26">
      <c r="A24" s="39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39"/>
    </row>
    <row r="26" spans="1:26">
      <c r="A26" s="39"/>
    </row>
    <row r="27" spans="1:26">
      <c r="A27" s="39"/>
    </row>
    <row r="28" spans="1:26">
      <c r="A28" s="39"/>
    </row>
    <row r="29" spans="1:26">
      <c r="A29" s="39"/>
    </row>
    <row r="30" spans="1:26">
      <c r="A30" s="39"/>
    </row>
    <row r="31" spans="1:26">
      <c r="A31" s="39"/>
    </row>
    <row r="32" spans="1:26">
      <c r="A32" s="39"/>
    </row>
    <row r="33" spans="1:20">
      <c r="A33" s="39"/>
    </row>
    <row r="34" spans="1:20">
      <c r="A34" s="39"/>
    </row>
    <row r="35" spans="1:20">
      <c r="A35" s="39"/>
    </row>
    <row r="36" spans="1:20">
      <c r="A36" s="39"/>
    </row>
    <row r="37" spans="1:20">
      <c r="A37" s="39"/>
    </row>
    <row r="38" spans="1:20">
      <c r="A38" s="39"/>
    </row>
    <row r="39" spans="1:20">
      <c r="A39" s="39"/>
    </row>
    <row r="40" spans="1:20">
      <c r="A40" s="39"/>
    </row>
    <row r="41" spans="1:20">
      <c r="A41" s="40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1B82-902B-463F-A799-3A85DE752D5C}">
  <dimension ref="A1:AC76"/>
  <sheetViews>
    <sheetView tabSelected="1" zoomScaleNormal="100" workbookViewId="0">
      <selection activeCell="D37" sqref="D37"/>
    </sheetView>
  </sheetViews>
  <sheetFormatPr defaultColWidth="8.77734375" defaultRowHeight="14.4"/>
  <cols>
    <col min="1" max="1" width="8.77734375" style="10" bestFit="1" customWidth="1"/>
    <col min="2" max="2" width="11.21875" bestFit="1" customWidth="1"/>
    <col min="3" max="11" width="10.21875" bestFit="1" customWidth="1"/>
    <col min="12" max="13" width="11.21875" bestFit="1" customWidth="1"/>
    <col min="14" max="14" width="11.109375" bestFit="1" customWidth="1"/>
    <col min="15" max="23" width="10.109375" bestFit="1" customWidth="1"/>
    <col min="24" max="25" width="11.109375" bestFit="1" customWidth="1"/>
  </cols>
  <sheetData>
    <row r="1" spans="1:25">
      <c r="A1" s="38" t="s">
        <v>26</v>
      </c>
      <c r="B1" s="60">
        <v>0</v>
      </c>
      <c r="C1" s="60">
        <v>4.1666666666666699E-2</v>
      </c>
      <c r="D1" s="60">
        <v>8.3333333333333301E-2</v>
      </c>
      <c r="E1" s="60">
        <v>0.125</v>
      </c>
      <c r="F1" s="60">
        <v>0.16666666666666699</v>
      </c>
      <c r="G1" s="60">
        <v>0.20833333333333301</v>
      </c>
      <c r="H1" s="60">
        <v>0.25</v>
      </c>
      <c r="I1" s="60">
        <v>0.29166666666666702</v>
      </c>
      <c r="J1" s="60">
        <v>0.33333333333333298</v>
      </c>
      <c r="K1" s="60">
        <v>0.375</v>
      </c>
      <c r="L1" s="60">
        <v>0.41666666666666702</v>
      </c>
      <c r="M1" s="60">
        <v>0.45833333333333298</v>
      </c>
      <c r="N1" s="60">
        <v>0.5</v>
      </c>
      <c r="O1" s="60">
        <v>0.54166666666666696</v>
      </c>
      <c r="P1" s="60">
        <v>0.58333333333333304</v>
      </c>
      <c r="Q1" s="60">
        <v>0.625</v>
      </c>
      <c r="R1" s="60">
        <v>0.66666666666666696</v>
      </c>
      <c r="S1" s="60">
        <v>0.70833333333333304</v>
      </c>
      <c r="T1" s="60">
        <v>0.75</v>
      </c>
      <c r="U1" s="60">
        <v>0.79166666666666696</v>
      </c>
      <c r="V1" s="60">
        <v>0.83333333333333304</v>
      </c>
      <c r="W1" s="60">
        <v>0.875</v>
      </c>
      <c r="X1" s="60">
        <v>0.91666666666666696</v>
      </c>
      <c r="Y1" s="60">
        <v>0.95833333333333304</v>
      </c>
    </row>
    <row r="2" spans="1:25">
      <c r="A2" s="3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s="42" customFormat="1">
      <c r="A3" s="39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39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s="42" customFormat="1">
      <c r="A5" s="39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39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s="42" customFormat="1">
      <c r="A7" s="39">
        <v>6</v>
      </c>
      <c r="B7">
        <v>2.65784114052953E-3</v>
      </c>
      <c r="C7">
        <v>2.65784114052953E-3</v>
      </c>
      <c r="D7">
        <v>2.5661914460285099E-3</v>
      </c>
      <c r="E7">
        <v>2.5661914460285099E-3</v>
      </c>
      <c r="F7">
        <v>2.5661914460285099E-3</v>
      </c>
      <c r="G7">
        <v>2.5661914460285099E-3</v>
      </c>
      <c r="H7">
        <v>2.5661914460285099E-3</v>
      </c>
      <c r="I7">
        <v>2.4745417515275002E-3</v>
      </c>
      <c r="J7">
        <v>2.4745417515275002E-3</v>
      </c>
      <c r="K7">
        <v>2.4745417515275002E-3</v>
      </c>
      <c r="L7">
        <v>2.4745417515275002E-3</v>
      </c>
      <c r="M7">
        <v>2.4745417515275002E-3</v>
      </c>
      <c r="N7">
        <v>2.3828920570264801E-3</v>
      </c>
      <c r="O7">
        <v>2.3828920570264801E-3</v>
      </c>
      <c r="P7">
        <v>2.3828920570264801E-3</v>
      </c>
      <c r="Q7">
        <v>2.3828920570264801E-3</v>
      </c>
      <c r="R7">
        <v>2.3828920570264801E-3</v>
      </c>
      <c r="S7">
        <v>2.4745417515275002E-3</v>
      </c>
      <c r="T7">
        <v>2.3828920570264801E-3</v>
      </c>
      <c r="U7">
        <v>2.2912423625254599E-3</v>
      </c>
      <c r="V7">
        <v>2.2912423625254599E-3</v>
      </c>
      <c r="W7">
        <v>2.1079429735234201E-3</v>
      </c>
      <c r="X7">
        <v>2.0162932790224E-3</v>
      </c>
      <c r="Y7">
        <v>2.0162932790224E-3</v>
      </c>
    </row>
    <row r="8" spans="1:25">
      <c r="A8" s="39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s="42" customFormat="1">
      <c r="A9" s="39">
        <v>8</v>
      </c>
      <c r="B9">
        <v>4.7694253884928702E-4</v>
      </c>
      <c r="C9">
        <v>8.97369854022403E-4</v>
      </c>
      <c r="D9">
        <v>9.1649694501018299E-7</v>
      </c>
      <c r="E9">
        <v>1.28931043325866E-3</v>
      </c>
      <c r="F9">
        <v>9.1649694501018299E-7</v>
      </c>
      <c r="G9">
        <v>3.8959597865071299E-3</v>
      </c>
      <c r="H9">
        <v>3.15789912174134E-2</v>
      </c>
      <c r="I9">
        <v>2.74036872876782E-2</v>
      </c>
      <c r="J9">
        <v>2.4023559679735199E-2</v>
      </c>
      <c r="K9">
        <v>2.1878600114053001E-2</v>
      </c>
      <c r="L9">
        <v>2.1099655516802401E-2</v>
      </c>
      <c r="M9">
        <v>2.0021281304480699E-2</v>
      </c>
      <c r="N9">
        <v>1.89639011410387E-2</v>
      </c>
      <c r="O9">
        <v>1.7426602952138499E-2</v>
      </c>
      <c r="P9">
        <v>1.5669427096741299E-2</v>
      </c>
      <c r="Q9">
        <v>1.6391703336048898E-2</v>
      </c>
      <c r="R9">
        <v>1.5937699591649701E-2</v>
      </c>
      <c r="S9">
        <v>1.42335097836049E-2</v>
      </c>
      <c r="T9">
        <v>2.8629106464867599E-4</v>
      </c>
      <c r="U9">
        <v>9.1649694501018299E-7</v>
      </c>
      <c r="V9">
        <v>9.1649694501018299E-7</v>
      </c>
      <c r="W9">
        <v>9.1649694501018299E-7</v>
      </c>
      <c r="X9">
        <v>9.1649694501018299E-7</v>
      </c>
      <c r="Y9">
        <v>9.1649694501018299E-7</v>
      </c>
    </row>
    <row r="10" spans="1:25">
      <c r="A10" s="39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s="42" customFormat="1">
      <c r="A11" s="39">
        <v>10</v>
      </c>
      <c r="B11">
        <v>0</v>
      </c>
      <c r="C11">
        <v>0</v>
      </c>
      <c r="D11" s="49">
        <v>0</v>
      </c>
      <c r="E11">
        <v>0</v>
      </c>
      <c r="F11" s="49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</row>
    <row r="12" spans="1:25">
      <c r="A12" s="39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s="42" customFormat="1">
      <c r="A13" s="39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39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39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39">
        <v>15</v>
      </c>
      <c r="B16">
        <v>5.6731160896130395E-2</v>
      </c>
      <c r="C16">
        <v>5.6456211812627305E-2</v>
      </c>
      <c r="D16">
        <v>5.5906313645621201E-2</v>
      </c>
      <c r="E16">
        <v>5.55397148676171E-2</v>
      </c>
      <c r="F16">
        <v>5.7097759674134399E-2</v>
      </c>
      <c r="G16">
        <v>5.6181262729124201E-2</v>
      </c>
      <c r="H16">
        <v>5.7189409368635404E-2</v>
      </c>
      <c r="I16">
        <v>5.9389002036659901E-2</v>
      </c>
      <c r="J16">
        <v>5.9297352342158903E-2</v>
      </c>
      <c r="K16">
        <v>6.0030549898167002E-2</v>
      </c>
      <c r="L16">
        <v>5.9938900203666004E-2</v>
      </c>
      <c r="M16">
        <v>5.7281059063136505E-2</v>
      </c>
      <c r="N16">
        <v>5.5906313645621201E-2</v>
      </c>
      <c r="O16">
        <v>5.6547861507128303E-2</v>
      </c>
      <c r="P16">
        <v>5.6731160896130395E-2</v>
      </c>
      <c r="Q16">
        <v>5.87474541751528E-2</v>
      </c>
      <c r="R16">
        <v>6.17718940936864E-2</v>
      </c>
      <c r="S16">
        <v>6.3146639511201599E-2</v>
      </c>
      <c r="T16">
        <v>6.3146639511201599E-2</v>
      </c>
      <c r="U16">
        <v>6.3604887983706698E-2</v>
      </c>
      <c r="V16">
        <v>5.9755600814664002E-2</v>
      </c>
      <c r="W16">
        <v>6.1680244399185298E-2</v>
      </c>
      <c r="X16">
        <v>5.8930753564154802E-2</v>
      </c>
      <c r="Y16">
        <v>5.6731160896130395E-2</v>
      </c>
    </row>
    <row r="17" spans="1:25">
      <c r="A17" s="39">
        <v>16</v>
      </c>
      <c r="B17">
        <v>6.2230142566191506E-2</v>
      </c>
      <c r="C17">
        <v>5.4806517311609002E-2</v>
      </c>
      <c r="D17">
        <v>5.8014256619144597E-2</v>
      </c>
      <c r="E17">
        <v>6.2596741344195503E-2</v>
      </c>
      <c r="F17">
        <v>5.5173116089613006E-2</v>
      </c>
      <c r="G17">
        <v>6.0122199592667999E-2</v>
      </c>
      <c r="H17">
        <v>6.4429735234215899E-2</v>
      </c>
      <c r="I17">
        <v>8.2759674134419592E-2</v>
      </c>
      <c r="J17">
        <v>9.9073319755600811E-2</v>
      </c>
      <c r="K17">
        <v>9.2199592668024397E-2</v>
      </c>
      <c r="L17">
        <v>8.7617107942973504E-2</v>
      </c>
      <c r="M17">
        <v>8.5234215885947096E-2</v>
      </c>
      <c r="N17">
        <v>8.0926680244399196E-2</v>
      </c>
      <c r="O17">
        <v>8.4317718940936898E-2</v>
      </c>
      <c r="P17">
        <v>8.0651731160896106E-2</v>
      </c>
      <c r="Q17">
        <v>8.4592668024439904E-2</v>
      </c>
      <c r="R17">
        <v>8.1201629327902203E-2</v>
      </c>
      <c r="S17">
        <v>7.5152749490835002E-2</v>
      </c>
      <c r="T17">
        <v>6.6812627291242405E-2</v>
      </c>
      <c r="U17">
        <v>6.2230142566191506E-2</v>
      </c>
      <c r="V17">
        <v>6.1496945010183303E-2</v>
      </c>
      <c r="W17">
        <v>6.3513238289205701E-2</v>
      </c>
      <c r="X17">
        <v>6.296334012219959E-2</v>
      </c>
      <c r="Y17">
        <v>6.3696537678207696E-2</v>
      </c>
    </row>
    <row r="18" spans="1:25">
      <c r="A18" s="39">
        <v>17</v>
      </c>
      <c r="B18">
        <v>5.16904276985743E-2</v>
      </c>
      <c r="C18">
        <v>3.8492871690427699E-2</v>
      </c>
      <c r="D18">
        <v>4.5641547861507099E-2</v>
      </c>
      <c r="E18">
        <v>5.16904276985743E-2</v>
      </c>
      <c r="F18">
        <v>2.84114052953157E-2</v>
      </c>
      <c r="G18">
        <v>5.47148676171079E-2</v>
      </c>
      <c r="H18">
        <v>3.3452138492871694E-2</v>
      </c>
      <c r="I18">
        <v>5.2698574338085502E-2</v>
      </c>
      <c r="J18">
        <v>5.2698574338085502E-2</v>
      </c>
      <c r="K18">
        <v>3.2443991853360499E-2</v>
      </c>
      <c r="L18">
        <v>5.6731160896130395E-2</v>
      </c>
      <c r="M18">
        <v>3.6476578411405301E-2</v>
      </c>
      <c r="N18">
        <v>4.4541751527494899E-2</v>
      </c>
      <c r="O18">
        <v>5.16904276985743E-2</v>
      </c>
      <c r="P18">
        <v>3.0427698574338097E-2</v>
      </c>
      <c r="Q18">
        <v>5.2698574338085502E-2</v>
      </c>
      <c r="R18">
        <v>3.5468431771894106E-2</v>
      </c>
      <c r="S18">
        <v>4.6649694501018302E-2</v>
      </c>
      <c r="T18">
        <v>4.6649694501018302E-2</v>
      </c>
      <c r="U18">
        <v>3.3452138492871694E-2</v>
      </c>
      <c r="V18">
        <v>5.47148676171079E-2</v>
      </c>
      <c r="W18">
        <v>2.6303462321792301E-2</v>
      </c>
      <c r="X18">
        <v>5.9755600814664002E-2</v>
      </c>
      <c r="Y18">
        <v>2.84114052953157E-2</v>
      </c>
    </row>
    <row r="19" spans="1:25">
      <c r="A19" s="3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39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39">
        <v>20</v>
      </c>
      <c r="B21">
        <v>3.7576374745417499E-3</v>
      </c>
      <c r="C21">
        <v>3.6659877800407303E-3</v>
      </c>
      <c r="D21">
        <v>3.6659877800407303E-3</v>
      </c>
      <c r="E21">
        <v>3.7576374745417499E-3</v>
      </c>
      <c r="F21">
        <v>3.7576374745417499E-3</v>
      </c>
      <c r="G21">
        <v>3.9409368635437902E-3</v>
      </c>
      <c r="H21">
        <v>1.7046843177189398E-2</v>
      </c>
      <c r="I21">
        <v>5.2240325865580504E-3</v>
      </c>
      <c r="J21">
        <v>5.8655804480651705E-3</v>
      </c>
      <c r="K21">
        <v>5.9572301425661897E-3</v>
      </c>
      <c r="L21">
        <v>6.41547861507128E-3</v>
      </c>
      <c r="M21">
        <v>7.2403258655804499E-3</v>
      </c>
      <c r="N21">
        <v>7.7902240325865603E-3</v>
      </c>
      <c r="O21">
        <v>7.7902240325865603E-3</v>
      </c>
      <c r="P21">
        <v>8.1568228105906287E-3</v>
      </c>
      <c r="Q21">
        <v>8.4317718940936891E-3</v>
      </c>
      <c r="R21">
        <v>8.5234215885946988E-3</v>
      </c>
      <c r="S21">
        <v>8.5234215885946988E-3</v>
      </c>
      <c r="T21">
        <v>8.3401221995926707E-3</v>
      </c>
      <c r="U21">
        <v>8.3401221995926707E-3</v>
      </c>
      <c r="V21">
        <v>2.7494908350305503E-4</v>
      </c>
      <c r="W21">
        <v>2.1079429735234201E-3</v>
      </c>
      <c r="X21">
        <v>2.1995926680244402E-3</v>
      </c>
      <c r="Y21">
        <v>1.2830957230142599E-3</v>
      </c>
    </row>
    <row r="22" spans="1:25">
      <c r="A22" s="39">
        <v>21</v>
      </c>
      <c r="B22">
        <v>7.2752449261710801E-3</v>
      </c>
      <c r="C22">
        <v>4.74094773421589E-3</v>
      </c>
      <c r="D22">
        <v>7.2032619501018295E-3</v>
      </c>
      <c r="E22">
        <v>9.6928800534623188E-3</v>
      </c>
      <c r="F22">
        <v>4.5994639536659897E-3</v>
      </c>
      <c r="G22">
        <v>7.1536185183299393E-3</v>
      </c>
      <c r="H22">
        <v>4.6714469297352403E-3</v>
      </c>
      <c r="I22">
        <v>6.5454864791242399E-3</v>
      </c>
      <c r="J22">
        <v>1.7397540664460302E-2</v>
      </c>
      <c r="K22">
        <v>1.52256405244399E-2</v>
      </c>
      <c r="L22">
        <v>1.5942988113543801E-2</v>
      </c>
      <c r="M22">
        <v>1.3895196552953199E-2</v>
      </c>
      <c r="N22">
        <v>1.5831290392056999E-2</v>
      </c>
      <c r="O22">
        <v>1.3294511028513201E-2</v>
      </c>
      <c r="P22">
        <v>1.6010006746435799E-2</v>
      </c>
      <c r="Q22">
        <v>1.3170402449083501E-2</v>
      </c>
      <c r="R22">
        <v>1.2832827113034601E-2</v>
      </c>
      <c r="S22">
        <v>1.0189314371181301E-2</v>
      </c>
      <c r="T22">
        <v>1.14701149108961E-2</v>
      </c>
      <c r="U22">
        <v>9.0450332688391012E-3</v>
      </c>
      <c r="V22">
        <v>8.5560454658859496E-3</v>
      </c>
      <c r="W22">
        <v>7.9280560539714898E-3</v>
      </c>
      <c r="X22">
        <v>7.9454312550916503E-3</v>
      </c>
      <c r="Y22">
        <v>7.3099953284114097E-3</v>
      </c>
    </row>
    <row r="23" spans="1:25">
      <c r="A23" s="39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39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39">
        <v>24</v>
      </c>
      <c r="B25">
        <v>1.2097759674134399E-2</v>
      </c>
      <c r="C25">
        <v>1.2556008146639501E-2</v>
      </c>
      <c r="D25">
        <v>1.31059063136456E-2</v>
      </c>
      <c r="E25">
        <v>1.30142566191446E-2</v>
      </c>
      <c r="F25">
        <v>1.28309572301426E-2</v>
      </c>
      <c r="G25">
        <v>1.3289205702647701E-2</v>
      </c>
      <c r="H25">
        <v>1.44806517311609E-2</v>
      </c>
      <c r="I25">
        <v>1.30142566191446E-2</v>
      </c>
      <c r="J25">
        <v>1.4663951120162898E-2</v>
      </c>
      <c r="K25">
        <v>1.3747454175152701E-2</v>
      </c>
      <c r="L25">
        <v>1.42057026476578E-2</v>
      </c>
      <c r="M25">
        <v>1.41140529531568E-2</v>
      </c>
      <c r="N25">
        <v>1.3839103869653799E-2</v>
      </c>
      <c r="O25">
        <v>1.3747454175152701E-2</v>
      </c>
      <c r="P25">
        <v>1.3472505091649699E-2</v>
      </c>
      <c r="Q25">
        <v>1.3747454175152701E-2</v>
      </c>
      <c r="R25">
        <v>1.24643584521385E-2</v>
      </c>
      <c r="S25">
        <v>1.2006109979633401E-2</v>
      </c>
      <c r="T25">
        <v>1.2006109979633401E-2</v>
      </c>
      <c r="U25">
        <v>1.2097759674134399E-2</v>
      </c>
      <c r="V25">
        <v>1.2372708757637501E-2</v>
      </c>
      <c r="W25">
        <v>1.27393075356415E-2</v>
      </c>
      <c r="X25">
        <v>1.28309572301426E-2</v>
      </c>
      <c r="Y25">
        <v>1.27393075356415E-2</v>
      </c>
    </row>
    <row r="26" spans="1:25">
      <c r="A26" s="39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39">
        <v>26</v>
      </c>
      <c r="B27">
        <v>8.0010183299388998E-2</v>
      </c>
      <c r="C27">
        <v>7.9643584521384897E-2</v>
      </c>
      <c r="D27">
        <v>8.0560081466395109E-2</v>
      </c>
      <c r="E27">
        <v>8.0285132382892102E-2</v>
      </c>
      <c r="F27">
        <v>8.0285132382892102E-2</v>
      </c>
      <c r="G27">
        <v>8.2759674134419592E-2</v>
      </c>
      <c r="H27">
        <v>8.5509164969450102E-2</v>
      </c>
      <c r="I27">
        <v>0.100264765784114</v>
      </c>
      <c r="J27">
        <v>0.102739307535642</v>
      </c>
      <c r="K27">
        <v>0.10118126272912401</v>
      </c>
      <c r="L27">
        <v>9.24745417515275E-2</v>
      </c>
      <c r="M27">
        <v>8.7617107942973504E-2</v>
      </c>
      <c r="N27">
        <v>8.3584521384928709E-2</v>
      </c>
      <c r="O27">
        <v>7.6619144602851311E-2</v>
      </c>
      <c r="P27">
        <v>7.8635437881873702E-2</v>
      </c>
      <c r="Q27">
        <v>7.4694501018329904E-2</v>
      </c>
      <c r="R27">
        <v>7.7443991853360497E-2</v>
      </c>
      <c r="S27">
        <v>7.7993890020366607E-2</v>
      </c>
      <c r="T27">
        <v>7.0936863543788212E-2</v>
      </c>
      <c r="U27">
        <v>7.1028513238289195E-2</v>
      </c>
      <c r="V27">
        <v>7.1853360488798396E-2</v>
      </c>
      <c r="W27">
        <v>7.3594704684317711E-2</v>
      </c>
      <c r="X27">
        <v>7.2953156822810603E-2</v>
      </c>
      <c r="Y27">
        <v>7.4052953156822796E-2</v>
      </c>
    </row>
    <row r="28" spans="1:25">
      <c r="A28" s="39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39">
        <v>28</v>
      </c>
      <c r="B29">
        <v>0.12207739307535601</v>
      </c>
      <c r="C29">
        <v>0.113553971486762</v>
      </c>
      <c r="D29">
        <v>0.10787169042769899</v>
      </c>
      <c r="E29">
        <v>0.11071283095723</v>
      </c>
      <c r="F29">
        <v>0.10787169042769899</v>
      </c>
      <c r="G29">
        <v>0.113553971486762</v>
      </c>
      <c r="H29">
        <v>0.11071283095723</v>
      </c>
      <c r="I29">
        <v>0.11071283095723</v>
      </c>
      <c r="J29">
        <v>0.116395112016293</v>
      </c>
      <c r="K29">
        <v>0.11071283095723</v>
      </c>
      <c r="L29">
        <v>0.116395112016293</v>
      </c>
      <c r="M29">
        <v>0.116395112016293</v>
      </c>
      <c r="N29">
        <v>0.12207739307535601</v>
      </c>
      <c r="O29">
        <v>0.124918533604888</v>
      </c>
      <c r="P29">
        <v>0.12775967413441999</v>
      </c>
      <c r="Q29">
        <v>0.13912423625254602</v>
      </c>
      <c r="R29">
        <v>0.14196537678207699</v>
      </c>
      <c r="S29">
        <v>0.14196537678207699</v>
      </c>
      <c r="T29">
        <v>0.13344195519348301</v>
      </c>
      <c r="U29">
        <v>0.13628309572301398</v>
      </c>
      <c r="V29">
        <v>0.13628309572301398</v>
      </c>
      <c r="W29">
        <v>0.13060081466395101</v>
      </c>
      <c r="X29">
        <v>0.13060081466395101</v>
      </c>
      <c r="Y29">
        <v>0.13628309572301398</v>
      </c>
    </row>
    <row r="30" spans="1:25">
      <c r="A30" s="39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39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39">
        <v>31</v>
      </c>
      <c r="B32">
        <v>0.451924643584521</v>
      </c>
      <c r="C32">
        <v>0.43533604887983701</v>
      </c>
      <c r="D32">
        <v>0.44835030549898197</v>
      </c>
      <c r="E32">
        <v>0.42690427698574301</v>
      </c>
      <c r="F32">
        <v>0.45669042769857399</v>
      </c>
      <c r="G32">
        <v>0.55493890020366599</v>
      </c>
      <c r="H32">
        <v>0.60397148676171108</v>
      </c>
      <c r="I32">
        <v>0.70726069246435808</v>
      </c>
      <c r="J32">
        <v>0.73851323828920601</v>
      </c>
      <c r="K32">
        <v>0.70671079429735195</v>
      </c>
      <c r="L32">
        <v>0.68443991853360497</v>
      </c>
      <c r="M32">
        <v>0.63513238289205698</v>
      </c>
      <c r="N32">
        <v>0.619093686354379</v>
      </c>
      <c r="O32">
        <v>0.57299389002036694</v>
      </c>
      <c r="P32">
        <v>0.57464358452138509</v>
      </c>
      <c r="Q32">
        <v>0.55869653767820793</v>
      </c>
      <c r="R32">
        <v>0.58344195519348296</v>
      </c>
      <c r="S32">
        <v>0.46732179226069298</v>
      </c>
      <c r="T32">
        <v>0.388319755600815</v>
      </c>
      <c r="U32">
        <v>0.376771894093686</v>
      </c>
      <c r="V32">
        <v>0.40692464358452102</v>
      </c>
      <c r="W32">
        <v>0.38612016293279</v>
      </c>
      <c r="X32">
        <v>0.41443991853360501</v>
      </c>
      <c r="Y32">
        <v>0.40564154786150697</v>
      </c>
    </row>
    <row r="33" spans="1:29" s="37" customFormat="1">
      <c r="A33" s="40"/>
    </row>
    <row r="34" spans="1:29" s="37" customFormat="1">
      <c r="A34" s="40"/>
    </row>
    <row r="35" spans="1:29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</row>
    <row r="36" spans="1:29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</row>
    <row r="37" spans="1:29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</row>
    <row r="38" spans="1:29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</row>
    <row r="39" spans="1:29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</row>
    <row r="40" spans="1:29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</row>
    <row r="41" spans="1:29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</row>
    <row r="42" spans="1:29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</row>
    <row r="43" spans="1:29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</row>
    <row r="44" spans="1:29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</row>
    <row r="45" spans="1:29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 spans="1:29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</row>
    <row r="47" spans="1:29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</row>
    <row r="48" spans="1:29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</row>
    <row r="49" spans="2:29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</row>
    <row r="50" spans="2:29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</row>
    <row r="51" spans="2:29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</row>
    <row r="52" spans="2:29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</row>
    <row r="53" spans="2:29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</row>
    <row r="54" spans="2:29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</row>
    <row r="55" spans="2:29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</row>
    <row r="56" spans="2:29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</row>
    <row r="57" spans="2:29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</row>
    <row r="58" spans="2:29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</row>
    <row r="59" spans="2:29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</row>
    <row r="60" spans="2:29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</row>
    <row r="61" spans="2:29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</row>
    <row r="62" spans="2:29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</row>
    <row r="63" spans="2:29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</row>
    <row r="64" spans="2:29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</row>
    <row r="65" spans="2:2">
      <c r="B65" s="37"/>
    </row>
    <row r="66" spans="2:2">
      <c r="B66" s="37"/>
    </row>
    <row r="67" spans="2:2">
      <c r="B67" s="37"/>
    </row>
    <row r="68" spans="2:2">
      <c r="B68" s="37"/>
    </row>
    <row r="69" spans="2:2">
      <c r="B69" s="37"/>
    </row>
    <row r="70" spans="2:2">
      <c r="B70" s="37"/>
    </row>
    <row r="71" spans="2:2">
      <c r="B71" s="37"/>
    </row>
    <row r="72" spans="2:2">
      <c r="B72" s="37"/>
    </row>
    <row r="73" spans="2:2">
      <c r="B73" s="37"/>
    </row>
    <row r="74" spans="2:2">
      <c r="B74" s="37"/>
    </row>
    <row r="75" spans="2:2">
      <c r="B75" s="37"/>
    </row>
    <row r="76" spans="2:2">
      <c r="B76" s="37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B27A1DD8F40F4A89B8846123B4D358" ma:contentTypeVersion="10" ma:contentTypeDescription="Create a new document." ma:contentTypeScope="" ma:versionID="fb5a6c062906467b8a043cc5ebc84aab">
  <xsd:schema xmlns:xsd="http://www.w3.org/2001/XMLSchema" xmlns:xs="http://www.w3.org/2001/XMLSchema" xmlns:p="http://schemas.microsoft.com/office/2006/metadata/properties" xmlns:ns3="d1e65500-e076-4182-a5b9-717fd0821d5f" targetNamespace="http://schemas.microsoft.com/office/2006/metadata/properties" ma:root="true" ma:fieldsID="1ef5505c3711b38434458f817403628e" ns3:_="">
    <xsd:import namespace="d1e65500-e076-4182-a5b9-717fd0821d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65500-e076-4182-a5b9-717fd0821d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CD4093-24E3-468D-B766-DBAA1E2ABC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e65500-e076-4182-a5b9-717fd0821d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7F63A6-CC56-4C3C-9F66-AF9646BDE6FA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d1e65500-e076-4182-a5b9-717fd0821d5f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312F47B-B5D6-4CC7-9351-C5A18DF53B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Enetwork</vt:lpstr>
      <vt:lpstr>Gnetwork</vt:lpstr>
      <vt:lpstr>Gas Compositions</vt:lpstr>
      <vt:lpstr>Ccomponent</vt:lpstr>
      <vt:lpstr>Edemand_P</vt:lpstr>
      <vt:lpstr>Edemand_Q</vt:lpstr>
      <vt:lpstr>Gdemand</vt:lpstr>
      <vt:lpstr>'Gas Compositions'!OLE_LINK19</vt:lpstr>
      <vt:lpstr>'Gas Compositions'!OLE_LINK21</vt:lpstr>
      <vt:lpstr>'Gas Compositions'!OLE_LINK23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m.mohammadi@unimelb.edu.au</dc:creator>
  <cp:lastModifiedBy>Mohammad Mohammadi</cp:lastModifiedBy>
  <dcterms:created xsi:type="dcterms:W3CDTF">2014-03-27T15:43:45Z</dcterms:created>
  <dcterms:modified xsi:type="dcterms:W3CDTF">2023-07-18T07:55:03Z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0x01010031B27A1DD8F40F4A89B8846123B4D358</vt:lpwstr>
  </property>
</Properties>
</file>