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Xue2" sheetId="1" state="visible" r:id="rId2"/>
    <sheet name="Mue2" sheetId="2" state="visible" r:id="rId3"/>
    <sheet name="Mchipre2" sheetId="3" state="visible" r:id="rId4"/>
    <sheet name="Xchipre2" sheetId="4" state="visible" r:id="rId5"/>
    <sheet name="indic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<sst xmlns="http://schemas.openxmlformats.org/spreadsheetml/2006/main" count="596" uniqueCount="112">
  <si>
    <t xml:space="preserve">product_cd</t>
  </si>
  <si>
    <t xml:space="preserve">product_desc_long</t>
  </si>
  <si>
    <t xml:space="preserve">reporter_name</t>
  </si>
  <si>
    <t xml:space="preserve">Xue2011</t>
  </si>
  <si>
    <t xml:space="preserve">Live animals                                                                              </t>
  </si>
  <si>
    <t xml:space="preserve">SUM REPORTERS</t>
  </si>
  <si>
    <t xml:space="preserve">Meat and edible meat offal                                                                </t>
  </si>
  <si>
    <t xml:space="preserve">Fish, crustaceans, molluscs, aquatic invertebrates nes                                    </t>
  </si>
  <si>
    <t xml:space="preserve">Dairy products, eggs, honey, edible animal product nes                                    </t>
  </si>
  <si>
    <t xml:space="preserve">Products of animal origin, nes                                                            </t>
  </si>
  <si>
    <t xml:space="preserve">Live trees, plants, bulbs, roots, cut flowers etc                                         </t>
  </si>
  <si>
    <t xml:space="preserve">Edible vegetables and certain roots and tubers                                            </t>
  </si>
  <si>
    <t xml:space="preserve">Edible fruit, nuts, peel of citrus fruit, melons                                          </t>
  </si>
  <si>
    <t xml:space="preserve">Coffee, tea, mate and spices                                                              </t>
  </si>
  <si>
    <t xml:space="preserve">Cereals                                                                                   </t>
  </si>
  <si>
    <t xml:space="preserve">Milling products, malt, starches, inulin, wheat gluten                                    </t>
  </si>
  <si>
    <t xml:space="preserve">Oil seed, oleagic fruits, grain, seed, fruit, etc, nes                                    </t>
  </si>
  <si>
    <t xml:space="preserve">Lac, gums, resins, vegetable saps and extracts nes                                        </t>
  </si>
  <si>
    <t xml:space="preserve">Vegetable plaiting materials, vegetable products nes                                      </t>
  </si>
  <si>
    <t xml:space="preserve">Animal,vegetable fats and oils, cleavage products, etc                                    </t>
  </si>
  <si>
    <t xml:space="preserve">Meat, fish and seafood food preparations nes                                              </t>
  </si>
  <si>
    <t xml:space="preserve">Sugars and sugar confectionery                                                            </t>
  </si>
  <si>
    <t xml:space="preserve">Cocoa and cocoa preparations                                                              </t>
  </si>
  <si>
    <t xml:space="preserve">Cereal, flour, starch, milk preparations and products                                     </t>
  </si>
  <si>
    <t xml:space="preserve">Vegetable, fruit, nut, etc food preparations                                              </t>
  </si>
  <si>
    <t xml:space="preserve">Miscellaneous edible preparations                                                         </t>
  </si>
  <si>
    <t xml:space="preserve">Beverages, spirits and vinegar                                                            </t>
  </si>
  <si>
    <t xml:space="preserve">Residues, wastes of food industry, animal fodder                                          </t>
  </si>
  <si>
    <t xml:space="preserve">Tobacco and manufactured tobacco substitutes                                              </t>
  </si>
  <si>
    <t xml:space="preserve">Salt, sulphur, earth, stone, plaster, lime and cement                                     </t>
  </si>
  <si>
    <t xml:space="preserve">Ores, slag and ash                                                                        </t>
  </si>
  <si>
    <t xml:space="preserve">Mineral fuels, oils, distillation products, etc                                           </t>
  </si>
  <si>
    <t xml:space="preserve">Inorganic chemicals, precious metal compound, isotopes                                    </t>
  </si>
  <si>
    <t xml:space="preserve">Organic chemicals                                                                         </t>
  </si>
  <si>
    <t xml:space="preserve">Pharmaceutical products                                                                   </t>
  </si>
  <si>
    <t xml:space="preserve">Fertilizers                                                                               </t>
  </si>
  <si>
    <t xml:space="preserve">Tanning, dyeing extracts, tannins, derivs,pigments etc                                    </t>
  </si>
  <si>
    <t xml:space="preserve">Essential oils, perfumes, cosmetics, toileteries                                          </t>
  </si>
  <si>
    <t xml:space="preserve">Soaps, lubricants, waxes, candles, modelling pastes                                       </t>
  </si>
  <si>
    <t xml:space="preserve">Albuminoids, modified starches, glues, enzymes                                            </t>
  </si>
  <si>
    <t xml:space="preserve">Explosives, pyrotechnics, matches, pyrophorics, etc                                       </t>
  </si>
  <si>
    <t xml:space="preserve">Photographic or cinematographic goods                                                     </t>
  </si>
  <si>
    <t xml:space="preserve">Miscellaneous chemical products                                                           </t>
  </si>
  <si>
    <t xml:space="preserve">Plastics and articles thereof                                                             </t>
  </si>
  <si>
    <t xml:space="preserve">Rubber and articles thereof                                                               </t>
  </si>
  <si>
    <t xml:space="preserve">Raw hides and skins (other than furskins) and leather                                     </t>
  </si>
  <si>
    <t xml:space="preserve">Articles of leather, animal gut, harness, travel goods                                    </t>
  </si>
  <si>
    <t xml:space="preserve">Furskins and artificial fur, manufactures thereof                                         </t>
  </si>
  <si>
    <t xml:space="preserve">Wood and articles of wood, wood charcoal                                                  </t>
  </si>
  <si>
    <t xml:space="preserve">Cork and articles of cork                                                                 </t>
  </si>
  <si>
    <t xml:space="preserve">Manufactures of plaiting material, basketwork, etc.                                       </t>
  </si>
  <si>
    <t xml:space="preserve">Pulp of wood, fibrous cellulosic material, waste etc                                      </t>
  </si>
  <si>
    <t xml:space="preserve">Paper &amp; paperboard, articles of pulp, paper and board                                     </t>
  </si>
  <si>
    <t xml:space="preserve">Printed books, newspapers, pictures etc                                                   </t>
  </si>
  <si>
    <t xml:space="preserve">Silk                                                                                      </t>
  </si>
  <si>
    <t xml:space="preserve">Wool, animal hair, horsehair yarn and fabric thereof                                      </t>
  </si>
  <si>
    <t xml:space="preserve">Cotton                                                                                    </t>
  </si>
  <si>
    <t xml:space="preserve">Vegetable textile fibres nes, paper yarn, woven fabric                                    </t>
  </si>
  <si>
    <t xml:space="preserve">Manmade filaments                                                                         </t>
  </si>
  <si>
    <t xml:space="preserve">Manmade staple fibres                                                                     </t>
  </si>
  <si>
    <t xml:space="preserve">Wadding, felt, nonwovens, yarns, twine, cordage, etc                                      </t>
  </si>
  <si>
    <t xml:space="preserve">Carpets and other textile floor coverings                                                 </t>
  </si>
  <si>
    <t xml:space="preserve">Special woven or tufted fabric, lace, tapestry etc                                        </t>
  </si>
  <si>
    <t xml:space="preserve">Impregnated, coated or laminated textile fabric                                           </t>
  </si>
  <si>
    <t xml:space="preserve">Knitted or crocheted fabric                                                               </t>
  </si>
  <si>
    <t xml:space="preserve">Articles of apparel, accessories, knit or crochet                                         </t>
  </si>
  <si>
    <t xml:space="preserve">Articles of apparel, accessories, not knit or crochet                                     </t>
  </si>
  <si>
    <t xml:space="preserve">Other made textile articles, sets, worn clothing etc                                      </t>
  </si>
  <si>
    <t xml:space="preserve">Footwear, gaiters and the like, parts thereof                                             </t>
  </si>
  <si>
    <t xml:space="preserve">Headgear and parts thereof                                                                </t>
  </si>
  <si>
    <t xml:space="preserve">Umbrellas, walking-sticks, seat-sticks, whips, etc                                        </t>
  </si>
  <si>
    <t xml:space="preserve">Bird skin, feathers, artificial flowers, human hair                                       </t>
  </si>
  <si>
    <t xml:space="preserve">Stone, plaster, cement, asbestos, mica, etc articles                                      </t>
  </si>
  <si>
    <t xml:space="preserve">Ceramic products                                                                          </t>
  </si>
  <si>
    <t xml:space="preserve">Glass and glassware                                                                       </t>
  </si>
  <si>
    <t xml:space="preserve">Pearls, precious stones, metals, coins, etc                                               </t>
  </si>
  <si>
    <t xml:space="preserve">Iron and steel                                                                            </t>
  </si>
  <si>
    <t xml:space="preserve">Articles of iron or steel                                                                 </t>
  </si>
  <si>
    <t xml:space="preserve">Copper and articles thereof                                                               </t>
  </si>
  <si>
    <t xml:space="preserve">Nickel and articles thereof                                                               </t>
  </si>
  <si>
    <t xml:space="preserve">Aluminium and articles thereof                                                            </t>
  </si>
  <si>
    <t xml:space="preserve">Lead and articles thereof                                                                 </t>
  </si>
  <si>
    <t xml:space="preserve">Zinc and articles thereof                                                                 </t>
  </si>
  <si>
    <t xml:space="preserve">Tin and articles thereof                                                                  </t>
  </si>
  <si>
    <t xml:space="preserve">Other base metals, cermets, articles thereof                                              </t>
  </si>
  <si>
    <t xml:space="preserve">Tools, implements, cutlery, etc of base metal                                             </t>
  </si>
  <si>
    <t xml:space="preserve">Miscellaneous articles of base metal                                                      </t>
  </si>
  <si>
    <t xml:space="preserve">Nuclear reactors, boilers, machinery, etc                                                 </t>
  </si>
  <si>
    <t xml:space="preserve">Electrical, electronic equipment                                                          </t>
  </si>
  <si>
    <t xml:space="preserve">Railway, tramway locomotives, rolling stock, equipment                                    </t>
  </si>
  <si>
    <t xml:space="preserve">Vehicles other than railway, tramway                                                      </t>
  </si>
  <si>
    <t xml:space="preserve">Aircraft, spacecraft, and parts thereof                                                   </t>
  </si>
  <si>
    <t xml:space="preserve">Ships, boats and other floating structures                                                </t>
  </si>
  <si>
    <t xml:space="preserve">Optical, photo, technical, medical, etc apparatus                                         </t>
  </si>
  <si>
    <t xml:space="preserve">Clocks and watches and parts thereof                                                      </t>
  </si>
  <si>
    <t xml:space="preserve">Musical instruments, parts and accessories                                                </t>
  </si>
  <si>
    <t xml:space="preserve">Arms and ammunition, parts and accessories thereof                                        </t>
  </si>
  <si>
    <t xml:space="preserve">Furniture, lighting, signs, prefabricated buildings                                       </t>
  </si>
  <si>
    <t xml:space="preserve">Toys, games, sports requisites                                                            </t>
  </si>
  <si>
    <t xml:space="preserve">Miscellaneous manufactured articles                                                       </t>
  </si>
  <si>
    <t xml:space="preserve">Works of art, collectors pieces and antiques                                              </t>
  </si>
  <si>
    <t xml:space="preserve">Commodities not elsewhere specified                                                       </t>
  </si>
  <si>
    <t xml:space="preserve">Mue2011</t>
  </si>
  <si>
    <t xml:space="preserve">Mchipre2011</t>
  </si>
  <si>
    <t xml:space="preserve">Xchipre2011</t>
  </si>
  <si>
    <t xml:space="preserve">total</t>
  </si>
  <si>
    <t xml:space="preserve">idep</t>
  </si>
  <si>
    <t xml:space="preserve">iesp</t>
  </si>
  <si>
    <t xml:space="preserve">scr</t>
  </si>
  <si>
    <t xml:space="preserve">icintra</t>
  </si>
  <si>
    <t xml:space="preserve">Mchipre_peso</t>
  </si>
  <si>
    <t xml:space="preserve">Xchipre_peso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</si>
</sst>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28571428571"/>
    <col collapsed="false" hidden="false" max="2" min="2" style="0" width="77.0459183673469"/>
    <col collapsed="false" hidden="false" max="3" min="3" style="0" width="19.1326530612245"/>
    <col collapsed="false" hidden="false" max="4" min="4" style="0" width="12.8622448979592"/>
    <col collapsed="false" hidden="false" max="1025" min="5" style="0" width="19.34183673469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1" t="n">
        <v>1</v>
      </c>
      <c r="B2" s="1" t="s">
        <v>4</v>
      </c>
      <c r="C2" s="1" t="s">
        <v>5</v>
      </c>
      <c r="D2" s="1" t="n">
        <v>12499</v>
      </c>
    </row>
    <row r="3" customFormat="false" ht="15" hidden="false" customHeight="false" outlineLevel="0" collapsed="false">
      <c r="A3" s="1" t="n">
        <v>2</v>
      </c>
      <c r="B3" s="1" t="s">
        <v>6</v>
      </c>
      <c r="C3" s="1" t="s">
        <v>5</v>
      </c>
      <c r="D3" s="1" t="n">
        <v>55064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5</v>
      </c>
      <c r="D4" s="1" t="n">
        <v>21887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s">
        <v>5</v>
      </c>
      <c r="D5" s="1" t="n">
        <v>53020</v>
      </c>
    </row>
    <row r="6" customFormat="false" ht="15" hidden="false" customHeight="false" outlineLevel="0" collapsed="false">
      <c r="A6" s="1" t="n">
        <v>5</v>
      </c>
      <c r="B6" s="1" t="s">
        <v>9</v>
      </c>
      <c r="C6" s="1" t="s">
        <v>5</v>
      </c>
      <c r="D6" s="1" t="n">
        <v>3423</v>
      </c>
    </row>
    <row r="7" customFormat="false" ht="15" hidden="false" customHeight="false" outlineLevel="0" collapsed="false">
      <c r="A7" s="1" t="n">
        <v>6</v>
      </c>
      <c r="B7" s="1" t="s">
        <v>10</v>
      </c>
      <c r="C7" s="1" t="s">
        <v>5</v>
      </c>
      <c r="D7" s="1" t="n">
        <v>15672</v>
      </c>
    </row>
    <row r="8" customFormat="false" ht="15" hidden="false" customHeight="false" outlineLevel="0" collapsed="false">
      <c r="A8" s="1" t="n">
        <v>7</v>
      </c>
      <c r="B8" s="1" t="s">
        <v>11</v>
      </c>
      <c r="C8" s="1" t="s">
        <v>5</v>
      </c>
      <c r="D8" s="1" t="n">
        <v>24391</v>
      </c>
    </row>
    <row r="9" customFormat="false" ht="15" hidden="false" customHeight="false" outlineLevel="0" collapsed="false">
      <c r="A9" s="1" t="n">
        <v>8</v>
      </c>
      <c r="B9" s="1" t="s">
        <v>12</v>
      </c>
      <c r="C9" s="1" t="s">
        <v>5</v>
      </c>
      <c r="D9" s="1" t="n">
        <v>27857</v>
      </c>
    </row>
    <row r="10" customFormat="false" ht="15" hidden="false" customHeight="false" outlineLevel="0" collapsed="false">
      <c r="A10" s="1" t="n">
        <v>9</v>
      </c>
      <c r="B10" s="1" t="s">
        <v>13</v>
      </c>
      <c r="C10" s="1" t="s">
        <v>5</v>
      </c>
      <c r="D10" s="1" t="n">
        <v>10649</v>
      </c>
    </row>
    <row r="11" customFormat="false" ht="15" hidden="false" customHeight="false" outlineLevel="0" collapsed="false">
      <c r="A11" s="1" t="n">
        <v>10</v>
      </c>
      <c r="B11" s="1" t="s">
        <v>14</v>
      </c>
      <c r="C11" s="1" t="s">
        <v>5</v>
      </c>
      <c r="D11" s="1" t="n">
        <v>26498</v>
      </c>
    </row>
    <row r="12" customFormat="false" ht="15" hidden="false" customHeight="false" outlineLevel="0" collapsed="false">
      <c r="A12" s="1" t="n">
        <v>11</v>
      </c>
      <c r="B12" s="1" t="s">
        <v>15</v>
      </c>
      <c r="C12" s="1" t="s">
        <v>5</v>
      </c>
      <c r="D12" s="1" t="n">
        <v>7093</v>
      </c>
    </row>
    <row r="13" customFormat="false" ht="15" hidden="false" customHeight="false" outlineLevel="0" collapsed="false">
      <c r="A13" s="1" t="n">
        <v>12</v>
      </c>
      <c r="B13" s="1" t="s">
        <v>16</v>
      </c>
      <c r="C13" s="1" t="s">
        <v>5</v>
      </c>
      <c r="D13" s="1" t="n">
        <v>14537</v>
      </c>
    </row>
    <row r="14" customFormat="false" ht="15" hidden="false" customHeight="false" outlineLevel="0" collapsed="false">
      <c r="A14" s="1" t="n">
        <v>13</v>
      </c>
      <c r="B14" s="1" t="s">
        <v>17</v>
      </c>
      <c r="C14" s="1" t="s">
        <v>5</v>
      </c>
      <c r="D14" s="1" t="n">
        <v>1880</v>
      </c>
    </row>
    <row r="15" customFormat="false" ht="15" hidden="false" customHeight="false" outlineLevel="0" collapsed="false">
      <c r="A15" s="1" t="n">
        <v>14</v>
      </c>
      <c r="B15" s="1" t="s">
        <v>18</v>
      </c>
      <c r="C15" s="1" t="s">
        <v>5</v>
      </c>
      <c r="D15" s="1" t="n">
        <v>123</v>
      </c>
    </row>
    <row r="16" customFormat="false" ht="15" hidden="false" customHeight="false" outlineLevel="0" collapsed="false">
      <c r="A16" s="1" t="n">
        <v>15</v>
      </c>
      <c r="B16" s="1" t="s">
        <v>19</v>
      </c>
      <c r="C16" s="1" t="s">
        <v>5</v>
      </c>
      <c r="D16" s="1" t="n">
        <v>26349</v>
      </c>
    </row>
    <row r="17" customFormat="false" ht="15" hidden="false" customHeight="false" outlineLevel="0" collapsed="false">
      <c r="A17" s="1" t="n">
        <v>16</v>
      </c>
      <c r="B17" s="1" t="s">
        <v>20</v>
      </c>
      <c r="C17" s="1" t="s">
        <v>5</v>
      </c>
      <c r="D17" s="1" t="n">
        <v>15675</v>
      </c>
    </row>
    <row r="18" customFormat="false" ht="15" hidden="false" customHeight="false" outlineLevel="0" collapsed="false">
      <c r="A18" s="1" t="n">
        <v>17</v>
      </c>
      <c r="B18" s="1" t="s">
        <v>21</v>
      </c>
      <c r="C18" s="1" t="s">
        <v>5</v>
      </c>
      <c r="D18" s="1" t="n">
        <v>12720</v>
      </c>
    </row>
    <row r="19" customFormat="false" ht="15" hidden="false" customHeight="false" outlineLevel="0" collapsed="false">
      <c r="A19" s="1" t="n">
        <v>18</v>
      </c>
      <c r="B19" s="1" t="s">
        <v>22</v>
      </c>
      <c r="C19" s="1" t="s">
        <v>5</v>
      </c>
      <c r="D19" s="1" t="n">
        <v>22147</v>
      </c>
    </row>
    <row r="20" customFormat="false" ht="15" hidden="false" customHeight="false" outlineLevel="0" collapsed="false">
      <c r="A20" s="1" t="n">
        <v>19</v>
      </c>
      <c r="B20" s="1" t="s">
        <v>23</v>
      </c>
      <c r="C20" s="1" t="s">
        <v>5</v>
      </c>
      <c r="D20" s="1" t="n">
        <v>32828</v>
      </c>
    </row>
    <row r="21" customFormat="false" ht="15" hidden="false" customHeight="false" outlineLevel="0" collapsed="false">
      <c r="A21" s="1" t="n">
        <v>20</v>
      </c>
      <c r="B21" s="1" t="s">
        <v>24</v>
      </c>
      <c r="C21" s="1" t="s">
        <v>5</v>
      </c>
      <c r="D21" s="1" t="n">
        <v>26224</v>
      </c>
    </row>
    <row r="22" customFormat="false" ht="15" hidden="false" customHeight="false" outlineLevel="0" collapsed="false">
      <c r="A22" s="1" t="n">
        <v>21</v>
      </c>
      <c r="B22" s="1" t="s">
        <v>25</v>
      </c>
      <c r="C22" s="1" t="s">
        <v>5</v>
      </c>
      <c r="D22" s="1" t="n">
        <v>28168</v>
      </c>
    </row>
    <row r="23" customFormat="false" ht="15" hidden="false" customHeight="false" outlineLevel="0" collapsed="false">
      <c r="A23" s="1" t="n">
        <v>22</v>
      </c>
      <c r="B23" s="1" t="s">
        <v>26</v>
      </c>
      <c r="C23" s="1" t="s">
        <v>5</v>
      </c>
      <c r="D23" s="1" t="n">
        <v>67196</v>
      </c>
    </row>
    <row r="24" customFormat="false" ht="15" hidden="false" customHeight="false" outlineLevel="0" collapsed="false">
      <c r="A24" s="1" t="n">
        <v>23</v>
      </c>
      <c r="B24" s="1" t="s">
        <v>27</v>
      </c>
      <c r="C24" s="1" t="s">
        <v>5</v>
      </c>
      <c r="D24" s="1" t="n">
        <v>22505</v>
      </c>
    </row>
    <row r="25" customFormat="false" ht="15" hidden="false" customHeight="false" outlineLevel="0" collapsed="false">
      <c r="A25" s="1" t="n">
        <v>24</v>
      </c>
      <c r="B25" s="1" t="s">
        <v>28</v>
      </c>
      <c r="C25" s="1" t="s">
        <v>5</v>
      </c>
      <c r="D25" s="1" t="n">
        <v>20584</v>
      </c>
    </row>
    <row r="26" customFormat="false" ht="15" hidden="false" customHeight="false" outlineLevel="0" collapsed="false">
      <c r="A26" s="1" t="n">
        <v>25</v>
      </c>
      <c r="B26" s="1" t="s">
        <v>29</v>
      </c>
      <c r="C26" s="1" t="s">
        <v>5</v>
      </c>
      <c r="D26" s="1" t="n">
        <v>13805</v>
      </c>
    </row>
    <row r="27" customFormat="false" ht="15" hidden="false" customHeight="false" outlineLevel="0" collapsed="false">
      <c r="A27" s="1" t="n">
        <v>26</v>
      </c>
      <c r="B27" s="1" t="s">
        <v>30</v>
      </c>
      <c r="C27" s="1" t="s">
        <v>5</v>
      </c>
      <c r="D27" s="1" t="n">
        <v>12408</v>
      </c>
    </row>
    <row r="28" customFormat="false" ht="15" hidden="false" customHeight="false" outlineLevel="0" collapsed="false">
      <c r="A28" s="1" t="n">
        <v>27</v>
      </c>
      <c r="B28" s="1" t="s">
        <v>31</v>
      </c>
      <c r="C28" s="1" t="s">
        <v>5</v>
      </c>
      <c r="D28" s="1" t="n">
        <v>397310</v>
      </c>
    </row>
    <row r="29" customFormat="false" ht="15" hidden="false" customHeight="false" outlineLevel="0" collapsed="false">
      <c r="A29" s="1" t="n">
        <v>28</v>
      </c>
      <c r="B29" s="1" t="s">
        <v>32</v>
      </c>
      <c r="C29" s="1" t="s">
        <v>5</v>
      </c>
      <c r="D29" s="1" t="n">
        <v>35230</v>
      </c>
    </row>
    <row r="30" customFormat="false" ht="15" hidden="false" customHeight="false" outlineLevel="0" collapsed="false">
      <c r="A30" s="1" t="n">
        <v>29</v>
      </c>
      <c r="B30" s="1" t="s">
        <v>33</v>
      </c>
      <c r="C30" s="1" t="s">
        <v>5</v>
      </c>
      <c r="D30" s="1" t="n">
        <v>166243</v>
      </c>
    </row>
    <row r="31" customFormat="false" ht="15" hidden="false" customHeight="false" outlineLevel="0" collapsed="false">
      <c r="A31" s="1" t="n">
        <v>30</v>
      </c>
      <c r="B31" s="1" t="s">
        <v>34</v>
      </c>
      <c r="C31" s="1" t="s">
        <v>5</v>
      </c>
      <c r="D31" s="1" t="n">
        <v>304738</v>
      </c>
    </row>
    <row r="32" customFormat="false" ht="15" hidden="false" customHeight="false" outlineLevel="0" collapsed="false">
      <c r="A32" s="1" t="n">
        <v>31</v>
      </c>
      <c r="B32" s="1" t="s">
        <v>35</v>
      </c>
      <c r="C32" s="1" t="s">
        <v>5</v>
      </c>
      <c r="D32" s="1" t="n">
        <v>16274</v>
      </c>
    </row>
    <row r="33" customFormat="false" ht="15" hidden="false" customHeight="false" outlineLevel="0" collapsed="false">
      <c r="A33" s="1" t="n">
        <v>32</v>
      </c>
      <c r="B33" s="1" t="s">
        <v>36</v>
      </c>
      <c r="C33" s="1" t="s">
        <v>5</v>
      </c>
      <c r="D33" s="1" t="n">
        <v>41609</v>
      </c>
    </row>
    <row r="34" customFormat="false" ht="15" hidden="false" customHeight="false" outlineLevel="0" collapsed="false">
      <c r="A34" s="1" t="n">
        <v>33</v>
      </c>
      <c r="B34" s="1" t="s">
        <v>37</v>
      </c>
      <c r="C34" s="1" t="s">
        <v>5</v>
      </c>
      <c r="D34" s="1" t="n">
        <v>60635</v>
      </c>
    </row>
    <row r="35" customFormat="false" ht="15" hidden="false" customHeight="false" outlineLevel="0" collapsed="false">
      <c r="A35" s="1" t="n">
        <v>34</v>
      </c>
      <c r="B35" s="1" t="s">
        <v>38</v>
      </c>
      <c r="C35" s="1" t="s">
        <v>5</v>
      </c>
      <c r="D35" s="1" t="n">
        <v>29789</v>
      </c>
    </row>
    <row r="36" customFormat="false" ht="15" hidden="false" customHeight="false" outlineLevel="0" collapsed="false">
      <c r="A36" s="1" t="n">
        <v>35</v>
      </c>
      <c r="B36" s="1" t="s">
        <v>39</v>
      </c>
      <c r="C36" s="1" t="s">
        <v>5</v>
      </c>
      <c r="D36" s="1" t="n">
        <v>12725</v>
      </c>
    </row>
    <row r="37" customFormat="false" ht="15" hidden="false" customHeight="false" outlineLevel="0" collapsed="false">
      <c r="A37" s="1" t="n">
        <v>36</v>
      </c>
      <c r="B37" s="1" t="s">
        <v>40</v>
      </c>
      <c r="C37" s="1" t="s">
        <v>5</v>
      </c>
      <c r="D37" s="1" t="n">
        <v>1199</v>
      </c>
    </row>
    <row r="38" customFormat="false" ht="15" hidden="false" customHeight="false" outlineLevel="0" collapsed="false">
      <c r="A38" s="1" t="n">
        <v>37</v>
      </c>
      <c r="B38" s="1" t="s">
        <v>41</v>
      </c>
      <c r="C38" s="1" t="s">
        <v>5</v>
      </c>
      <c r="D38" s="1" t="n">
        <v>7377</v>
      </c>
    </row>
    <row r="39" customFormat="false" ht="15" hidden="false" customHeight="false" outlineLevel="0" collapsed="false">
      <c r="A39" s="1" t="n">
        <v>38</v>
      </c>
      <c r="B39" s="1" t="s">
        <v>42</v>
      </c>
      <c r="C39" s="1" t="s">
        <v>5</v>
      </c>
      <c r="D39" s="1" t="n">
        <v>84189</v>
      </c>
    </row>
    <row r="40" customFormat="false" ht="15" hidden="false" customHeight="false" outlineLevel="0" collapsed="false">
      <c r="A40" s="1" t="n">
        <v>39</v>
      </c>
      <c r="B40" s="1" t="s">
        <v>43</v>
      </c>
      <c r="C40" s="1" t="s">
        <v>5</v>
      </c>
      <c r="D40" s="1" t="n">
        <v>236367</v>
      </c>
    </row>
    <row r="41" customFormat="false" ht="15" hidden="false" customHeight="false" outlineLevel="0" collapsed="false">
      <c r="A41" s="1" t="n">
        <v>40</v>
      </c>
      <c r="B41" s="1" t="s">
        <v>44</v>
      </c>
      <c r="C41" s="1" t="s">
        <v>5</v>
      </c>
      <c r="D41" s="1" t="n">
        <v>77055</v>
      </c>
    </row>
    <row r="42" customFormat="false" ht="15" hidden="false" customHeight="false" outlineLevel="0" collapsed="false">
      <c r="A42" s="1" t="n">
        <v>41</v>
      </c>
      <c r="B42" s="1" t="s">
        <v>45</v>
      </c>
      <c r="C42" s="1" t="s">
        <v>5</v>
      </c>
      <c r="D42" s="1" t="n">
        <v>12033</v>
      </c>
    </row>
    <row r="43" customFormat="false" ht="15" hidden="false" customHeight="false" outlineLevel="0" collapsed="false">
      <c r="A43" s="1" t="n">
        <v>42</v>
      </c>
      <c r="B43" s="1" t="s">
        <v>46</v>
      </c>
      <c r="C43" s="1" t="s">
        <v>5</v>
      </c>
      <c r="D43" s="1" t="n">
        <v>21918</v>
      </c>
    </row>
    <row r="44" customFormat="false" ht="15" hidden="false" customHeight="false" outlineLevel="0" collapsed="false">
      <c r="A44" s="1" t="n">
        <v>43</v>
      </c>
      <c r="B44" s="1" t="s">
        <v>47</v>
      </c>
      <c r="C44" s="1" t="s">
        <v>5</v>
      </c>
      <c r="D44" s="1" t="n">
        <v>4695</v>
      </c>
    </row>
    <row r="45" customFormat="false" ht="15" hidden="false" customHeight="false" outlineLevel="0" collapsed="false">
      <c r="A45" s="1" t="n">
        <v>44</v>
      </c>
      <c r="B45" s="1" t="s">
        <v>48</v>
      </c>
      <c r="C45" s="1" t="s">
        <v>5</v>
      </c>
      <c r="D45" s="1" t="n">
        <v>50294</v>
      </c>
    </row>
    <row r="46" customFormat="false" ht="15" hidden="false" customHeight="false" outlineLevel="0" collapsed="false">
      <c r="A46" s="1" t="n">
        <v>45</v>
      </c>
      <c r="B46" s="1" t="s">
        <v>49</v>
      </c>
      <c r="C46" s="1" t="s">
        <v>5</v>
      </c>
      <c r="D46" s="1" t="n">
        <v>1595</v>
      </c>
    </row>
    <row r="47" customFormat="false" ht="15" hidden="false" customHeight="false" outlineLevel="0" collapsed="false">
      <c r="A47" s="1" t="n">
        <v>46</v>
      </c>
      <c r="B47" s="1" t="s">
        <v>50</v>
      </c>
      <c r="C47" s="1" t="s">
        <v>5</v>
      </c>
      <c r="D47" s="1" t="n">
        <v>240</v>
      </c>
    </row>
    <row r="48" customFormat="false" ht="15" hidden="false" customHeight="false" outlineLevel="0" collapsed="false">
      <c r="A48" s="1" t="n">
        <v>47</v>
      </c>
      <c r="B48" s="1" t="s">
        <v>51</v>
      </c>
      <c r="C48" s="1" t="s">
        <v>5</v>
      </c>
      <c r="D48" s="1" t="n">
        <v>15728</v>
      </c>
    </row>
    <row r="49" customFormat="false" ht="15" hidden="false" customHeight="false" outlineLevel="0" collapsed="false">
      <c r="A49" s="1" t="n">
        <v>48</v>
      </c>
      <c r="B49" s="1" t="s">
        <v>52</v>
      </c>
      <c r="C49" s="1" t="s">
        <v>5</v>
      </c>
      <c r="D49" s="1" t="n">
        <v>105902</v>
      </c>
    </row>
    <row r="50" customFormat="false" ht="15" hidden="false" customHeight="false" outlineLevel="0" collapsed="false">
      <c r="A50" s="1" t="n">
        <v>49</v>
      </c>
      <c r="B50" s="1" t="s">
        <v>53</v>
      </c>
      <c r="C50" s="1" t="s">
        <v>5</v>
      </c>
      <c r="D50" s="1" t="n">
        <v>23698</v>
      </c>
    </row>
    <row r="51" customFormat="false" ht="15" hidden="false" customHeight="false" outlineLevel="0" collapsed="false">
      <c r="A51" s="1" t="n">
        <v>50</v>
      </c>
      <c r="B51" s="1" t="s">
        <v>54</v>
      </c>
      <c r="C51" s="1" t="s">
        <v>5</v>
      </c>
      <c r="D51" s="1" t="n">
        <v>796</v>
      </c>
    </row>
    <row r="52" customFormat="false" ht="15" hidden="false" customHeight="false" outlineLevel="0" collapsed="false">
      <c r="A52" s="1" t="n">
        <v>51</v>
      </c>
      <c r="B52" s="1" t="s">
        <v>55</v>
      </c>
      <c r="C52" s="1" t="s">
        <v>5</v>
      </c>
      <c r="D52" s="1" t="n">
        <v>6003</v>
      </c>
    </row>
    <row r="53" customFormat="false" ht="15" hidden="false" customHeight="false" outlineLevel="0" collapsed="false">
      <c r="A53" s="1" t="n">
        <v>52</v>
      </c>
      <c r="B53" s="1" t="s">
        <v>56</v>
      </c>
      <c r="C53" s="1" t="s">
        <v>5</v>
      </c>
      <c r="D53" s="1" t="n">
        <v>8438</v>
      </c>
    </row>
    <row r="54" customFormat="false" ht="15" hidden="false" customHeight="false" outlineLevel="0" collapsed="false">
      <c r="A54" s="1" t="n">
        <v>53</v>
      </c>
      <c r="B54" s="1" t="s">
        <v>57</v>
      </c>
      <c r="C54" s="1" t="s">
        <v>5</v>
      </c>
      <c r="D54" s="1" t="n">
        <v>1246</v>
      </c>
    </row>
    <row r="55" customFormat="false" ht="15" hidden="false" customHeight="false" outlineLevel="0" collapsed="false">
      <c r="A55" s="1" t="n">
        <v>54</v>
      </c>
      <c r="B55" s="1" t="s">
        <v>58</v>
      </c>
      <c r="C55" s="1" t="s">
        <v>5</v>
      </c>
      <c r="D55" s="1" t="n">
        <v>10015</v>
      </c>
    </row>
    <row r="56" customFormat="false" ht="15" hidden="false" customHeight="false" outlineLevel="0" collapsed="false">
      <c r="A56" s="1" t="n">
        <v>55</v>
      </c>
      <c r="B56" s="1" t="s">
        <v>59</v>
      </c>
      <c r="C56" s="1" t="s">
        <v>5</v>
      </c>
      <c r="D56" s="1" t="n">
        <v>8081</v>
      </c>
    </row>
    <row r="57" customFormat="false" ht="15" hidden="false" customHeight="false" outlineLevel="0" collapsed="false">
      <c r="A57" s="1" t="n">
        <v>56</v>
      </c>
      <c r="B57" s="1" t="s">
        <v>60</v>
      </c>
      <c r="C57" s="1" t="s">
        <v>5</v>
      </c>
      <c r="D57" s="1" t="n">
        <v>10953</v>
      </c>
    </row>
    <row r="58" customFormat="false" ht="15" hidden="false" customHeight="false" outlineLevel="0" collapsed="false">
      <c r="A58" s="1" t="n">
        <v>57</v>
      </c>
      <c r="B58" s="1" t="s">
        <v>61</v>
      </c>
      <c r="C58" s="1" t="s">
        <v>5</v>
      </c>
      <c r="D58" s="1" t="n">
        <v>5932</v>
      </c>
    </row>
    <row r="59" customFormat="false" ht="15" hidden="false" customHeight="false" outlineLevel="0" collapsed="false">
      <c r="A59" s="1" t="n">
        <v>58</v>
      </c>
      <c r="B59" s="1" t="s">
        <v>62</v>
      </c>
      <c r="C59" s="1" t="s">
        <v>5</v>
      </c>
      <c r="D59" s="1" t="n">
        <v>3135</v>
      </c>
    </row>
    <row r="60" customFormat="false" ht="15" hidden="false" customHeight="false" outlineLevel="0" collapsed="false">
      <c r="A60" s="1" t="n">
        <v>59</v>
      </c>
      <c r="B60" s="1" t="s">
        <v>63</v>
      </c>
      <c r="C60" s="1" t="s">
        <v>5</v>
      </c>
      <c r="D60" s="1" t="n">
        <v>8606</v>
      </c>
    </row>
    <row r="61" customFormat="false" ht="15" hidden="false" customHeight="false" outlineLevel="0" collapsed="false">
      <c r="A61" s="1" t="n">
        <v>60</v>
      </c>
      <c r="B61" s="1" t="s">
        <v>64</v>
      </c>
      <c r="C61" s="1" t="s">
        <v>5</v>
      </c>
      <c r="D61" s="1" t="n">
        <v>5107</v>
      </c>
    </row>
    <row r="62" customFormat="false" ht="15" hidden="false" customHeight="false" outlineLevel="0" collapsed="false">
      <c r="A62" s="1" t="n">
        <v>61</v>
      </c>
      <c r="B62" s="1" t="s">
        <v>65</v>
      </c>
      <c r="C62" s="1" t="s">
        <v>5</v>
      </c>
      <c r="D62" s="1" t="n">
        <v>49124</v>
      </c>
    </row>
    <row r="63" customFormat="false" ht="15" hidden="false" customHeight="false" outlineLevel="0" collapsed="false">
      <c r="A63" s="1" t="n">
        <v>62</v>
      </c>
      <c r="B63" s="1" t="s">
        <v>66</v>
      </c>
      <c r="C63" s="1" t="s">
        <v>5</v>
      </c>
      <c r="D63" s="1" t="n">
        <v>60982</v>
      </c>
    </row>
    <row r="64" customFormat="false" ht="15" hidden="false" customHeight="false" outlineLevel="0" collapsed="false">
      <c r="A64" s="1" t="n">
        <v>63</v>
      </c>
      <c r="B64" s="1" t="s">
        <v>67</v>
      </c>
      <c r="C64" s="1" t="s">
        <v>5</v>
      </c>
      <c r="D64" s="1" t="n">
        <v>12389</v>
      </c>
    </row>
    <row r="65" customFormat="false" ht="15" hidden="false" customHeight="false" outlineLevel="0" collapsed="false">
      <c r="A65" s="1" t="n">
        <v>64</v>
      </c>
      <c r="B65" s="1" t="s">
        <v>68</v>
      </c>
      <c r="C65" s="1" t="s">
        <v>5</v>
      </c>
      <c r="D65" s="1" t="n">
        <v>41312</v>
      </c>
    </row>
    <row r="66" customFormat="false" ht="15" hidden="false" customHeight="false" outlineLevel="0" collapsed="false">
      <c r="A66" s="1" t="n">
        <v>65</v>
      </c>
      <c r="B66" s="1" t="s">
        <v>69</v>
      </c>
      <c r="C66" s="1" t="s">
        <v>5</v>
      </c>
      <c r="D66" s="1" t="n">
        <v>2115</v>
      </c>
    </row>
    <row r="67" customFormat="false" ht="15" hidden="false" customHeight="false" outlineLevel="0" collapsed="false">
      <c r="A67" s="1" t="n">
        <v>66</v>
      </c>
      <c r="B67" s="1" t="s">
        <v>70</v>
      </c>
      <c r="C67" s="1" t="s">
        <v>5</v>
      </c>
      <c r="D67" s="1" t="n">
        <v>497</v>
      </c>
    </row>
    <row r="68" customFormat="false" ht="15" hidden="false" customHeight="false" outlineLevel="0" collapsed="false">
      <c r="A68" s="1" t="n">
        <v>67</v>
      </c>
      <c r="B68" s="1" t="s">
        <v>71</v>
      </c>
      <c r="C68" s="1" t="s">
        <v>5</v>
      </c>
      <c r="D68" s="1" t="n">
        <v>471</v>
      </c>
    </row>
    <row r="69" customFormat="false" ht="15" hidden="false" customHeight="false" outlineLevel="0" collapsed="false">
      <c r="A69" s="1" t="n">
        <v>68</v>
      </c>
      <c r="B69" s="1" t="s">
        <v>72</v>
      </c>
      <c r="C69" s="1" t="s">
        <v>5</v>
      </c>
      <c r="D69" s="1" t="n">
        <v>20008</v>
      </c>
    </row>
    <row r="70" customFormat="false" ht="15" hidden="false" customHeight="false" outlineLevel="0" collapsed="false">
      <c r="A70" s="1" t="n">
        <v>69</v>
      </c>
      <c r="B70" s="1" t="s">
        <v>73</v>
      </c>
      <c r="C70" s="1" t="s">
        <v>5</v>
      </c>
      <c r="D70" s="1" t="n">
        <v>19713</v>
      </c>
    </row>
    <row r="71" customFormat="false" ht="15" hidden="false" customHeight="false" outlineLevel="0" collapsed="false">
      <c r="A71" s="1" t="n">
        <v>70</v>
      </c>
      <c r="B71" s="1" t="s">
        <v>74</v>
      </c>
      <c r="C71" s="1" t="s">
        <v>5</v>
      </c>
      <c r="D71" s="1" t="n">
        <v>29695</v>
      </c>
    </row>
    <row r="72" customFormat="false" ht="15" hidden="false" customHeight="false" outlineLevel="0" collapsed="false">
      <c r="A72" s="1" t="n">
        <v>71</v>
      </c>
      <c r="B72" s="1" t="s">
        <v>75</v>
      </c>
      <c r="C72" s="1" t="s">
        <v>5</v>
      </c>
      <c r="D72" s="1" t="n">
        <v>112730</v>
      </c>
    </row>
    <row r="73" customFormat="false" ht="15" hidden="false" customHeight="false" outlineLevel="0" collapsed="false">
      <c r="A73" s="1" t="n">
        <v>72</v>
      </c>
      <c r="B73" s="1" t="s">
        <v>76</v>
      </c>
      <c r="C73" s="1" t="s">
        <v>5</v>
      </c>
      <c r="D73" s="1" t="n">
        <v>188359</v>
      </c>
    </row>
    <row r="74" customFormat="false" ht="15" hidden="false" customHeight="false" outlineLevel="0" collapsed="false">
      <c r="A74" s="1" t="n">
        <v>73</v>
      </c>
      <c r="B74" s="1" t="s">
        <v>77</v>
      </c>
      <c r="C74" s="1" t="s">
        <v>5</v>
      </c>
      <c r="D74" s="1" t="n">
        <v>133241</v>
      </c>
    </row>
    <row r="75" customFormat="false" ht="15" hidden="false" customHeight="false" outlineLevel="0" collapsed="false">
      <c r="A75" s="1" t="n">
        <v>74</v>
      </c>
      <c r="B75" s="1" t="s">
        <v>78</v>
      </c>
      <c r="C75" s="1" t="s">
        <v>5</v>
      </c>
      <c r="D75" s="1" t="n">
        <v>58687</v>
      </c>
    </row>
    <row r="76" customFormat="false" ht="15" hidden="false" customHeight="false" outlineLevel="0" collapsed="false">
      <c r="A76" s="1" t="n">
        <v>75</v>
      </c>
      <c r="B76" s="1" t="s">
        <v>79</v>
      </c>
      <c r="C76" s="1" t="s">
        <v>5</v>
      </c>
      <c r="D76" s="1" t="n">
        <v>7741</v>
      </c>
    </row>
    <row r="77" customFormat="false" ht="15" hidden="false" customHeight="false" outlineLevel="0" collapsed="false">
      <c r="A77" s="1" t="n">
        <v>76</v>
      </c>
      <c r="B77" s="1" t="s">
        <v>80</v>
      </c>
      <c r="C77" s="1" t="s">
        <v>5</v>
      </c>
      <c r="D77" s="1" t="n">
        <v>66626</v>
      </c>
    </row>
    <row r="78" customFormat="false" ht="15" hidden="false" customHeight="false" outlineLevel="0" collapsed="false">
      <c r="A78" s="1" t="n">
        <v>77</v>
      </c>
    </row>
    <row r="79" customFormat="false" ht="15" hidden="false" customHeight="false" outlineLevel="0" collapsed="false">
      <c r="A79" s="1" t="n">
        <v>78</v>
      </c>
      <c r="B79" s="1" t="s">
        <v>81</v>
      </c>
      <c r="C79" s="1" t="s">
        <v>5</v>
      </c>
      <c r="D79" s="1" t="n">
        <v>2867</v>
      </c>
    </row>
    <row r="80" customFormat="false" ht="15" hidden="false" customHeight="false" outlineLevel="0" collapsed="false">
      <c r="A80" s="1" t="n">
        <v>79</v>
      </c>
      <c r="B80" s="1" t="s">
        <v>82</v>
      </c>
      <c r="C80" s="1" t="s">
        <v>5</v>
      </c>
      <c r="D80" s="1" t="n">
        <v>5897</v>
      </c>
    </row>
    <row r="81" customFormat="false" ht="15" hidden="false" customHeight="false" outlineLevel="0" collapsed="false">
      <c r="A81" s="1" t="n">
        <v>80</v>
      </c>
      <c r="B81" s="1" t="s">
        <v>83</v>
      </c>
      <c r="C81" s="1" t="s">
        <v>5</v>
      </c>
      <c r="D81" s="1" t="n">
        <v>1150</v>
      </c>
    </row>
    <row r="82" customFormat="false" ht="15" hidden="false" customHeight="false" outlineLevel="0" collapsed="false">
      <c r="A82" s="1" t="n">
        <v>81</v>
      </c>
      <c r="B82" s="1" t="s">
        <v>84</v>
      </c>
      <c r="C82" s="1" t="s">
        <v>5</v>
      </c>
      <c r="D82" s="1" t="n">
        <v>4672</v>
      </c>
    </row>
    <row r="83" customFormat="false" ht="15" hidden="false" customHeight="false" outlineLevel="0" collapsed="false">
      <c r="A83" s="1" t="n">
        <v>82</v>
      </c>
      <c r="B83" s="1" t="s">
        <v>85</v>
      </c>
      <c r="C83" s="1" t="s">
        <v>5</v>
      </c>
      <c r="D83" s="1" t="n">
        <v>24987</v>
      </c>
    </row>
    <row r="84" customFormat="false" ht="15" hidden="false" customHeight="false" outlineLevel="0" collapsed="false">
      <c r="A84" s="1" t="n">
        <v>83</v>
      </c>
      <c r="B84" s="1" t="s">
        <v>86</v>
      </c>
      <c r="C84" s="1" t="s">
        <v>5</v>
      </c>
      <c r="D84" s="1" t="n">
        <v>27483</v>
      </c>
    </row>
    <row r="85" customFormat="false" ht="15" hidden="false" customHeight="false" outlineLevel="0" collapsed="false">
      <c r="A85" s="1" t="n">
        <v>84</v>
      </c>
      <c r="B85" s="1" t="s">
        <v>87</v>
      </c>
      <c r="C85" s="1" t="s">
        <v>5</v>
      </c>
      <c r="D85" s="1" t="n">
        <v>836275</v>
      </c>
    </row>
    <row r="86" customFormat="false" ht="15" hidden="false" customHeight="false" outlineLevel="0" collapsed="false">
      <c r="A86" s="1" t="n">
        <v>85</v>
      </c>
      <c r="B86" s="1" t="s">
        <v>88</v>
      </c>
      <c r="C86" s="1" t="s">
        <v>5</v>
      </c>
      <c r="D86" s="1" t="n">
        <v>535558</v>
      </c>
    </row>
    <row r="87" customFormat="false" ht="15" hidden="false" customHeight="false" outlineLevel="0" collapsed="false">
      <c r="A87" s="1" t="n">
        <v>86</v>
      </c>
      <c r="B87" s="1" t="s">
        <v>89</v>
      </c>
      <c r="C87" s="1" t="s">
        <v>5</v>
      </c>
      <c r="D87" s="1" t="n">
        <v>14543</v>
      </c>
    </row>
    <row r="88" customFormat="false" ht="15" hidden="false" customHeight="false" outlineLevel="0" collapsed="false">
      <c r="A88" s="1" t="n">
        <v>87</v>
      </c>
      <c r="B88" s="1" t="s">
        <v>90</v>
      </c>
      <c r="C88" s="1" t="s">
        <v>5</v>
      </c>
      <c r="D88" s="1" t="n">
        <v>638425</v>
      </c>
    </row>
    <row r="89" customFormat="false" ht="15" hidden="false" customHeight="false" outlineLevel="0" collapsed="false">
      <c r="A89" s="1" t="n">
        <v>88</v>
      </c>
      <c r="B89" s="1" t="s">
        <v>91</v>
      </c>
      <c r="C89" s="1" t="s">
        <v>5</v>
      </c>
      <c r="D89" s="1" t="n">
        <v>104054</v>
      </c>
    </row>
    <row r="90" customFormat="false" ht="15" hidden="false" customHeight="false" outlineLevel="0" collapsed="false">
      <c r="A90" s="1" t="n">
        <v>89</v>
      </c>
      <c r="B90" s="1" t="s">
        <v>92</v>
      </c>
      <c r="C90" s="1" t="s">
        <v>5</v>
      </c>
      <c r="D90" s="1" t="n">
        <v>27766</v>
      </c>
    </row>
    <row r="91" customFormat="false" ht="15" hidden="false" customHeight="false" outlineLevel="0" collapsed="false">
      <c r="A91" s="1" t="n">
        <v>90</v>
      </c>
      <c r="B91" s="1" t="s">
        <v>93</v>
      </c>
      <c r="C91" s="1" t="s">
        <v>5</v>
      </c>
      <c r="D91" s="1" t="n">
        <v>190419</v>
      </c>
    </row>
    <row r="92" customFormat="false" ht="15" hidden="false" customHeight="false" outlineLevel="0" collapsed="false">
      <c r="A92" s="1" t="n">
        <v>91</v>
      </c>
      <c r="B92" s="1" t="s">
        <v>94</v>
      </c>
      <c r="C92" s="1" t="s">
        <v>5</v>
      </c>
      <c r="D92" s="1" t="n">
        <v>7545</v>
      </c>
    </row>
    <row r="93" customFormat="false" ht="15" hidden="false" customHeight="false" outlineLevel="0" collapsed="false">
      <c r="A93" s="1" t="n">
        <v>92</v>
      </c>
      <c r="B93" s="1" t="s">
        <v>95</v>
      </c>
      <c r="C93" s="1" t="s">
        <v>5</v>
      </c>
      <c r="D93" s="1" t="n">
        <v>1771</v>
      </c>
    </row>
    <row r="94" customFormat="false" ht="15" hidden="false" customHeight="false" outlineLevel="0" collapsed="false">
      <c r="A94" s="1" t="n">
        <v>93</v>
      </c>
      <c r="B94" s="1" t="s">
        <v>96</v>
      </c>
      <c r="C94" s="1" t="s">
        <v>5</v>
      </c>
      <c r="D94" s="1" t="n">
        <v>2528</v>
      </c>
    </row>
    <row r="95" customFormat="false" ht="15" hidden="false" customHeight="false" outlineLevel="0" collapsed="false">
      <c r="A95" s="1" t="n">
        <v>94</v>
      </c>
      <c r="B95" s="1" t="s">
        <v>97</v>
      </c>
      <c r="C95" s="1" t="s">
        <v>5</v>
      </c>
      <c r="D95" s="1" t="n">
        <v>82447</v>
      </c>
    </row>
    <row r="96" customFormat="false" ht="15" hidden="false" customHeight="false" outlineLevel="0" collapsed="false">
      <c r="A96" s="1" t="n">
        <v>95</v>
      </c>
      <c r="B96" s="1" t="s">
        <v>98</v>
      </c>
      <c r="C96" s="1" t="s">
        <v>5</v>
      </c>
      <c r="D96" s="1" t="n">
        <v>25518</v>
      </c>
    </row>
    <row r="97" customFormat="false" ht="15" hidden="false" customHeight="false" outlineLevel="0" collapsed="false">
      <c r="A97" s="1" t="n">
        <v>96</v>
      </c>
      <c r="B97" s="1" t="s">
        <v>99</v>
      </c>
      <c r="C97" s="1" t="s">
        <v>5</v>
      </c>
      <c r="D97" s="1" t="n">
        <v>9496</v>
      </c>
    </row>
    <row r="98" customFormat="false" ht="15" hidden="false" customHeight="false" outlineLevel="0" collapsed="false">
      <c r="A98" s="1" t="n">
        <v>97</v>
      </c>
      <c r="B98" s="1" t="s">
        <v>100</v>
      </c>
      <c r="C98" s="1" t="s">
        <v>5</v>
      </c>
      <c r="D98" s="1" t="n">
        <v>9204</v>
      </c>
    </row>
    <row r="99" customFormat="false" ht="15" hidden="false" customHeight="false" outlineLevel="0" collapsed="false">
      <c r="A99" s="1" t="n">
        <v>98</v>
      </c>
    </row>
    <row r="100" customFormat="false" ht="15" hidden="false" customHeight="false" outlineLevel="0" collapsed="false">
      <c r="A100" s="1" t="n">
        <v>99</v>
      </c>
      <c r="B100" s="1" t="s">
        <v>101</v>
      </c>
      <c r="C100" s="1" t="s">
        <v>5</v>
      </c>
      <c r="D100" s="1" t="n">
        <v>184302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9.34183673469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102</v>
      </c>
    </row>
    <row r="2" customFormat="false" ht="15" hidden="false" customHeight="false" outlineLevel="0" collapsed="false">
      <c r="A2" s="1" t="n">
        <v>1</v>
      </c>
      <c r="B2" s="1" t="s">
        <v>4</v>
      </c>
      <c r="C2" s="1" t="s">
        <v>5</v>
      </c>
      <c r="D2" s="1" t="n">
        <v>9761</v>
      </c>
    </row>
    <row r="3" customFormat="false" ht="15" hidden="false" customHeight="false" outlineLevel="0" collapsed="false">
      <c r="A3" s="1" t="n">
        <v>2</v>
      </c>
      <c r="B3" s="1" t="s">
        <v>6</v>
      </c>
      <c r="C3" s="1" t="s">
        <v>5</v>
      </c>
      <c r="D3" s="1" t="n">
        <v>47434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5</v>
      </c>
      <c r="D4" s="1" t="n">
        <v>37904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s">
        <v>5</v>
      </c>
      <c r="D5" s="1" t="n">
        <v>42436</v>
      </c>
    </row>
    <row r="6" customFormat="false" ht="15" hidden="false" customHeight="false" outlineLevel="0" collapsed="false">
      <c r="A6" s="1" t="n">
        <v>5</v>
      </c>
      <c r="B6" s="1" t="s">
        <v>9</v>
      </c>
      <c r="C6" s="1" t="s">
        <v>5</v>
      </c>
      <c r="D6" s="1" t="n">
        <v>4114</v>
      </c>
    </row>
    <row r="7" customFormat="false" ht="15" hidden="false" customHeight="false" outlineLevel="0" collapsed="false">
      <c r="A7" s="1" t="n">
        <v>6</v>
      </c>
      <c r="B7" s="1" t="s">
        <v>10</v>
      </c>
      <c r="C7" s="1" t="s">
        <v>5</v>
      </c>
      <c r="D7" s="1" t="n">
        <v>12348</v>
      </c>
    </row>
    <row r="8" customFormat="false" ht="15" hidden="false" customHeight="false" outlineLevel="0" collapsed="false">
      <c r="A8" s="1" t="n">
        <v>7</v>
      </c>
      <c r="B8" s="1" t="s">
        <v>11</v>
      </c>
      <c r="C8" s="1" t="s">
        <v>5</v>
      </c>
      <c r="D8" s="1" t="n">
        <v>26948</v>
      </c>
    </row>
    <row r="9" customFormat="false" ht="15" hidden="false" customHeight="false" outlineLevel="0" collapsed="false">
      <c r="A9" s="1" t="n">
        <v>8</v>
      </c>
      <c r="B9" s="1" t="s">
        <v>12</v>
      </c>
      <c r="C9" s="1" t="s">
        <v>5</v>
      </c>
      <c r="D9" s="1" t="n">
        <v>42192</v>
      </c>
    </row>
    <row r="10" customFormat="false" ht="15" hidden="false" customHeight="false" outlineLevel="0" collapsed="false">
      <c r="A10" s="1" t="n">
        <v>9</v>
      </c>
      <c r="B10" s="1" t="s">
        <v>13</v>
      </c>
      <c r="C10" s="1" t="s">
        <v>5</v>
      </c>
      <c r="D10" s="1" t="n">
        <v>22351</v>
      </c>
    </row>
    <row r="11" customFormat="false" ht="15" hidden="false" customHeight="false" outlineLevel="0" collapsed="false">
      <c r="A11" s="1" t="n">
        <v>10</v>
      </c>
      <c r="B11" s="1" t="s">
        <v>14</v>
      </c>
      <c r="C11" s="1" t="s">
        <v>5</v>
      </c>
      <c r="D11" s="1" t="n">
        <v>23920</v>
      </c>
    </row>
    <row r="12" customFormat="false" ht="15" hidden="false" customHeight="false" outlineLevel="0" collapsed="false">
      <c r="A12" s="1" t="n">
        <v>11</v>
      </c>
      <c r="B12" s="1" t="s">
        <v>15</v>
      </c>
      <c r="C12" s="1" t="s">
        <v>5</v>
      </c>
      <c r="D12" s="1" t="n">
        <v>5312</v>
      </c>
    </row>
    <row r="13" customFormat="false" ht="15" hidden="false" customHeight="false" outlineLevel="0" collapsed="false">
      <c r="A13" s="1" t="n">
        <v>12</v>
      </c>
      <c r="B13" s="1" t="s">
        <v>16</v>
      </c>
      <c r="C13" s="1" t="s">
        <v>5</v>
      </c>
      <c r="D13" s="1" t="n">
        <v>23852</v>
      </c>
    </row>
    <row r="14" customFormat="false" ht="15" hidden="false" customHeight="false" outlineLevel="0" collapsed="false">
      <c r="A14" s="1" t="n">
        <v>13</v>
      </c>
      <c r="B14" s="1" t="s">
        <v>17</v>
      </c>
      <c r="C14" s="1" t="s">
        <v>5</v>
      </c>
      <c r="D14" s="1" t="n">
        <v>2302</v>
      </c>
    </row>
    <row r="15" customFormat="false" ht="15" hidden="false" customHeight="false" outlineLevel="0" collapsed="false">
      <c r="A15" s="1" t="n">
        <v>14</v>
      </c>
      <c r="B15" s="1" t="s">
        <v>18</v>
      </c>
      <c r="C15" s="1" t="s">
        <v>5</v>
      </c>
      <c r="D15" s="1" t="n">
        <v>364</v>
      </c>
    </row>
    <row r="16" customFormat="false" ht="15" hidden="false" customHeight="false" outlineLevel="0" collapsed="false">
      <c r="A16" s="1" t="n">
        <v>15</v>
      </c>
      <c r="B16" s="1" t="s">
        <v>19</v>
      </c>
      <c r="C16" s="1" t="s">
        <v>5</v>
      </c>
      <c r="D16" s="1" t="n">
        <v>33346</v>
      </c>
    </row>
    <row r="17" customFormat="false" ht="15" hidden="false" customHeight="false" outlineLevel="0" collapsed="false">
      <c r="A17" s="1" t="n">
        <v>16</v>
      </c>
      <c r="B17" s="1" t="s">
        <v>20</v>
      </c>
      <c r="C17" s="1" t="s">
        <v>5</v>
      </c>
      <c r="D17" s="1" t="n">
        <v>20248</v>
      </c>
    </row>
    <row r="18" customFormat="false" ht="15" hidden="false" customHeight="false" outlineLevel="0" collapsed="false">
      <c r="A18" s="1" t="n">
        <v>17</v>
      </c>
      <c r="B18" s="1" t="s">
        <v>21</v>
      </c>
      <c r="C18" s="1" t="s">
        <v>5</v>
      </c>
      <c r="D18" s="1" t="n">
        <v>15503</v>
      </c>
    </row>
    <row r="19" customFormat="false" ht="15" hidden="false" customHeight="false" outlineLevel="0" collapsed="false">
      <c r="A19" s="1" t="n">
        <v>18</v>
      </c>
      <c r="B19" s="1" t="s">
        <v>22</v>
      </c>
      <c r="C19" s="1" t="s">
        <v>5</v>
      </c>
      <c r="D19" s="1" t="n">
        <v>24056</v>
      </c>
    </row>
    <row r="20" customFormat="false" ht="15" hidden="false" customHeight="false" outlineLevel="0" collapsed="false">
      <c r="A20" s="1" t="n">
        <v>19</v>
      </c>
      <c r="B20" s="1" t="s">
        <v>23</v>
      </c>
      <c r="C20" s="1" t="s">
        <v>5</v>
      </c>
      <c r="D20" s="1" t="n">
        <v>24865</v>
      </c>
    </row>
    <row r="21" customFormat="false" ht="15" hidden="false" customHeight="false" outlineLevel="0" collapsed="false">
      <c r="A21" s="1" t="n">
        <v>20</v>
      </c>
      <c r="B21" s="1" t="s">
        <v>24</v>
      </c>
      <c r="C21" s="1" t="s">
        <v>5</v>
      </c>
      <c r="D21" s="1" t="n">
        <v>27026</v>
      </c>
    </row>
    <row r="22" customFormat="false" ht="15" hidden="false" customHeight="false" outlineLevel="0" collapsed="false">
      <c r="A22" s="1" t="n">
        <v>21</v>
      </c>
      <c r="B22" s="1" t="s">
        <v>25</v>
      </c>
      <c r="C22" s="1" t="s">
        <v>5</v>
      </c>
      <c r="D22" s="1" t="n">
        <v>23741</v>
      </c>
    </row>
    <row r="23" customFormat="false" ht="15" hidden="false" customHeight="false" outlineLevel="0" collapsed="false">
      <c r="A23" s="1" t="n">
        <v>22</v>
      </c>
      <c r="B23" s="1" t="s">
        <v>26</v>
      </c>
      <c r="C23" s="1" t="s">
        <v>5</v>
      </c>
      <c r="D23" s="1" t="n">
        <v>43069</v>
      </c>
    </row>
    <row r="24" customFormat="false" ht="15" hidden="false" customHeight="false" outlineLevel="0" collapsed="false">
      <c r="A24" s="1" t="n">
        <v>23</v>
      </c>
      <c r="B24" s="1" t="s">
        <v>27</v>
      </c>
      <c r="C24" s="1" t="s">
        <v>5</v>
      </c>
      <c r="D24" s="1" t="n">
        <v>29595</v>
      </c>
    </row>
    <row r="25" customFormat="false" ht="15" hidden="false" customHeight="false" outlineLevel="0" collapsed="false">
      <c r="A25" s="1" t="n">
        <v>24</v>
      </c>
      <c r="B25" s="1" t="s">
        <v>28</v>
      </c>
      <c r="C25" s="1" t="s">
        <v>5</v>
      </c>
      <c r="D25" s="1" t="n">
        <v>19805</v>
      </c>
    </row>
    <row r="26" customFormat="false" ht="15" hidden="false" customHeight="false" outlineLevel="0" collapsed="false">
      <c r="A26" s="1" t="n">
        <v>25</v>
      </c>
      <c r="B26" s="1" t="s">
        <v>29</v>
      </c>
      <c r="C26" s="1" t="s">
        <v>5</v>
      </c>
      <c r="D26" s="1" t="n">
        <v>16734</v>
      </c>
    </row>
    <row r="27" customFormat="false" ht="15" hidden="false" customHeight="false" outlineLevel="0" collapsed="false">
      <c r="A27" s="1" t="n">
        <v>26</v>
      </c>
      <c r="B27" s="1" t="s">
        <v>30</v>
      </c>
      <c r="C27" s="1" t="s">
        <v>5</v>
      </c>
      <c r="D27" s="1" t="n">
        <v>49379</v>
      </c>
    </row>
    <row r="28" customFormat="false" ht="15" hidden="false" customHeight="false" outlineLevel="0" collapsed="false">
      <c r="A28" s="1" t="n">
        <v>27</v>
      </c>
      <c r="B28" s="1" t="s">
        <v>31</v>
      </c>
      <c r="C28" s="1" t="s">
        <v>5</v>
      </c>
      <c r="D28" s="1" t="n">
        <v>971378</v>
      </c>
    </row>
    <row r="29" customFormat="false" ht="15" hidden="false" customHeight="false" outlineLevel="0" collapsed="false">
      <c r="A29" s="1" t="n">
        <v>28</v>
      </c>
      <c r="B29" s="1" t="s">
        <v>32</v>
      </c>
      <c r="C29" s="1" t="s">
        <v>5</v>
      </c>
      <c r="D29" s="1" t="n">
        <v>45014</v>
      </c>
    </row>
    <row r="30" customFormat="false" ht="15" hidden="false" customHeight="false" outlineLevel="0" collapsed="false">
      <c r="A30" s="1" t="n">
        <v>29</v>
      </c>
      <c r="B30" s="1" t="s">
        <v>33</v>
      </c>
      <c r="C30" s="1" t="s">
        <v>5</v>
      </c>
      <c r="D30" s="1" t="n">
        <v>180526</v>
      </c>
    </row>
    <row r="31" customFormat="false" ht="15" hidden="false" customHeight="false" outlineLevel="0" collapsed="false">
      <c r="A31" s="1" t="n">
        <v>30</v>
      </c>
      <c r="B31" s="1" t="s">
        <v>34</v>
      </c>
      <c r="C31" s="1" t="s">
        <v>5</v>
      </c>
      <c r="D31" s="1" t="n">
        <v>235194</v>
      </c>
    </row>
    <row r="32" customFormat="false" ht="15" hidden="false" customHeight="false" outlineLevel="0" collapsed="false">
      <c r="A32" s="1" t="n">
        <v>31</v>
      </c>
      <c r="B32" s="1" t="s">
        <v>35</v>
      </c>
      <c r="C32" s="1" t="s">
        <v>5</v>
      </c>
      <c r="D32" s="1" t="n">
        <v>17137</v>
      </c>
    </row>
    <row r="33" customFormat="false" ht="15" hidden="false" customHeight="false" outlineLevel="0" collapsed="false">
      <c r="A33" s="1" t="n">
        <v>32</v>
      </c>
      <c r="B33" s="1" t="s">
        <v>36</v>
      </c>
      <c r="C33" s="1" t="s">
        <v>5</v>
      </c>
      <c r="D33" s="1" t="n">
        <v>34017</v>
      </c>
    </row>
    <row r="34" customFormat="false" ht="15" hidden="false" customHeight="false" outlineLevel="0" collapsed="false">
      <c r="A34" s="1" t="n">
        <v>33</v>
      </c>
      <c r="B34" s="1" t="s">
        <v>37</v>
      </c>
      <c r="C34" s="1" t="s">
        <v>5</v>
      </c>
      <c r="D34" s="1" t="n">
        <v>39677</v>
      </c>
    </row>
    <row r="35" customFormat="false" ht="15" hidden="false" customHeight="false" outlineLevel="0" collapsed="false">
      <c r="A35" s="1" t="n">
        <v>34</v>
      </c>
      <c r="B35" s="1" t="s">
        <v>38</v>
      </c>
      <c r="C35" s="1" t="s">
        <v>5</v>
      </c>
      <c r="D35" s="1" t="n">
        <v>23553</v>
      </c>
    </row>
    <row r="36" customFormat="false" ht="15" hidden="false" customHeight="false" outlineLevel="0" collapsed="false">
      <c r="A36" s="1" t="n">
        <v>35</v>
      </c>
      <c r="B36" s="1" t="s">
        <v>39</v>
      </c>
      <c r="C36" s="1" t="s">
        <v>5</v>
      </c>
      <c r="D36" s="1" t="n">
        <v>10490</v>
      </c>
    </row>
    <row r="37" customFormat="false" ht="15" hidden="false" customHeight="false" outlineLevel="0" collapsed="false">
      <c r="A37" s="1" t="n">
        <v>36</v>
      </c>
      <c r="B37" s="1" t="s">
        <v>40</v>
      </c>
      <c r="C37" s="1" t="s">
        <v>5</v>
      </c>
      <c r="D37" s="1" t="n">
        <v>1140</v>
      </c>
    </row>
    <row r="38" customFormat="false" ht="15" hidden="false" customHeight="false" outlineLevel="0" collapsed="false">
      <c r="A38" s="1" t="n">
        <v>37</v>
      </c>
      <c r="B38" s="1" t="s">
        <v>41</v>
      </c>
      <c r="C38" s="1" t="s">
        <v>5</v>
      </c>
      <c r="D38" s="1" t="n">
        <v>5941</v>
      </c>
    </row>
    <row r="39" customFormat="false" ht="15" hidden="false" customHeight="false" outlineLevel="0" collapsed="false">
      <c r="A39" s="1" t="n">
        <v>38</v>
      </c>
      <c r="B39" s="1" t="s">
        <v>42</v>
      </c>
      <c r="C39" s="1" t="s">
        <v>5</v>
      </c>
      <c r="D39" s="1" t="n">
        <v>75128</v>
      </c>
    </row>
    <row r="40" customFormat="false" ht="15" hidden="false" customHeight="false" outlineLevel="0" collapsed="false">
      <c r="A40" s="1" t="n">
        <v>39</v>
      </c>
      <c r="B40" s="1" t="s">
        <v>43</v>
      </c>
      <c r="C40" s="1" t="s">
        <v>5</v>
      </c>
      <c r="D40" s="1" t="n">
        <v>217443</v>
      </c>
    </row>
    <row r="41" customFormat="false" ht="15" hidden="false" customHeight="false" outlineLevel="0" collapsed="false">
      <c r="A41" s="1" t="n">
        <v>40</v>
      </c>
      <c r="B41" s="1" t="s">
        <v>44</v>
      </c>
      <c r="C41" s="1" t="s">
        <v>5</v>
      </c>
      <c r="D41" s="1" t="n">
        <v>83636</v>
      </c>
    </row>
    <row r="42" customFormat="false" ht="15" hidden="false" customHeight="false" outlineLevel="0" collapsed="false">
      <c r="A42" s="1" t="n">
        <v>41</v>
      </c>
      <c r="B42" s="1" t="s">
        <v>45</v>
      </c>
      <c r="C42" s="1" t="s">
        <v>5</v>
      </c>
      <c r="D42" s="1" t="n">
        <v>11452</v>
      </c>
    </row>
    <row r="43" customFormat="false" ht="15" hidden="false" customHeight="false" outlineLevel="0" collapsed="false">
      <c r="A43" s="1" t="n">
        <v>42</v>
      </c>
      <c r="B43" s="1" t="s">
        <v>46</v>
      </c>
      <c r="C43" s="1" t="s">
        <v>5</v>
      </c>
      <c r="D43" s="1" t="n">
        <v>22770</v>
      </c>
    </row>
    <row r="44" customFormat="false" ht="15" hidden="false" customHeight="false" outlineLevel="0" collapsed="false">
      <c r="A44" s="1" t="n">
        <v>43</v>
      </c>
      <c r="B44" s="1" t="s">
        <v>47</v>
      </c>
      <c r="C44" s="1" t="s">
        <v>5</v>
      </c>
      <c r="D44" s="1" t="n">
        <v>2283</v>
      </c>
    </row>
    <row r="45" customFormat="false" ht="15" hidden="false" customHeight="false" outlineLevel="0" collapsed="false">
      <c r="A45" s="1" t="n">
        <v>44</v>
      </c>
      <c r="B45" s="1" t="s">
        <v>48</v>
      </c>
      <c r="C45" s="1" t="s">
        <v>5</v>
      </c>
      <c r="D45" s="1" t="n">
        <v>48232</v>
      </c>
    </row>
    <row r="46" customFormat="false" ht="15" hidden="false" customHeight="false" outlineLevel="0" collapsed="false">
      <c r="A46" s="1" t="n">
        <v>45</v>
      </c>
      <c r="B46" s="1" t="s">
        <v>49</v>
      </c>
      <c r="C46" s="1" t="s">
        <v>5</v>
      </c>
      <c r="D46" s="1" t="n">
        <v>1095</v>
      </c>
    </row>
    <row r="47" customFormat="false" ht="15" hidden="false" customHeight="false" outlineLevel="0" collapsed="false">
      <c r="A47" s="1" t="n">
        <v>46</v>
      </c>
      <c r="B47" s="1" t="s">
        <v>50</v>
      </c>
      <c r="C47" s="1" t="s">
        <v>5</v>
      </c>
      <c r="D47" s="1" t="n">
        <v>766</v>
      </c>
    </row>
    <row r="48" customFormat="false" ht="15" hidden="false" customHeight="false" outlineLevel="0" collapsed="false">
      <c r="A48" s="1" t="n">
        <v>47</v>
      </c>
      <c r="B48" s="1" t="s">
        <v>51</v>
      </c>
      <c r="C48" s="1" t="s">
        <v>5</v>
      </c>
      <c r="D48" s="1" t="n">
        <v>18901</v>
      </c>
    </row>
    <row r="49" customFormat="false" ht="15" hidden="false" customHeight="false" outlineLevel="0" collapsed="false">
      <c r="A49" s="1" t="n">
        <v>48</v>
      </c>
      <c r="B49" s="1" t="s">
        <v>52</v>
      </c>
      <c r="C49" s="1" t="s">
        <v>5</v>
      </c>
      <c r="D49" s="1" t="n">
        <v>86948</v>
      </c>
    </row>
    <row r="50" customFormat="false" ht="15" hidden="false" customHeight="false" outlineLevel="0" collapsed="false">
      <c r="A50" s="1" t="n">
        <v>49</v>
      </c>
      <c r="B50" s="1" t="s">
        <v>53</v>
      </c>
      <c r="C50" s="1" t="s">
        <v>5</v>
      </c>
      <c r="D50" s="1" t="n">
        <v>17534</v>
      </c>
    </row>
    <row r="51" customFormat="false" ht="15" hidden="false" customHeight="false" outlineLevel="0" collapsed="false">
      <c r="A51" s="1" t="n">
        <v>50</v>
      </c>
      <c r="B51" s="1" t="s">
        <v>54</v>
      </c>
      <c r="C51" s="1" t="s">
        <v>5</v>
      </c>
      <c r="D51" s="1" t="n">
        <v>995</v>
      </c>
    </row>
    <row r="52" customFormat="false" ht="15" hidden="false" customHeight="false" outlineLevel="0" collapsed="false">
      <c r="A52" s="1" t="n">
        <v>51</v>
      </c>
      <c r="B52" s="1" t="s">
        <v>55</v>
      </c>
      <c r="C52" s="1" t="s">
        <v>5</v>
      </c>
      <c r="D52" s="1" t="n">
        <v>6064</v>
      </c>
    </row>
    <row r="53" customFormat="false" ht="15" hidden="false" customHeight="false" outlineLevel="0" collapsed="false">
      <c r="A53" s="1" t="n">
        <v>52</v>
      </c>
      <c r="B53" s="1" t="s">
        <v>56</v>
      </c>
      <c r="C53" s="1" t="s">
        <v>5</v>
      </c>
      <c r="D53" s="1" t="n">
        <v>10009</v>
      </c>
    </row>
    <row r="54" customFormat="false" ht="15" hidden="false" customHeight="false" outlineLevel="0" collapsed="false">
      <c r="A54" s="1" t="n">
        <v>53</v>
      </c>
      <c r="B54" s="1" t="s">
        <v>57</v>
      </c>
      <c r="C54" s="1" t="s">
        <v>5</v>
      </c>
      <c r="D54" s="1" t="n">
        <v>1110</v>
      </c>
    </row>
    <row r="55" customFormat="false" ht="15" hidden="false" customHeight="false" outlineLevel="0" collapsed="false">
      <c r="A55" s="1" t="n">
        <v>54</v>
      </c>
      <c r="B55" s="1" t="s">
        <v>58</v>
      </c>
      <c r="C55" s="1" t="s">
        <v>5</v>
      </c>
      <c r="D55" s="1" t="n">
        <v>11582</v>
      </c>
    </row>
    <row r="56" customFormat="false" ht="15" hidden="false" customHeight="false" outlineLevel="0" collapsed="false">
      <c r="A56" s="1" t="n">
        <v>55</v>
      </c>
      <c r="B56" s="1" t="s">
        <v>59</v>
      </c>
      <c r="C56" s="1" t="s">
        <v>5</v>
      </c>
      <c r="D56" s="1" t="n">
        <v>10244</v>
      </c>
    </row>
    <row r="57" customFormat="false" ht="15" hidden="false" customHeight="false" outlineLevel="0" collapsed="false">
      <c r="A57" s="1" t="n">
        <v>56</v>
      </c>
      <c r="B57" s="1" t="s">
        <v>60</v>
      </c>
      <c r="C57" s="1" t="s">
        <v>5</v>
      </c>
      <c r="D57" s="1" t="n">
        <v>8545</v>
      </c>
    </row>
    <row r="58" customFormat="false" ht="15" hidden="false" customHeight="false" outlineLevel="0" collapsed="false">
      <c r="A58" s="1" t="n">
        <v>57</v>
      </c>
      <c r="B58" s="1" t="s">
        <v>61</v>
      </c>
      <c r="C58" s="1" t="s">
        <v>5</v>
      </c>
      <c r="D58" s="1" t="n">
        <v>5789</v>
      </c>
    </row>
    <row r="59" customFormat="false" ht="15" hidden="false" customHeight="false" outlineLevel="0" collapsed="false">
      <c r="A59" s="1" t="n">
        <v>58</v>
      </c>
      <c r="B59" s="1" t="s">
        <v>62</v>
      </c>
      <c r="C59" s="1" t="s">
        <v>5</v>
      </c>
      <c r="D59" s="1" t="n">
        <v>2866</v>
      </c>
    </row>
    <row r="60" customFormat="false" ht="15" hidden="false" customHeight="false" outlineLevel="0" collapsed="false">
      <c r="A60" s="1" t="n">
        <v>59</v>
      </c>
      <c r="B60" s="1" t="s">
        <v>63</v>
      </c>
      <c r="C60" s="1" t="s">
        <v>5</v>
      </c>
      <c r="D60" s="1" t="n">
        <v>6865</v>
      </c>
    </row>
    <row r="61" customFormat="false" ht="15" hidden="false" customHeight="false" outlineLevel="0" collapsed="false">
      <c r="A61" s="1" t="n">
        <v>60</v>
      </c>
      <c r="B61" s="1" t="s">
        <v>64</v>
      </c>
      <c r="C61" s="1" t="s">
        <v>5</v>
      </c>
      <c r="D61" s="1" t="n">
        <v>4231</v>
      </c>
    </row>
    <row r="62" customFormat="false" ht="15" hidden="false" customHeight="false" outlineLevel="0" collapsed="false">
      <c r="A62" s="1" t="n">
        <v>61</v>
      </c>
      <c r="B62" s="1" t="s">
        <v>65</v>
      </c>
      <c r="C62" s="1" t="s">
        <v>5</v>
      </c>
      <c r="D62" s="1" t="n">
        <v>85131</v>
      </c>
    </row>
    <row r="63" customFormat="false" ht="15" hidden="false" customHeight="false" outlineLevel="0" collapsed="false">
      <c r="A63" s="1" t="n">
        <v>62</v>
      </c>
      <c r="B63" s="1" t="s">
        <v>66</v>
      </c>
      <c r="C63" s="1" t="s">
        <v>5</v>
      </c>
      <c r="D63" s="1" t="n">
        <v>88279</v>
      </c>
    </row>
    <row r="64" customFormat="false" ht="15" hidden="false" customHeight="false" outlineLevel="0" collapsed="false">
      <c r="A64" s="1" t="n">
        <v>63</v>
      </c>
      <c r="B64" s="1" t="s">
        <v>67</v>
      </c>
      <c r="C64" s="1" t="s">
        <v>5</v>
      </c>
      <c r="D64" s="1" t="n">
        <v>19056</v>
      </c>
    </row>
    <row r="65" customFormat="false" ht="15" hidden="false" customHeight="false" outlineLevel="0" collapsed="false">
      <c r="A65" s="1" t="n">
        <v>64</v>
      </c>
      <c r="B65" s="1" t="s">
        <v>68</v>
      </c>
      <c r="C65" s="1" t="s">
        <v>5</v>
      </c>
      <c r="D65" s="1" t="n">
        <v>49361</v>
      </c>
    </row>
    <row r="66" customFormat="false" ht="15" hidden="false" customHeight="false" outlineLevel="0" collapsed="false">
      <c r="A66" s="1" t="n">
        <v>65</v>
      </c>
      <c r="B66" s="1" t="s">
        <v>69</v>
      </c>
      <c r="C66" s="1" t="s">
        <v>5</v>
      </c>
      <c r="D66" s="1" t="n">
        <v>3053</v>
      </c>
    </row>
    <row r="67" customFormat="false" ht="15" hidden="false" customHeight="false" outlineLevel="0" collapsed="false">
      <c r="A67" s="1" t="n">
        <v>66</v>
      </c>
      <c r="B67" s="1" t="s">
        <v>70</v>
      </c>
      <c r="C67" s="1" t="s">
        <v>5</v>
      </c>
      <c r="D67" s="1" t="n">
        <v>1134</v>
      </c>
    </row>
    <row r="68" customFormat="false" ht="15" hidden="false" customHeight="false" outlineLevel="0" collapsed="false">
      <c r="A68" s="1" t="n">
        <v>67</v>
      </c>
      <c r="B68" s="1" t="s">
        <v>71</v>
      </c>
      <c r="C68" s="1" t="s">
        <v>5</v>
      </c>
      <c r="D68" s="1" t="n">
        <v>1143</v>
      </c>
    </row>
    <row r="69" customFormat="false" ht="15" hidden="false" customHeight="false" outlineLevel="0" collapsed="false">
      <c r="A69" s="1" t="n">
        <v>68</v>
      </c>
      <c r="B69" s="1" t="s">
        <v>72</v>
      </c>
      <c r="C69" s="1" t="s">
        <v>5</v>
      </c>
      <c r="D69" s="1" t="n">
        <v>16394</v>
      </c>
    </row>
    <row r="70" customFormat="false" ht="15" hidden="false" customHeight="false" outlineLevel="0" collapsed="false">
      <c r="A70" s="1" t="n">
        <v>69</v>
      </c>
      <c r="B70" s="1" t="s">
        <v>73</v>
      </c>
      <c r="C70" s="1" t="s">
        <v>5</v>
      </c>
      <c r="D70" s="1" t="n">
        <v>14808</v>
      </c>
    </row>
    <row r="71" customFormat="false" ht="15" hidden="false" customHeight="false" outlineLevel="0" collapsed="false">
      <c r="A71" s="1" t="n">
        <v>70</v>
      </c>
      <c r="B71" s="1" t="s">
        <v>74</v>
      </c>
      <c r="C71" s="1" t="s">
        <v>5</v>
      </c>
      <c r="D71" s="1" t="n">
        <v>27344</v>
      </c>
    </row>
    <row r="72" customFormat="false" ht="15" hidden="false" customHeight="false" outlineLevel="0" collapsed="false">
      <c r="A72" s="1" t="n">
        <v>71</v>
      </c>
      <c r="B72" s="1" t="s">
        <v>75</v>
      </c>
      <c r="C72" s="1" t="s">
        <v>5</v>
      </c>
      <c r="D72" s="1" t="n">
        <v>102076</v>
      </c>
    </row>
    <row r="73" customFormat="false" ht="15" hidden="false" customHeight="false" outlineLevel="0" collapsed="false">
      <c r="A73" s="1" t="n">
        <v>72</v>
      </c>
      <c r="B73" s="1" t="s">
        <v>76</v>
      </c>
      <c r="C73" s="1" t="s">
        <v>5</v>
      </c>
      <c r="D73" s="1" t="n">
        <v>184969</v>
      </c>
    </row>
    <row r="74" customFormat="false" ht="15" hidden="false" customHeight="false" outlineLevel="0" collapsed="false">
      <c r="A74" s="1" t="n">
        <v>73</v>
      </c>
      <c r="B74" s="1" t="s">
        <v>77</v>
      </c>
      <c r="C74" s="1" t="s">
        <v>5</v>
      </c>
      <c r="D74" s="1" t="n">
        <v>105602</v>
      </c>
    </row>
    <row r="75" customFormat="false" ht="15" hidden="false" customHeight="false" outlineLevel="0" collapsed="false">
      <c r="A75" s="1" t="n">
        <v>74</v>
      </c>
      <c r="B75" s="1" t="s">
        <v>78</v>
      </c>
      <c r="C75" s="1" t="s">
        <v>5</v>
      </c>
      <c r="D75" s="1" t="n">
        <v>58181</v>
      </c>
    </row>
    <row r="76" customFormat="false" ht="15" hidden="false" customHeight="false" outlineLevel="0" collapsed="false">
      <c r="A76" s="1" t="n">
        <v>75</v>
      </c>
      <c r="B76" s="1" t="s">
        <v>79</v>
      </c>
      <c r="C76" s="1" t="s">
        <v>5</v>
      </c>
      <c r="D76" s="1" t="n">
        <v>12524</v>
      </c>
    </row>
    <row r="77" customFormat="false" ht="15" hidden="false" customHeight="false" outlineLevel="0" collapsed="false">
      <c r="A77" s="1" t="n">
        <v>76</v>
      </c>
      <c r="B77" s="1" t="s">
        <v>80</v>
      </c>
      <c r="C77" s="1" t="s">
        <v>5</v>
      </c>
      <c r="D77" s="1" t="n">
        <v>73135</v>
      </c>
    </row>
    <row r="79" customFormat="false" ht="15" hidden="false" customHeight="false" outlineLevel="0" collapsed="false">
      <c r="A79" s="1" t="n">
        <v>78</v>
      </c>
      <c r="B79" s="1" t="s">
        <v>81</v>
      </c>
      <c r="C79" s="1" t="s">
        <v>5</v>
      </c>
      <c r="D79" s="1" t="n">
        <v>3085</v>
      </c>
    </row>
    <row r="80" customFormat="false" ht="15" hidden="false" customHeight="false" outlineLevel="0" collapsed="false">
      <c r="A80" s="1" t="n">
        <v>79</v>
      </c>
      <c r="B80" s="1" t="s">
        <v>82</v>
      </c>
      <c r="C80" s="1" t="s">
        <v>5</v>
      </c>
      <c r="D80" s="1" t="n">
        <v>6340</v>
      </c>
    </row>
    <row r="81" customFormat="false" ht="15" hidden="false" customHeight="false" outlineLevel="0" collapsed="false">
      <c r="A81" s="1" t="n">
        <v>80</v>
      </c>
      <c r="B81" s="1" t="s">
        <v>83</v>
      </c>
      <c r="C81" s="1" t="s">
        <v>5</v>
      </c>
      <c r="D81" s="1" t="n">
        <v>2329</v>
      </c>
    </row>
    <row r="82" customFormat="false" ht="15" hidden="false" customHeight="false" outlineLevel="0" collapsed="false">
      <c r="A82" s="1" t="n">
        <v>81</v>
      </c>
      <c r="B82" s="1" t="s">
        <v>84</v>
      </c>
      <c r="C82" s="1" t="s">
        <v>5</v>
      </c>
      <c r="D82" s="1" t="n">
        <v>7484</v>
      </c>
    </row>
    <row r="83" customFormat="false" ht="15" hidden="false" customHeight="false" outlineLevel="0" collapsed="false">
      <c r="A83" s="1" t="n">
        <v>82</v>
      </c>
      <c r="B83" s="1" t="s">
        <v>85</v>
      </c>
      <c r="C83" s="1" t="s">
        <v>5</v>
      </c>
      <c r="D83" s="1" t="n">
        <v>23170</v>
      </c>
    </row>
    <row r="84" customFormat="false" ht="15" hidden="false" customHeight="false" outlineLevel="0" collapsed="false">
      <c r="A84" s="1" t="n">
        <v>83</v>
      </c>
      <c r="B84" s="1" t="s">
        <v>86</v>
      </c>
      <c r="C84" s="1" t="s">
        <v>5</v>
      </c>
      <c r="D84" s="1" t="n">
        <v>24725</v>
      </c>
    </row>
    <row r="85" customFormat="false" ht="15" hidden="false" customHeight="false" outlineLevel="0" collapsed="false">
      <c r="A85" s="1" t="n">
        <v>84</v>
      </c>
      <c r="B85" s="1" t="s">
        <v>87</v>
      </c>
      <c r="C85" s="1" t="s">
        <v>5</v>
      </c>
      <c r="D85" s="1" t="n">
        <v>662718</v>
      </c>
    </row>
    <row r="86" customFormat="false" ht="15" hidden="false" customHeight="false" outlineLevel="0" collapsed="false">
      <c r="A86" s="1" t="n">
        <v>85</v>
      </c>
      <c r="B86" s="1" t="s">
        <v>88</v>
      </c>
      <c r="C86" s="1" t="s">
        <v>5</v>
      </c>
      <c r="D86" s="1" t="n">
        <v>572210</v>
      </c>
    </row>
    <row r="87" customFormat="false" ht="15" hidden="false" customHeight="false" outlineLevel="0" collapsed="false">
      <c r="A87" s="1" t="n">
        <v>86</v>
      </c>
      <c r="B87" s="1" t="s">
        <v>89</v>
      </c>
      <c r="C87" s="1" t="s">
        <v>5</v>
      </c>
      <c r="D87" s="1" t="n">
        <v>9587</v>
      </c>
    </row>
    <row r="88" customFormat="false" ht="15" hidden="false" customHeight="false" outlineLevel="0" collapsed="false">
      <c r="A88" s="1" t="n">
        <v>87</v>
      </c>
      <c r="B88" s="1" t="s">
        <v>90</v>
      </c>
      <c r="C88" s="1" t="s">
        <v>5</v>
      </c>
      <c r="D88" s="1" t="n">
        <v>497171</v>
      </c>
    </row>
    <row r="89" customFormat="false" ht="15" hidden="false" customHeight="false" outlineLevel="0" collapsed="false">
      <c r="A89" s="1" t="n">
        <v>88</v>
      </c>
      <c r="B89" s="1" t="s">
        <v>91</v>
      </c>
      <c r="C89" s="1" t="s">
        <v>5</v>
      </c>
      <c r="D89" s="1" t="n">
        <v>69011</v>
      </c>
    </row>
    <row r="90" customFormat="false" ht="15" hidden="false" customHeight="false" outlineLevel="0" collapsed="false">
      <c r="A90" s="1" t="n">
        <v>89</v>
      </c>
      <c r="B90" s="1" t="s">
        <v>92</v>
      </c>
      <c r="C90" s="1" t="s">
        <v>5</v>
      </c>
      <c r="D90" s="1" t="n">
        <v>26456</v>
      </c>
    </row>
    <row r="91" customFormat="false" ht="15" hidden="false" customHeight="false" outlineLevel="0" collapsed="false">
      <c r="A91" s="1" t="n">
        <v>90</v>
      </c>
      <c r="B91" s="1" t="s">
        <v>93</v>
      </c>
      <c r="C91" s="1" t="s">
        <v>5</v>
      </c>
      <c r="D91" s="1" t="n">
        <v>156590</v>
      </c>
    </row>
    <row r="92" customFormat="false" ht="15" hidden="false" customHeight="false" outlineLevel="0" collapsed="false">
      <c r="A92" s="1" t="n">
        <v>91</v>
      </c>
      <c r="B92" s="1" t="s">
        <v>94</v>
      </c>
      <c r="C92" s="1" t="s">
        <v>5</v>
      </c>
      <c r="D92" s="1" t="n">
        <v>11334</v>
      </c>
    </row>
    <row r="93" customFormat="false" ht="15" hidden="false" customHeight="false" outlineLevel="0" collapsed="false">
      <c r="A93" s="1" t="n">
        <v>92</v>
      </c>
      <c r="B93" s="1" t="s">
        <v>95</v>
      </c>
      <c r="C93" s="1" t="s">
        <v>5</v>
      </c>
      <c r="D93" s="1" t="n">
        <v>2368</v>
      </c>
    </row>
    <row r="94" customFormat="false" ht="15" hidden="false" customHeight="false" outlineLevel="0" collapsed="false">
      <c r="A94" s="1" t="n">
        <v>93</v>
      </c>
      <c r="B94" s="1" t="s">
        <v>96</v>
      </c>
      <c r="C94" s="1" t="s">
        <v>5</v>
      </c>
      <c r="D94" s="1" t="n">
        <v>2103</v>
      </c>
    </row>
    <row r="95" customFormat="false" ht="15" hidden="false" customHeight="false" outlineLevel="0" collapsed="false">
      <c r="A95" s="1" t="n">
        <v>94</v>
      </c>
      <c r="B95" s="1" t="s">
        <v>97</v>
      </c>
      <c r="C95" s="1" t="s">
        <v>5</v>
      </c>
      <c r="D95" s="1" t="n">
        <v>76235</v>
      </c>
    </row>
    <row r="96" customFormat="false" ht="15" hidden="false" customHeight="false" outlineLevel="0" collapsed="false">
      <c r="A96" s="1" t="n">
        <v>95</v>
      </c>
      <c r="B96" s="1" t="s">
        <v>98</v>
      </c>
      <c r="C96" s="1" t="s">
        <v>5</v>
      </c>
      <c r="D96" s="1" t="n">
        <v>39218</v>
      </c>
    </row>
    <row r="97" customFormat="false" ht="15" hidden="false" customHeight="false" outlineLevel="0" collapsed="false">
      <c r="A97" s="1" t="n">
        <v>96</v>
      </c>
      <c r="B97" s="1" t="s">
        <v>99</v>
      </c>
      <c r="C97" s="1" t="s">
        <v>5</v>
      </c>
      <c r="D97" s="1" t="n">
        <v>9786</v>
      </c>
    </row>
    <row r="98" customFormat="false" ht="15" hidden="false" customHeight="false" outlineLevel="0" collapsed="false">
      <c r="A98" s="1" t="n">
        <v>97</v>
      </c>
      <c r="B98" s="1" t="s">
        <v>100</v>
      </c>
      <c r="C98" s="1" t="s">
        <v>5</v>
      </c>
      <c r="D98" s="1" t="n">
        <v>8722</v>
      </c>
    </row>
    <row r="100" customFormat="false" ht="15" hidden="false" customHeight="false" outlineLevel="0" collapsed="false">
      <c r="A100" s="1" t="n">
        <v>99</v>
      </c>
      <c r="B100" s="1" t="s">
        <v>101</v>
      </c>
      <c r="C100" s="1" t="s">
        <v>5</v>
      </c>
      <c r="D100" s="1" t="n">
        <v>134104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28571428571"/>
    <col collapsed="false" hidden="false" max="2" min="2" style="0" width="77.0459183673469"/>
    <col collapsed="false" hidden="false" max="3" min="3" style="0" width="13.7704081632653"/>
    <col collapsed="false" hidden="false" max="11" min="4" style="0" width="37.3571428571429"/>
    <col collapsed="false" hidden="false" max="1025" min="12" style="0" width="19.3418367346939"/>
  </cols>
  <sheetData>
    <row r="1" customFormat="false" ht="25.5" hidden="false" customHeight="true" outlineLevel="0" collapsed="false">
      <c r="A1" s="3" t="s">
        <v>0</v>
      </c>
      <c r="B1" s="3" t="s">
        <v>1</v>
      </c>
      <c r="C1" s="3" t="s">
        <v>103</v>
      </c>
      <c r="D1" s="3"/>
      <c r="E1" s="3"/>
      <c r="F1" s="3"/>
      <c r="G1" s="3"/>
      <c r="H1" s="3"/>
      <c r="I1" s="3"/>
      <c r="J1" s="3"/>
      <c r="K1" s="3"/>
    </row>
    <row r="2" customFormat="false" ht="12.75" hidden="false" customHeight="true" outlineLevel="0" collapsed="false">
      <c r="A2" s="1" t="n">
        <v>1</v>
      </c>
      <c r="B2" s="1" t="s">
        <v>4</v>
      </c>
      <c r="C2" s="1" t="n">
        <v>2</v>
      </c>
      <c r="D2" s="2"/>
      <c r="E2" s="1"/>
      <c r="F2" s="1"/>
      <c r="G2" s="1"/>
      <c r="H2" s="1"/>
      <c r="I2" s="1"/>
      <c r="J2" s="1"/>
      <c r="K2" s="1"/>
    </row>
    <row r="3" customFormat="false" ht="12.75" hidden="false" customHeight="true" outlineLevel="0" collapsed="false">
      <c r="A3" s="1" t="n">
        <v>2</v>
      </c>
      <c r="B3" s="1" t="s">
        <v>6</v>
      </c>
      <c r="C3" s="1" t="n">
        <v>65</v>
      </c>
      <c r="D3" s="2"/>
      <c r="E3" s="1"/>
      <c r="F3" s="1"/>
      <c r="G3" s="1"/>
      <c r="H3" s="1"/>
      <c r="I3" s="1"/>
      <c r="J3" s="1"/>
      <c r="K3" s="1"/>
    </row>
    <row r="4" customFormat="false" ht="12.75" hidden="false" customHeight="true" outlineLevel="0" collapsed="false">
      <c r="A4" s="1" t="n">
        <v>3</v>
      </c>
      <c r="B4" s="1" t="s">
        <v>7</v>
      </c>
      <c r="C4" s="1" t="n">
        <v>60</v>
      </c>
      <c r="D4" s="2"/>
      <c r="E4" s="1"/>
      <c r="F4" s="1"/>
      <c r="G4" s="1"/>
      <c r="H4" s="1"/>
      <c r="I4" s="1"/>
      <c r="J4" s="1"/>
      <c r="K4" s="1"/>
    </row>
    <row r="5" customFormat="false" ht="12.75" hidden="false" customHeight="true" outlineLevel="0" collapsed="false">
      <c r="A5" s="1" t="n">
        <v>4</v>
      </c>
      <c r="B5" s="1" t="s">
        <v>8</v>
      </c>
      <c r="C5" s="1" t="n">
        <v>90</v>
      </c>
      <c r="D5" s="2"/>
      <c r="E5" s="1"/>
      <c r="F5" s="1"/>
      <c r="G5" s="1"/>
      <c r="H5" s="1"/>
      <c r="I5" s="1"/>
      <c r="J5" s="1"/>
      <c r="K5" s="1"/>
    </row>
    <row r="6" customFormat="false" ht="12.75" hidden="false" customHeight="true" outlineLevel="0" collapsed="false">
      <c r="A6" s="1" t="n">
        <v>5</v>
      </c>
      <c r="B6" s="1" t="s">
        <v>9</v>
      </c>
      <c r="C6" s="1" t="n">
        <v>2</v>
      </c>
      <c r="D6" s="2"/>
      <c r="E6" s="1"/>
      <c r="F6" s="1"/>
      <c r="G6" s="1"/>
      <c r="H6" s="1"/>
      <c r="I6" s="1"/>
      <c r="J6" s="1"/>
      <c r="K6" s="1"/>
    </row>
    <row r="7" customFormat="false" ht="12.75" hidden="false" customHeight="true" outlineLevel="0" collapsed="false">
      <c r="A7" s="1" t="n">
        <v>6</v>
      </c>
      <c r="B7" s="1" t="s">
        <v>10</v>
      </c>
      <c r="C7" s="1" t="n">
        <v>17</v>
      </c>
      <c r="D7" s="2"/>
      <c r="E7" s="1"/>
      <c r="F7" s="1"/>
      <c r="G7" s="1"/>
      <c r="H7" s="1"/>
      <c r="I7" s="1"/>
      <c r="J7" s="1"/>
      <c r="K7" s="1"/>
    </row>
    <row r="8" customFormat="false" ht="12.75" hidden="false" customHeight="true" outlineLevel="0" collapsed="false">
      <c r="A8" s="1" t="n">
        <v>7</v>
      </c>
      <c r="B8" s="1" t="s">
        <v>11</v>
      </c>
      <c r="C8" s="1" t="n">
        <v>36</v>
      </c>
      <c r="D8" s="2"/>
      <c r="E8" s="1"/>
      <c r="F8" s="1"/>
      <c r="G8" s="1"/>
      <c r="H8" s="1"/>
      <c r="I8" s="1"/>
      <c r="J8" s="1"/>
      <c r="K8" s="1"/>
    </row>
    <row r="9" customFormat="false" ht="12.75" hidden="false" customHeight="true" outlineLevel="0" collapsed="false">
      <c r="A9" s="1" t="n">
        <v>8</v>
      </c>
      <c r="B9" s="1" t="s">
        <v>12</v>
      </c>
      <c r="C9" s="1" t="n">
        <v>61</v>
      </c>
      <c r="D9" s="2"/>
      <c r="E9" s="1"/>
      <c r="F9" s="1"/>
      <c r="G9" s="1"/>
      <c r="H9" s="1"/>
      <c r="I9" s="1"/>
      <c r="J9" s="1"/>
      <c r="K9" s="1"/>
    </row>
    <row r="10" customFormat="false" ht="12.75" hidden="false" customHeight="true" outlineLevel="0" collapsed="false">
      <c r="A10" s="1" t="n">
        <v>9</v>
      </c>
      <c r="B10" s="1" t="s">
        <v>13</v>
      </c>
      <c r="C10" s="1" t="n">
        <v>16</v>
      </c>
      <c r="D10" s="2"/>
      <c r="E10" s="1"/>
      <c r="F10" s="1"/>
      <c r="G10" s="1"/>
      <c r="H10" s="1"/>
      <c r="I10" s="1"/>
      <c r="J10" s="1"/>
      <c r="K10" s="1"/>
    </row>
    <row r="11" customFormat="false" ht="12.75" hidden="false" customHeight="true" outlineLevel="0" collapsed="false">
      <c r="A11" s="1" t="n">
        <v>10</v>
      </c>
      <c r="B11" s="1" t="s">
        <v>14</v>
      </c>
      <c r="C11" s="1" t="n">
        <v>168</v>
      </c>
      <c r="D11" s="2"/>
      <c r="E11" s="1"/>
      <c r="F11" s="1"/>
      <c r="G11" s="1"/>
      <c r="H11" s="1"/>
      <c r="I11" s="1"/>
      <c r="J11" s="1"/>
      <c r="K11" s="1"/>
    </row>
    <row r="12" customFormat="false" ht="12.75" hidden="false" customHeight="true" outlineLevel="0" collapsed="false">
      <c r="A12" s="1" t="n">
        <v>11</v>
      </c>
      <c r="B12" s="1" t="s">
        <v>15</v>
      </c>
      <c r="C12" s="1" t="n">
        <v>11</v>
      </c>
      <c r="D12" s="2"/>
      <c r="E12" s="1"/>
      <c r="F12" s="1"/>
      <c r="G12" s="1"/>
      <c r="H12" s="1"/>
      <c r="I12" s="1"/>
      <c r="J12" s="1"/>
      <c r="K12" s="1"/>
    </row>
    <row r="13" customFormat="false" ht="12.75" hidden="false" customHeight="true" outlineLevel="0" collapsed="false">
      <c r="A13" s="1" t="n">
        <v>12</v>
      </c>
      <c r="B13" s="1" t="s">
        <v>16</v>
      </c>
      <c r="C13" s="1" t="n">
        <v>14</v>
      </c>
      <c r="D13" s="2"/>
      <c r="E13" s="1"/>
      <c r="F13" s="1"/>
      <c r="G13" s="1"/>
      <c r="H13" s="1"/>
      <c r="I13" s="1"/>
      <c r="J13" s="1"/>
      <c r="K13" s="1"/>
    </row>
    <row r="14" customFormat="false" ht="12.75" hidden="false" customHeight="true" outlineLevel="0" collapsed="false">
      <c r="A14" s="1" t="n">
        <v>13</v>
      </c>
      <c r="B14" s="1" t="s">
        <v>17</v>
      </c>
      <c r="C14" s="1" t="n">
        <v>1</v>
      </c>
      <c r="D14" s="2"/>
      <c r="E14" s="1"/>
      <c r="F14" s="1"/>
      <c r="G14" s="1"/>
      <c r="H14" s="1"/>
      <c r="I14" s="1"/>
      <c r="J14" s="1"/>
      <c r="K14" s="1"/>
    </row>
    <row r="15" customFormat="false" ht="12.75" hidden="false" customHeight="true" outlineLevel="0" collapsed="false">
      <c r="A15" s="1" t="n">
        <v>14</v>
      </c>
      <c r="B15" s="1" t="s">
        <v>18</v>
      </c>
      <c r="C15" s="1" t="n">
        <v>0</v>
      </c>
      <c r="D15" s="2"/>
      <c r="E15" s="1"/>
      <c r="F15" s="1"/>
      <c r="G15" s="1"/>
      <c r="H15" s="1"/>
      <c r="I15" s="1"/>
      <c r="J15" s="1"/>
      <c r="K15" s="1"/>
    </row>
    <row r="16" customFormat="false" ht="12.75" hidden="false" customHeight="true" outlineLevel="0" collapsed="false">
      <c r="A16" s="1" t="n">
        <v>15</v>
      </c>
      <c r="B16" s="1" t="s">
        <v>19</v>
      </c>
      <c r="C16" s="1" t="n">
        <v>55</v>
      </c>
      <c r="D16" s="2"/>
      <c r="E16" s="1"/>
      <c r="F16" s="1"/>
      <c r="G16" s="1"/>
      <c r="H16" s="1"/>
      <c r="I16" s="1"/>
      <c r="J16" s="1"/>
      <c r="K16" s="1"/>
    </row>
    <row r="17" customFormat="false" ht="12.75" hidden="false" customHeight="true" outlineLevel="0" collapsed="false">
      <c r="A17" s="1" t="n">
        <v>16</v>
      </c>
      <c r="B17" s="1" t="s">
        <v>20</v>
      </c>
      <c r="C17" s="1" t="n">
        <v>45</v>
      </c>
      <c r="D17" s="2"/>
      <c r="E17" s="1"/>
      <c r="F17" s="1"/>
      <c r="G17" s="1"/>
      <c r="H17" s="1"/>
      <c r="I17" s="1"/>
      <c r="J17" s="1"/>
      <c r="K17" s="1"/>
    </row>
    <row r="18" customFormat="false" ht="12.75" hidden="false" customHeight="true" outlineLevel="0" collapsed="false">
      <c r="A18" s="1" t="n">
        <v>17</v>
      </c>
      <c r="B18" s="1" t="s">
        <v>21</v>
      </c>
      <c r="C18" s="1" t="n">
        <v>34</v>
      </c>
      <c r="D18" s="2"/>
      <c r="E18" s="1"/>
      <c r="F18" s="1"/>
      <c r="G18" s="1"/>
      <c r="H18" s="1"/>
      <c r="I18" s="1"/>
      <c r="J18" s="1"/>
      <c r="K18" s="1"/>
    </row>
    <row r="19" customFormat="false" ht="12.75" hidden="false" customHeight="true" outlineLevel="0" collapsed="false">
      <c r="A19" s="1" t="n">
        <v>18</v>
      </c>
      <c r="B19" s="1" t="s">
        <v>22</v>
      </c>
      <c r="C19" s="1" t="n">
        <v>37</v>
      </c>
      <c r="D19" s="2"/>
      <c r="E19" s="1"/>
      <c r="F19" s="1"/>
      <c r="G19" s="1"/>
      <c r="H19" s="1"/>
      <c r="I19" s="1"/>
      <c r="J19" s="1"/>
      <c r="K19" s="1"/>
    </row>
    <row r="20" customFormat="false" ht="12.75" hidden="false" customHeight="true" outlineLevel="0" collapsed="false">
      <c r="A20" s="1" t="n">
        <v>19</v>
      </c>
      <c r="B20" s="1" t="s">
        <v>23</v>
      </c>
      <c r="C20" s="1" t="n">
        <v>110</v>
      </c>
      <c r="D20" s="2"/>
      <c r="E20" s="1"/>
      <c r="F20" s="1"/>
      <c r="G20" s="1"/>
      <c r="H20" s="1"/>
      <c r="I20" s="1"/>
      <c r="J20" s="1"/>
      <c r="K20" s="1"/>
    </row>
    <row r="21" customFormat="false" ht="12.75" hidden="false" customHeight="true" outlineLevel="0" collapsed="false">
      <c r="A21" s="1" t="n">
        <v>20</v>
      </c>
      <c r="B21" s="1" t="s">
        <v>24</v>
      </c>
      <c r="C21" s="1" t="n">
        <v>58</v>
      </c>
      <c r="D21" s="2"/>
      <c r="E21" s="1"/>
      <c r="F21" s="1"/>
      <c r="G21" s="1"/>
      <c r="H21" s="1"/>
      <c r="I21" s="1"/>
      <c r="J21" s="1"/>
      <c r="K21" s="1"/>
    </row>
    <row r="22" customFormat="false" ht="12.75" hidden="false" customHeight="true" outlineLevel="0" collapsed="false">
      <c r="A22" s="1" t="n">
        <v>21</v>
      </c>
      <c r="B22" s="1" t="s">
        <v>25</v>
      </c>
      <c r="C22" s="1" t="n">
        <v>109</v>
      </c>
      <c r="D22" s="2"/>
      <c r="E22" s="1"/>
      <c r="F22" s="1"/>
      <c r="G22" s="1"/>
      <c r="H22" s="1"/>
      <c r="I22" s="1"/>
      <c r="J22" s="1"/>
      <c r="K22" s="1"/>
    </row>
    <row r="23" customFormat="false" ht="12.75" hidden="false" customHeight="true" outlineLevel="0" collapsed="false">
      <c r="A23" s="1" t="n">
        <v>22</v>
      </c>
      <c r="B23" s="1" t="s">
        <v>26</v>
      </c>
      <c r="C23" s="1" t="n">
        <v>163</v>
      </c>
      <c r="D23" s="2"/>
      <c r="E23" s="1"/>
      <c r="F23" s="1"/>
      <c r="G23" s="1"/>
      <c r="H23" s="1"/>
      <c r="I23" s="1"/>
      <c r="J23" s="1"/>
      <c r="K23" s="1"/>
    </row>
    <row r="24" customFormat="false" ht="12.75" hidden="false" customHeight="true" outlineLevel="0" collapsed="false">
      <c r="A24" s="1" t="n">
        <v>23</v>
      </c>
      <c r="B24" s="1" t="s">
        <v>27</v>
      </c>
      <c r="C24" s="1" t="n">
        <v>125</v>
      </c>
      <c r="D24" s="2"/>
      <c r="E24" s="1"/>
      <c r="F24" s="1"/>
      <c r="G24" s="1"/>
      <c r="H24" s="1"/>
      <c r="I24" s="1"/>
      <c r="J24" s="1"/>
      <c r="K24" s="1"/>
    </row>
    <row r="25" customFormat="false" ht="12.75" hidden="false" customHeight="true" outlineLevel="0" collapsed="false">
      <c r="A25" s="1" t="n">
        <v>24</v>
      </c>
      <c r="B25" s="1" t="s">
        <v>28</v>
      </c>
      <c r="C25" s="1" t="n">
        <v>135</v>
      </c>
      <c r="D25" s="2"/>
      <c r="E25" s="1"/>
      <c r="F25" s="1"/>
      <c r="G25" s="1"/>
      <c r="H25" s="1"/>
      <c r="I25" s="1"/>
      <c r="J25" s="1"/>
      <c r="K25" s="1"/>
    </row>
    <row r="26" customFormat="false" ht="12.75" hidden="false" customHeight="true" outlineLevel="0" collapsed="false">
      <c r="A26" s="1" t="n">
        <v>25</v>
      </c>
      <c r="B26" s="1" t="s">
        <v>29</v>
      </c>
      <c r="C26" s="1" t="n">
        <v>14</v>
      </c>
      <c r="D26" s="2"/>
      <c r="E26" s="1"/>
      <c r="F26" s="1"/>
      <c r="G26" s="1"/>
      <c r="H26" s="1"/>
      <c r="I26" s="1"/>
      <c r="J26" s="1"/>
      <c r="K26" s="1"/>
    </row>
    <row r="27" customFormat="false" ht="12.75" hidden="false" customHeight="true" outlineLevel="0" collapsed="false">
      <c r="A27" s="1" t="n">
        <v>26</v>
      </c>
      <c r="B27" s="1" t="s">
        <v>30</v>
      </c>
      <c r="C27" s="1" t="n">
        <v>1</v>
      </c>
      <c r="D27" s="2"/>
      <c r="E27" s="1"/>
      <c r="F27" s="1"/>
      <c r="G27" s="1"/>
      <c r="H27" s="1"/>
      <c r="I27" s="1"/>
      <c r="J27" s="1"/>
      <c r="K27" s="1"/>
    </row>
    <row r="28" customFormat="false" ht="12.75" hidden="false" customHeight="true" outlineLevel="0" collapsed="false">
      <c r="A28" s="1" t="n">
        <v>27</v>
      </c>
      <c r="B28" s="1" t="s">
        <v>31</v>
      </c>
      <c r="C28" s="1" t="n">
        <v>2204</v>
      </c>
      <c r="D28" s="2"/>
      <c r="E28" s="1"/>
      <c r="F28" s="1"/>
      <c r="G28" s="1"/>
      <c r="H28" s="1"/>
      <c r="I28" s="1"/>
      <c r="J28" s="1"/>
      <c r="K28" s="1"/>
    </row>
    <row r="29" customFormat="false" ht="12.75" hidden="false" customHeight="true" outlineLevel="0" collapsed="false">
      <c r="A29" s="1" t="n">
        <v>28</v>
      </c>
      <c r="B29" s="1" t="s">
        <v>32</v>
      </c>
      <c r="C29" s="1" t="n">
        <v>16</v>
      </c>
      <c r="D29" s="2"/>
      <c r="E29" s="1"/>
      <c r="F29" s="1"/>
      <c r="G29" s="1"/>
      <c r="H29" s="1"/>
      <c r="I29" s="1"/>
      <c r="J29" s="1"/>
      <c r="K29" s="1"/>
    </row>
    <row r="30" customFormat="false" ht="12.75" hidden="false" customHeight="true" outlineLevel="0" collapsed="false">
      <c r="A30" s="1" t="n">
        <v>29</v>
      </c>
      <c r="B30" s="1" t="s">
        <v>33</v>
      </c>
      <c r="C30" s="1" t="n">
        <v>80</v>
      </c>
      <c r="D30" s="2"/>
      <c r="E30" s="1"/>
      <c r="F30" s="1"/>
      <c r="G30" s="1"/>
      <c r="H30" s="1"/>
      <c r="I30" s="1"/>
      <c r="J30" s="1"/>
      <c r="K30" s="1"/>
    </row>
    <row r="31" customFormat="false" ht="12.75" hidden="false" customHeight="true" outlineLevel="0" collapsed="false">
      <c r="A31" s="1" t="n">
        <v>30</v>
      </c>
      <c r="B31" s="1" t="s">
        <v>34</v>
      </c>
      <c r="C31" s="1" t="n">
        <v>302</v>
      </c>
      <c r="D31" s="2"/>
      <c r="E31" s="1"/>
      <c r="F31" s="1"/>
      <c r="G31" s="1"/>
      <c r="H31" s="1"/>
      <c r="I31" s="1"/>
      <c r="J31" s="1"/>
      <c r="K31" s="1"/>
    </row>
    <row r="32" customFormat="false" ht="12.75" hidden="false" customHeight="true" outlineLevel="0" collapsed="false">
      <c r="A32" s="1" t="n">
        <v>31</v>
      </c>
      <c r="B32" s="1" t="s">
        <v>35</v>
      </c>
      <c r="C32" s="1" t="n">
        <v>19</v>
      </c>
      <c r="D32" s="2"/>
      <c r="E32" s="1"/>
      <c r="F32" s="1"/>
      <c r="G32" s="1"/>
      <c r="H32" s="1"/>
      <c r="I32" s="1"/>
      <c r="J32" s="1"/>
      <c r="K32" s="1"/>
    </row>
    <row r="33" customFormat="false" ht="12.75" hidden="false" customHeight="true" outlineLevel="0" collapsed="false">
      <c r="A33" s="1" t="n">
        <v>32</v>
      </c>
      <c r="B33" s="1" t="s">
        <v>36</v>
      </c>
      <c r="C33" s="1" t="n">
        <v>54</v>
      </c>
      <c r="D33" s="2"/>
      <c r="E33" s="1"/>
      <c r="F33" s="1"/>
      <c r="G33" s="1"/>
      <c r="H33" s="1"/>
      <c r="I33" s="1"/>
      <c r="J33" s="1"/>
      <c r="K33" s="1"/>
    </row>
    <row r="34" customFormat="false" ht="12.75" hidden="false" customHeight="true" outlineLevel="0" collapsed="false">
      <c r="A34" s="1" t="n">
        <v>33</v>
      </c>
      <c r="B34" s="1" t="s">
        <v>37</v>
      </c>
      <c r="C34" s="1" t="n">
        <v>146</v>
      </c>
      <c r="D34" s="2"/>
      <c r="E34" s="1"/>
      <c r="F34" s="1"/>
      <c r="G34" s="1"/>
      <c r="H34" s="1"/>
      <c r="I34" s="1"/>
      <c r="J34" s="1"/>
      <c r="K34" s="1"/>
    </row>
    <row r="35" customFormat="false" ht="12.75" hidden="false" customHeight="true" outlineLevel="0" collapsed="false">
      <c r="A35" s="1" t="n">
        <v>34</v>
      </c>
      <c r="B35" s="1" t="s">
        <v>38</v>
      </c>
      <c r="C35" s="1" t="n">
        <v>71</v>
      </c>
      <c r="D35" s="2"/>
      <c r="E35" s="1"/>
      <c r="F35" s="1"/>
      <c r="G35" s="1"/>
      <c r="H35" s="1"/>
      <c r="I35" s="1"/>
      <c r="J35" s="1"/>
      <c r="K35" s="1"/>
    </row>
    <row r="36" customFormat="false" ht="12.75" hidden="false" customHeight="true" outlineLevel="0" collapsed="false">
      <c r="A36" s="1" t="n">
        <v>35</v>
      </c>
      <c r="B36" s="1" t="s">
        <v>39</v>
      </c>
      <c r="C36" s="1" t="n">
        <v>11</v>
      </c>
      <c r="D36" s="2"/>
      <c r="E36" s="1"/>
      <c r="F36" s="1"/>
      <c r="G36" s="1"/>
      <c r="H36" s="1"/>
      <c r="I36" s="1"/>
      <c r="J36" s="1"/>
      <c r="K36" s="1"/>
    </row>
    <row r="37" customFormat="false" ht="12.75" hidden="false" customHeight="true" outlineLevel="0" collapsed="false">
      <c r="A37" s="1" t="n">
        <v>36</v>
      </c>
      <c r="B37" s="1" t="s">
        <v>40</v>
      </c>
      <c r="C37" s="1" t="n">
        <v>5</v>
      </c>
      <c r="D37" s="2"/>
      <c r="E37" s="1"/>
      <c r="F37" s="1"/>
      <c r="G37" s="1"/>
      <c r="H37" s="1"/>
      <c r="I37" s="1"/>
      <c r="J37" s="1"/>
      <c r="K37" s="1"/>
    </row>
    <row r="38" customFormat="false" ht="12.75" hidden="false" customHeight="true" outlineLevel="0" collapsed="false">
      <c r="A38" s="1" t="n">
        <v>37</v>
      </c>
      <c r="B38" s="1" t="s">
        <v>41</v>
      </c>
      <c r="C38" s="1" t="n">
        <v>8</v>
      </c>
      <c r="D38" s="2"/>
      <c r="E38" s="1"/>
      <c r="F38" s="1"/>
      <c r="G38" s="1"/>
      <c r="H38" s="1"/>
      <c r="I38" s="1"/>
      <c r="J38" s="1"/>
      <c r="K38" s="1"/>
    </row>
    <row r="39" customFormat="false" ht="12.75" hidden="false" customHeight="true" outlineLevel="0" collapsed="false">
      <c r="A39" s="1" t="n">
        <v>38</v>
      </c>
      <c r="B39" s="1" t="s">
        <v>42</v>
      </c>
      <c r="C39" s="1" t="n">
        <v>59</v>
      </c>
      <c r="D39" s="2"/>
      <c r="E39" s="1"/>
      <c r="F39" s="1"/>
      <c r="G39" s="1"/>
      <c r="H39" s="1"/>
      <c r="I39" s="1"/>
      <c r="J39" s="1"/>
      <c r="K39" s="1"/>
    </row>
    <row r="40" customFormat="false" ht="12.75" hidden="false" customHeight="true" outlineLevel="0" collapsed="false">
      <c r="A40" s="1" t="n">
        <v>39</v>
      </c>
      <c r="B40" s="1" t="s">
        <v>43</v>
      </c>
      <c r="C40" s="1" t="n">
        <v>232</v>
      </c>
      <c r="D40" s="2"/>
      <c r="E40" s="1"/>
      <c r="F40" s="1"/>
      <c r="G40" s="1"/>
      <c r="H40" s="1"/>
      <c r="I40" s="1"/>
      <c r="J40" s="1"/>
      <c r="K40" s="1"/>
    </row>
    <row r="41" customFormat="false" ht="12.75" hidden="false" customHeight="true" outlineLevel="0" collapsed="false">
      <c r="A41" s="1" t="n">
        <v>40</v>
      </c>
      <c r="B41" s="1" t="s">
        <v>44</v>
      </c>
      <c r="C41" s="1" t="n">
        <v>81</v>
      </c>
      <c r="D41" s="2"/>
      <c r="E41" s="1"/>
      <c r="F41" s="1"/>
      <c r="G41" s="1"/>
      <c r="H41" s="1"/>
      <c r="I41" s="1"/>
      <c r="J41" s="1"/>
      <c r="K41" s="1"/>
    </row>
    <row r="42" customFormat="false" ht="12.75" hidden="false" customHeight="true" outlineLevel="0" collapsed="false">
      <c r="A42" s="1" t="n">
        <v>41</v>
      </c>
      <c r="B42" s="1" t="s">
        <v>45</v>
      </c>
      <c r="C42" s="1" t="n">
        <v>0</v>
      </c>
      <c r="D42" s="2"/>
      <c r="E42" s="1"/>
      <c r="F42" s="1"/>
      <c r="G42" s="1"/>
      <c r="H42" s="1"/>
      <c r="I42" s="1"/>
      <c r="J42" s="1"/>
      <c r="K42" s="1"/>
    </row>
    <row r="43" customFormat="false" ht="12.75" hidden="false" customHeight="true" outlineLevel="0" collapsed="false">
      <c r="A43" s="1" t="n">
        <v>42</v>
      </c>
      <c r="B43" s="1" t="s">
        <v>46</v>
      </c>
      <c r="C43" s="1" t="n">
        <v>44</v>
      </c>
      <c r="D43" s="2"/>
      <c r="E43" s="1"/>
      <c r="F43" s="1"/>
      <c r="G43" s="1"/>
      <c r="H43" s="1"/>
      <c r="I43" s="1"/>
      <c r="J43" s="1"/>
      <c r="K43" s="1"/>
    </row>
    <row r="44" customFormat="false" ht="12.75" hidden="false" customHeight="true" outlineLevel="0" collapsed="false">
      <c r="A44" s="1" t="n">
        <v>43</v>
      </c>
      <c r="B44" s="1" t="s">
        <v>47</v>
      </c>
      <c r="C44" s="1" t="n">
        <v>4</v>
      </c>
      <c r="D44" s="2"/>
      <c r="E44" s="1"/>
      <c r="F44" s="1"/>
      <c r="G44" s="1"/>
      <c r="H44" s="1"/>
      <c r="I44" s="1"/>
      <c r="J44" s="1"/>
      <c r="K44" s="1"/>
    </row>
    <row r="45" customFormat="false" ht="12.75" hidden="false" customHeight="true" outlineLevel="0" collapsed="false">
      <c r="A45" s="1" t="n">
        <v>44</v>
      </c>
      <c r="B45" s="1" t="s">
        <v>48</v>
      </c>
      <c r="C45" s="1" t="n">
        <v>92</v>
      </c>
      <c r="D45" s="2"/>
      <c r="E45" s="1"/>
      <c r="F45" s="1"/>
      <c r="G45" s="1"/>
      <c r="H45" s="1"/>
      <c r="I45" s="1"/>
      <c r="J45" s="1"/>
      <c r="K45" s="1"/>
    </row>
    <row r="46" customFormat="false" ht="12.75" hidden="false" customHeight="true" outlineLevel="0" collapsed="false">
      <c r="A46" s="1" t="n">
        <v>45</v>
      </c>
      <c r="B46" s="1" t="s">
        <v>49</v>
      </c>
      <c r="C46" s="1" t="n">
        <v>1</v>
      </c>
      <c r="D46" s="2"/>
      <c r="E46" s="1"/>
      <c r="F46" s="1"/>
      <c r="G46" s="1"/>
      <c r="H46" s="1"/>
      <c r="I46" s="1"/>
      <c r="J46" s="1"/>
      <c r="K46" s="1"/>
    </row>
    <row r="47" customFormat="false" ht="12.75" hidden="false" customHeight="true" outlineLevel="0" collapsed="false">
      <c r="A47" s="1" t="n">
        <v>46</v>
      </c>
      <c r="B47" s="1" t="s">
        <v>50</v>
      </c>
      <c r="C47" s="1" t="n">
        <v>1</v>
      </c>
      <c r="D47" s="2"/>
      <c r="E47" s="1"/>
      <c r="F47" s="1"/>
      <c r="G47" s="1"/>
      <c r="H47" s="1"/>
      <c r="I47" s="1"/>
      <c r="J47" s="1"/>
      <c r="K47" s="1"/>
    </row>
    <row r="48" customFormat="false" ht="12.75" hidden="false" customHeight="true" outlineLevel="0" collapsed="false">
      <c r="A48" s="1" t="n">
        <v>47</v>
      </c>
      <c r="B48" s="1" t="s">
        <v>51</v>
      </c>
      <c r="C48" s="1" t="n">
        <v>0</v>
      </c>
      <c r="D48" s="2"/>
      <c r="E48" s="1"/>
      <c r="F48" s="1"/>
      <c r="G48" s="1"/>
      <c r="H48" s="1"/>
      <c r="I48" s="1"/>
      <c r="J48" s="1"/>
      <c r="K48" s="1"/>
    </row>
    <row r="49" customFormat="false" ht="12.75" hidden="false" customHeight="true" outlineLevel="0" collapsed="false">
      <c r="A49" s="1" t="n">
        <v>48</v>
      </c>
      <c r="B49" s="1" t="s">
        <v>52</v>
      </c>
      <c r="C49" s="1" t="n">
        <v>158</v>
      </c>
      <c r="D49" s="2"/>
      <c r="E49" s="1"/>
      <c r="F49" s="1"/>
      <c r="G49" s="1"/>
      <c r="H49" s="1"/>
      <c r="I49" s="1"/>
      <c r="J49" s="1"/>
      <c r="K49" s="1"/>
    </row>
    <row r="50" customFormat="false" ht="12.75" hidden="false" customHeight="true" outlineLevel="0" collapsed="false">
      <c r="A50" s="1" t="n">
        <v>49</v>
      </c>
      <c r="B50" s="1" t="s">
        <v>53</v>
      </c>
      <c r="C50" s="1" t="n">
        <v>46</v>
      </c>
      <c r="D50" s="2"/>
      <c r="E50" s="1"/>
      <c r="F50" s="1"/>
      <c r="G50" s="1"/>
      <c r="H50" s="1"/>
      <c r="I50" s="1"/>
      <c r="J50" s="1"/>
      <c r="K50" s="1"/>
    </row>
    <row r="51" customFormat="false" ht="12.75" hidden="false" customHeight="true" outlineLevel="0" collapsed="false">
      <c r="A51" s="1" t="n">
        <v>50</v>
      </c>
      <c r="B51" s="1" t="s">
        <v>54</v>
      </c>
      <c r="C51" s="1" t="n">
        <v>1</v>
      </c>
      <c r="D51" s="2"/>
      <c r="E51" s="1"/>
      <c r="F51" s="1"/>
      <c r="G51" s="1"/>
      <c r="H51" s="1"/>
      <c r="I51" s="1"/>
      <c r="J51" s="1"/>
      <c r="K51" s="1"/>
    </row>
    <row r="52" customFormat="false" ht="12.75" hidden="false" customHeight="true" outlineLevel="0" collapsed="false">
      <c r="A52" s="1" t="n">
        <v>51</v>
      </c>
      <c r="B52" s="1" t="s">
        <v>55</v>
      </c>
      <c r="C52" s="1" t="n">
        <v>0</v>
      </c>
      <c r="D52" s="2"/>
      <c r="E52" s="1"/>
      <c r="F52" s="1"/>
      <c r="G52" s="1"/>
      <c r="H52" s="1"/>
      <c r="I52" s="1"/>
      <c r="J52" s="1"/>
      <c r="K52" s="1"/>
    </row>
    <row r="53" customFormat="false" ht="12.75" hidden="false" customHeight="true" outlineLevel="0" collapsed="false">
      <c r="A53" s="1" t="n">
        <v>52</v>
      </c>
      <c r="B53" s="1" t="s">
        <v>56</v>
      </c>
      <c r="C53" s="1" t="n">
        <v>3</v>
      </c>
      <c r="D53" s="2"/>
      <c r="E53" s="1"/>
      <c r="F53" s="1"/>
      <c r="G53" s="1"/>
      <c r="H53" s="1"/>
      <c r="I53" s="1"/>
      <c r="J53" s="1"/>
      <c r="K53" s="1"/>
    </row>
    <row r="54" customFormat="false" ht="12.75" hidden="false" customHeight="true" outlineLevel="0" collapsed="false">
      <c r="A54" s="1" t="n">
        <v>53</v>
      </c>
      <c r="B54" s="1" t="s">
        <v>57</v>
      </c>
      <c r="C54" s="1" t="n">
        <v>1</v>
      </c>
      <c r="D54" s="2"/>
      <c r="E54" s="1"/>
      <c r="F54" s="1"/>
      <c r="G54" s="1"/>
      <c r="H54" s="1"/>
      <c r="I54" s="1"/>
      <c r="J54" s="1"/>
      <c r="K54" s="1"/>
    </row>
    <row r="55" customFormat="false" ht="12.75" hidden="false" customHeight="true" outlineLevel="0" collapsed="false">
      <c r="A55" s="1" t="n">
        <v>54</v>
      </c>
      <c r="B55" s="1" t="s">
        <v>58</v>
      </c>
      <c r="C55" s="1" t="n">
        <v>5</v>
      </c>
      <c r="D55" s="2"/>
      <c r="E55" s="1"/>
      <c r="F55" s="1"/>
      <c r="G55" s="1"/>
      <c r="H55" s="1"/>
      <c r="I55" s="1"/>
      <c r="J55" s="1"/>
      <c r="K55" s="1"/>
    </row>
    <row r="56" customFormat="false" ht="12.75" hidden="false" customHeight="true" outlineLevel="0" collapsed="false">
      <c r="A56" s="1" t="n">
        <v>55</v>
      </c>
      <c r="B56" s="1" t="s">
        <v>59</v>
      </c>
      <c r="C56" s="1" t="n">
        <v>6</v>
      </c>
      <c r="D56" s="2"/>
      <c r="E56" s="1"/>
      <c r="F56" s="1"/>
      <c r="G56" s="1"/>
      <c r="H56" s="1"/>
      <c r="I56" s="1"/>
      <c r="J56" s="1"/>
      <c r="K56" s="1"/>
    </row>
    <row r="57" customFormat="false" ht="12.75" hidden="false" customHeight="true" outlineLevel="0" collapsed="false">
      <c r="A57" s="1" t="n">
        <v>56</v>
      </c>
      <c r="B57" s="1" t="s">
        <v>60</v>
      </c>
      <c r="C57" s="1" t="n">
        <v>9</v>
      </c>
      <c r="D57" s="2"/>
      <c r="E57" s="1"/>
      <c r="F57" s="1"/>
      <c r="G57" s="1"/>
      <c r="H57" s="1"/>
      <c r="I57" s="1"/>
      <c r="J57" s="1"/>
      <c r="K57" s="1"/>
    </row>
    <row r="58" customFormat="false" ht="12.75" hidden="false" customHeight="true" outlineLevel="0" collapsed="false">
      <c r="A58" s="1" t="n">
        <v>57</v>
      </c>
      <c r="B58" s="1" t="s">
        <v>61</v>
      </c>
      <c r="C58" s="1" t="n">
        <v>10</v>
      </c>
      <c r="D58" s="2"/>
      <c r="E58" s="1"/>
      <c r="F58" s="1"/>
      <c r="G58" s="1"/>
      <c r="H58" s="1"/>
      <c r="I58" s="1"/>
      <c r="J58" s="1"/>
      <c r="K58" s="1"/>
    </row>
    <row r="59" customFormat="false" ht="12.75" hidden="false" customHeight="true" outlineLevel="0" collapsed="false">
      <c r="A59" s="1" t="n">
        <v>58</v>
      </c>
      <c r="B59" s="1" t="s">
        <v>62</v>
      </c>
      <c r="C59" s="1" t="n">
        <v>2</v>
      </c>
      <c r="D59" s="2"/>
      <c r="E59" s="1"/>
      <c r="F59" s="1"/>
      <c r="G59" s="1"/>
      <c r="H59" s="1"/>
      <c r="I59" s="1"/>
      <c r="J59" s="1"/>
      <c r="K59" s="1"/>
    </row>
    <row r="60" customFormat="false" ht="12.75" hidden="false" customHeight="true" outlineLevel="0" collapsed="false">
      <c r="A60" s="1" t="n">
        <v>59</v>
      </c>
      <c r="B60" s="1" t="s">
        <v>63</v>
      </c>
      <c r="C60" s="1" t="n">
        <v>6</v>
      </c>
      <c r="D60" s="2"/>
      <c r="E60" s="1"/>
      <c r="F60" s="1"/>
      <c r="G60" s="1"/>
      <c r="H60" s="1"/>
      <c r="I60" s="1"/>
      <c r="J60" s="1"/>
      <c r="K60" s="1"/>
    </row>
    <row r="61" customFormat="false" ht="12.75" hidden="false" customHeight="true" outlineLevel="0" collapsed="false">
      <c r="A61" s="1" t="n">
        <v>60</v>
      </c>
      <c r="B61" s="1" t="s">
        <v>64</v>
      </c>
      <c r="C61" s="1" t="n">
        <v>2</v>
      </c>
      <c r="D61" s="2"/>
      <c r="E61" s="1"/>
      <c r="F61" s="1"/>
      <c r="G61" s="1"/>
      <c r="H61" s="1"/>
      <c r="I61" s="1"/>
      <c r="J61" s="1"/>
      <c r="K61" s="1"/>
    </row>
    <row r="62" customFormat="false" ht="12.75" hidden="false" customHeight="true" outlineLevel="0" collapsed="false">
      <c r="A62" s="1" t="n">
        <v>61</v>
      </c>
      <c r="B62" s="1" t="s">
        <v>65</v>
      </c>
      <c r="C62" s="1" t="n">
        <v>153</v>
      </c>
      <c r="D62" s="2"/>
      <c r="E62" s="1"/>
      <c r="F62" s="1"/>
      <c r="G62" s="1"/>
      <c r="H62" s="1"/>
      <c r="I62" s="1"/>
      <c r="J62" s="1"/>
      <c r="K62" s="1"/>
    </row>
    <row r="63" customFormat="false" ht="12.75" hidden="false" customHeight="true" outlineLevel="0" collapsed="false">
      <c r="A63" s="1" t="n">
        <v>62</v>
      </c>
      <c r="B63" s="1" t="s">
        <v>66</v>
      </c>
      <c r="C63" s="1" t="n">
        <v>194</v>
      </c>
      <c r="D63" s="2"/>
      <c r="E63" s="1"/>
      <c r="F63" s="1"/>
      <c r="G63" s="1"/>
      <c r="H63" s="1"/>
      <c r="I63" s="1"/>
      <c r="J63" s="1"/>
      <c r="K63" s="1"/>
    </row>
    <row r="64" customFormat="false" ht="12.75" hidden="false" customHeight="true" outlineLevel="0" collapsed="false">
      <c r="A64" s="1" t="n">
        <v>63</v>
      </c>
      <c r="B64" s="1" t="s">
        <v>67</v>
      </c>
      <c r="C64" s="1" t="n">
        <v>32</v>
      </c>
      <c r="D64" s="2"/>
      <c r="E64" s="1"/>
      <c r="F64" s="1"/>
      <c r="G64" s="1"/>
      <c r="H64" s="1"/>
      <c r="I64" s="1"/>
      <c r="J64" s="1"/>
      <c r="K64" s="1"/>
    </row>
    <row r="65" customFormat="false" ht="12.75" hidden="false" customHeight="true" outlineLevel="0" collapsed="false">
      <c r="A65" s="1" t="n">
        <v>64</v>
      </c>
      <c r="B65" s="1" t="s">
        <v>68</v>
      </c>
      <c r="C65" s="1" t="n">
        <v>107</v>
      </c>
      <c r="D65" s="2"/>
      <c r="E65" s="1"/>
      <c r="F65" s="1"/>
      <c r="G65" s="1"/>
      <c r="H65" s="1"/>
      <c r="I65" s="1"/>
      <c r="J65" s="1"/>
      <c r="K65" s="1"/>
    </row>
    <row r="66" customFormat="false" ht="12.75" hidden="false" customHeight="true" outlineLevel="0" collapsed="false">
      <c r="A66" s="1" t="n">
        <v>65</v>
      </c>
      <c r="B66" s="1" t="s">
        <v>69</v>
      </c>
      <c r="C66" s="1" t="n">
        <v>4</v>
      </c>
      <c r="D66" s="2"/>
      <c r="E66" s="1"/>
      <c r="F66" s="1"/>
      <c r="G66" s="1"/>
      <c r="H66" s="1"/>
      <c r="I66" s="1"/>
      <c r="J66" s="1"/>
      <c r="K66" s="1"/>
    </row>
    <row r="67" customFormat="false" ht="12.75" hidden="false" customHeight="true" outlineLevel="0" collapsed="false">
      <c r="A67" s="1" t="n">
        <v>66</v>
      </c>
      <c r="B67" s="1" t="s">
        <v>70</v>
      </c>
      <c r="C67" s="1" t="n">
        <v>2</v>
      </c>
      <c r="D67" s="2"/>
      <c r="E67" s="1"/>
      <c r="F67" s="1"/>
      <c r="G67" s="1"/>
      <c r="H67" s="1"/>
      <c r="I67" s="1"/>
      <c r="J67" s="1"/>
      <c r="K67" s="1"/>
    </row>
    <row r="68" customFormat="false" ht="12.75" hidden="false" customHeight="true" outlineLevel="0" collapsed="false">
      <c r="A68" s="1" t="n">
        <v>67</v>
      </c>
      <c r="B68" s="1" t="s">
        <v>71</v>
      </c>
      <c r="C68" s="1" t="n">
        <v>2</v>
      </c>
      <c r="D68" s="2"/>
      <c r="E68" s="1"/>
      <c r="F68" s="1"/>
      <c r="G68" s="1"/>
      <c r="H68" s="1"/>
      <c r="I68" s="1"/>
      <c r="J68" s="1"/>
      <c r="K68" s="1"/>
    </row>
    <row r="69" customFormat="false" ht="12.75" hidden="false" customHeight="true" outlineLevel="0" collapsed="false">
      <c r="A69" s="1" t="n">
        <v>68</v>
      </c>
      <c r="B69" s="1" t="s">
        <v>72</v>
      </c>
      <c r="C69" s="1" t="n">
        <v>60</v>
      </c>
      <c r="D69" s="2"/>
      <c r="E69" s="1"/>
      <c r="F69" s="1"/>
      <c r="G69" s="1"/>
      <c r="H69" s="1"/>
      <c r="I69" s="1"/>
      <c r="J69" s="1"/>
      <c r="K69" s="1"/>
    </row>
    <row r="70" customFormat="false" ht="12.75" hidden="false" customHeight="true" outlineLevel="0" collapsed="false">
      <c r="A70" s="1" t="n">
        <v>69</v>
      </c>
      <c r="B70" s="1" t="s">
        <v>73</v>
      </c>
      <c r="C70" s="1" t="n">
        <v>79</v>
      </c>
      <c r="D70" s="2"/>
      <c r="E70" s="1"/>
      <c r="F70" s="1"/>
      <c r="G70" s="1"/>
      <c r="H70" s="1"/>
      <c r="I70" s="1"/>
      <c r="J70" s="1"/>
      <c r="K70" s="1"/>
    </row>
    <row r="71" customFormat="false" ht="12.75" hidden="false" customHeight="true" outlineLevel="0" collapsed="false">
      <c r="A71" s="1" t="n">
        <v>70</v>
      </c>
      <c r="B71" s="1" t="s">
        <v>74</v>
      </c>
      <c r="C71" s="1" t="n">
        <v>43</v>
      </c>
      <c r="D71" s="2"/>
      <c r="E71" s="1"/>
      <c r="F71" s="1"/>
      <c r="G71" s="1"/>
      <c r="H71" s="1"/>
      <c r="I71" s="1"/>
      <c r="J71" s="1"/>
      <c r="K71" s="1"/>
    </row>
    <row r="72" customFormat="false" ht="12.75" hidden="false" customHeight="true" outlineLevel="0" collapsed="false">
      <c r="A72" s="1" t="n">
        <v>71</v>
      </c>
      <c r="B72" s="1" t="s">
        <v>75</v>
      </c>
      <c r="C72" s="1" t="n">
        <v>46</v>
      </c>
      <c r="D72" s="2"/>
      <c r="E72" s="1"/>
      <c r="F72" s="1"/>
      <c r="G72" s="1"/>
      <c r="H72" s="1"/>
      <c r="I72" s="1"/>
      <c r="J72" s="1"/>
      <c r="K72" s="1"/>
    </row>
    <row r="73" customFormat="false" ht="12.75" hidden="false" customHeight="true" outlineLevel="0" collapsed="false">
      <c r="A73" s="1" t="n">
        <v>72</v>
      </c>
      <c r="B73" s="1" t="s">
        <v>76</v>
      </c>
      <c r="C73" s="1" t="n">
        <v>176</v>
      </c>
      <c r="D73" s="2"/>
      <c r="E73" s="1"/>
      <c r="F73" s="1"/>
      <c r="G73" s="1"/>
      <c r="H73" s="1"/>
      <c r="I73" s="1"/>
      <c r="J73" s="1"/>
      <c r="K73" s="1"/>
    </row>
    <row r="74" customFormat="false" ht="12.75" hidden="false" customHeight="true" outlineLevel="0" collapsed="false">
      <c r="A74" s="1" t="n">
        <v>73</v>
      </c>
      <c r="B74" s="1" t="s">
        <v>77</v>
      </c>
      <c r="C74" s="1" t="n">
        <v>156</v>
      </c>
      <c r="D74" s="2"/>
      <c r="E74" s="1"/>
      <c r="F74" s="1"/>
      <c r="G74" s="1"/>
      <c r="H74" s="1"/>
      <c r="I74" s="1"/>
      <c r="J74" s="1"/>
      <c r="K74" s="1"/>
    </row>
    <row r="75" customFormat="false" ht="12.75" hidden="false" customHeight="true" outlineLevel="0" collapsed="false">
      <c r="A75" s="1" t="n">
        <v>74</v>
      </c>
      <c r="B75" s="1" t="s">
        <v>78</v>
      </c>
      <c r="C75" s="1" t="n">
        <v>19</v>
      </c>
      <c r="D75" s="2"/>
      <c r="E75" s="1"/>
      <c r="F75" s="1"/>
      <c r="G75" s="1"/>
      <c r="H75" s="1"/>
      <c r="I75" s="1"/>
      <c r="J75" s="1"/>
      <c r="K75" s="1"/>
    </row>
    <row r="76" customFormat="false" ht="12.75" hidden="false" customHeight="true" outlineLevel="0" collapsed="false">
      <c r="A76" s="1" t="n">
        <v>75</v>
      </c>
      <c r="B76" s="1" t="s">
        <v>79</v>
      </c>
      <c r="C76" s="1" t="n">
        <v>0</v>
      </c>
      <c r="D76" s="2"/>
      <c r="E76" s="1"/>
      <c r="F76" s="1"/>
      <c r="G76" s="1"/>
      <c r="H76" s="1"/>
      <c r="I76" s="1"/>
      <c r="J76" s="1"/>
      <c r="K76" s="1"/>
    </row>
    <row r="77" customFormat="false" ht="12.75" hidden="false" customHeight="true" outlineLevel="0" collapsed="false">
      <c r="A77" s="1" t="n">
        <v>76</v>
      </c>
      <c r="B77" s="1" t="s">
        <v>80</v>
      </c>
      <c r="C77" s="1" t="n">
        <v>74</v>
      </c>
      <c r="D77" s="2"/>
      <c r="E77" s="1"/>
      <c r="F77" s="1"/>
      <c r="G77" s="1"/>
      <c r="H77" s="1"/>
      <c r="I77" s="1"/>
      <c r="J77" s="1"/>
      <c r="K77" s="1"/>
    </row>
    <row r="78" customFormat="false" ht="12.75" hidden="false" customHeight="true" outlineLevel="0" collapsed="false">
      <c r="A78" s="4"/>
      <c r="D78" s="2"/>
      <c r="E78" s="1"/>
      <c r="F78" s="1"/>
      <c r="G78" s="1"/>
      <c r="H78" s="1"/>
      <c r="I78" s="1"/>
      <c r="J78" s="1"/>
      <c r="K78" s="1"/>
    </row>
    <row r="79" customFormat="false" ht="12.75" hidden="false" customHeight="true" outlineLevel="0" collapsed="false">
      <c r="A79" s="1" t="n">
        <v>78</v>
      </c>
      <c r="B79" s="1" t="s">
        <v>81</v>
      </c>
      <c r="C79" s="1" t="n">
        <v>0</v>
      </c>
      <c r="D79" s="2"/>
      <c r="E79" s="1"/>
      <c r="F79" s="1"/>
      <c r="G79" s="1"/>
      <c r="H79" s="1"/>
      <c r="I79" s="1"/>
      <c r="J79" s="1"/>
      <c r="K79" s="1"/>
    </row>
    <row r="80" customFormat="false" ht="12.75" hidden="false" customHeight="true" outlineLevel="0" collapsed="false">
      <c r="A80" s="1" t="n">
        <v>79</v>
      </c>
      <c r="B80" s="1" t="s">
        <v>82</v>
      </c>
      <c r="C80" s="1" t="n">
        <v>1</v>
      </c>
      <c r="D80" s="2"/>
      <c r="E80" s="1"/>
      <c r="F80" s="1"/>
      <c r="G80" s="1"/>
      <c r="H80" s="1"/>
      <c r="I80" s="1"/>
      <c r="J80" s="1"/>
      <c r="K80" s="1"/>
    </row>
    <row r="81" customFormat="false" ht="12.75" hidden="false" customHeight="true" outlineLevel="0" collapsed="false">
      <c r="A81" s="1" t="n">
        <v>80</v>
      </c>
      <c r="B81" s="1" t="s">
        <v>83</v>
      </c>
      <c r="C81" s="1" t="n">
        <v>0</v>
      </c>
      <c r="D81" s="2"/>
      <c r="E81" s="1"/>
      <c r="F81" s="1"/>
      <c r="G81" s="1"/>
      <c r="H81" s="1"/>
      <c r="I81" s="1"/>
      <c r="J81" s="1"/>
      <c r="K81" s="1"/>
    </row>
    <row r="82" customFormat="false" ht="12.75" hidden="false" customHeight="true" outlineLevel="0" collapsed="false">
      <c r="A82" s="1" t="n">
        <v>81</v>
      </c>
      <c r="B82" s="1" t="s">
        <v>84</v>
      </c>
      <c r="C82" s="1" t="n">
        <v>0</v>
      </c>
      <c r="D82" s="2"/>
      <c r="E82" s="1"/>
      <c r="F82" s="1"/>
      <c r="G82" s="1"/>
      <c r="H82" s="1"/>
      <c r="I82" s="1"/>
      <c r="J82" s="1"/>
      <c r="K82" s="1"/>
    </row>
    <row r="83" customFormat="false" ht="12.75" hidden="false" customHeight="true" outlineLevel="0" collapsed="false">
      <c r="A83" s="1" t="n">
        <v>82</v>
      </c>
      <c r="B83" s="1" t="s">
        <v>85</v>
      </c>
      <c r="C83" s="1" t="n">
        <v>27</v>
      </c>
      <c r="D83" s="2"/>
      <c r="E83" s="1"/>
      <c r="F83" s="1"/>
      <c r="G83" s="1"/>
      <c r="H83" s="1"/>
      <c r="I83" s="1"/>
      <c r="J83" s="1"/>
      <c r="K83" s="1"/>
    </row>
    <row r="84" customFormat="false" ht="12.75" hidden="false" customHeight="true" outlineLevel="0" collapsed="false">
      <c r="A84" s="1" t="n">
        <v>83</v>
      </c>
      <c r="B84" s="1" t="s">
        <v>86</v>
      </c>
      <c r="C84" s="1" t="n">
        <v>32</v>
      </c>
      <c r="D84" s="2"/>
      <c r="E84" s="1"/>
      <c r="F84" s="1"/>
      <c r="G84" s="1"/>
      <c r="H84" s="1"/>
      <c r="I84" s="1"/>
      <c r="J84" s="1"/>
      <c r="K84" s="1"/>
    </row>
    <row r="85" customFormat="false" ht="12.75" hidden="false" customHeight="true" outlineLevel="0" collapsed="false">
      <c r="A85" s="1" t="n">
        <v>84</v>
      </c>
      <c r="B85" s="1" t="s">
        <v>87</v>
      </c>
      <c r="C85" s="1" t="n">
        <v>599</v>
      </c>
      <c r="D85" s="2"/>
      <c r="E85" s="1"/>
      <c r="F85" s="1"/>
      <c r="G85" s="1"/>
      <c r="H85" s="1"/>
      <c r="I85" s="1"/>
      <c r="J85" s="1"/>
      <c r="K85" s="1"/>
    </row>
    <row r="86" customFormat="false" ht="12.75" hidden="false" customHeight="true" outlineLevel="0" collapsed="false">
      <c r="A86" s="1" t="n">
        <v>85</v>
      </c>
      <c r="B86" s="1" t="s">
        <v>88</v>
      </c>
      <c r="C86" s="1" t="n">
        <v>593</v>
      </c>
      <c r="D86" s="2"/>
      <c r="E86" s="1"/>
      <c r="F86" s="1"/>
      <c r="G86" s="1"/>
      <c r="H86" s="1"/>
      <c r="I86" s="1"/>
      <c r="J86" s="1"/>
      <c r="K86" s="1"/>
    </row>
    <row r="87" customFormat="false" ht="12.75" hidden="false" customHeight="true" outlineLevel="0" collapsed="false">
      <c r="A87" s="1" t="n">
        <v>86</v>
      </c>
      <c r="B87" s="1" t="s">
        <v>89</v>
      </c>
      <c r="C87" s="1" t="n">
        <v>0</v>
      </c>
      <c r="D87" s="2"/>
      <c r="E87" s="1"/>
      <c r="F87" s="1"/>
      <c r="G87" s="1"/>
      <c r="H87" s="1"/>
      <c r="I87" s="1"/>
      <c r="J87" s="1"/>
      <c r="K87" s="1"/>
    </row>
    <row r="88" customFormat="false" ht="12.75" hidden="false" customHeight="true" outlineLevel="0" collapsed="false">
      <c r="A88" s="1" t="n">
        <v>87</v>
      </c>
      <c r="B88" s="1" t="s">
        <v>90</v>
      </c>
      <c r="C88" s="1" t="n">
        <v>586</v>
      </c>
      <c r="D88" s="2"/>
      <c r="E88" s="1"/>
      <c r="F88" s="1"/>
      <c r="G88" s="1"/>
      <c r="H88" s="1"/>
      <c r="I88" s="1"/>
      <c r="J88" s="1"/>
      <c r="K88" s="1"/>
    </row>
    <row r="89" customFormat="false" ht="12.75" hidden="false" customHeight="true" outlineLevel="0" collapsed="false">
      <c r="A89" s="1" t="n">
        <v>88</v>
      </c>
      <c r="B89" s="1" t="s">
        <v>91</v>
      </c>
      <c r="C89" s="1" t="n">
        <v>31</v>
      </c>
      <c r="D89" s="2"/>
      <c r="E89" s="1"/>
      <c r="F89" s="1"/>
      <c r="G89" s="1"/>
      <c r="H89" s="1"/>
      <c r="I89" s="1"/>
      <c r="J89" s="1"/>
      <c r="K89" s="1"/>
    </row>
    <row r="90" customFormat="false" ht="12.75" hidden="false" customHeight="true" outlineLevel="0" collapsed="false">
      <c r="A90" s="1" t="n">
        <v>89</v>
      </c>
      <c r="B90" s="1" t="s">
        <v>92</v>
      </c>
      <c r="C90" s="1" t="n">
        <v>13</v>
      </c>
      <c r="D90" s="2"/>
      <c r="E90" s="1"/>
      <c r="F90" s="1"/>
      <c r="G90" s="1"/>
      <c r="H90" s="1"/>
      <c r="I90" s="1"/>
      <c r="J90" s="1"/>
      <c r="K90" s="1"/>
    </row>
    <row r="91" customFormat="false" ht="12.75" hidden="false" customHeight="true" outlineLevel="0" collapsed="false">
      <c r="A91" s="1" t="n">
        <v>90</v>
      </c>
      <c r="B91" s="1" t="s">
        <v>93</v>
      </c>
      <c r="C91" s="1" t="n">
        <v>153</v>
      </c>
      <c r="D91" s="2"/>
      <c r="E91" s="1"/>
      <c r="F91" s="1"/>
      <c r="G91" s="1"/>
      <c r="H91" s="1"/>
      <c r="I91" s="1"/>
      <c r="J91" s="1"/>
      <c r="K91" s="1"/>
    </row>
    <row r="92" customFormat="false" ht="12.75" hidden="false" customHeight="true" outlineLevel="0" collapsed="false">
      <c r="A92" s="1" t="n">
        <v>91</v>
      </c>
      <c r="B92" s="1" t="s">
        <v>94</v>
      </c>
      <c r="C92" s="1" t="n">
        <v>29</v>
      </c>
      <c r="D92" s="2"/>
      <c r="E92" s="1"/>
      <c r="F92" s="1"/>
      <c r="G92" s="1"/>
      <c r="H92" s="1"/>
      <c r="I92" s="1"/>
      <c r="J92" s="1"/>
      <c r="K92" s="1"/>
    </row>
    <row r="93" customFormat="false" ht="12.75" hidden="false" customHeight="true" outlineLevel="0" collapsed="false">
      <c r="A93" s="1" t="n">
        <v>92</v>
      </c>
      <c r="B93" s="1" t="s">
        <v>95</v>
      </c>
      <c r="C93" s="1" t="n">
        <v>4</v>
      </c>
      <c r="D93" s="2"/>
      <c r="E93" s="1"/>
      <c r="F93" s="1"/>
      <c r="G93" s="1"/>
      <c r="H93" s="1"/>
      <c r="I93" s="1"/>
      <c r="J93" s="1"/>
      <c r="K93" s="1"/>
    </row>
    <row r="94" customFormat="false" ht="12.75" hidden="false" customHeight="true" outlineLevel="0" collapsed="false">
      <c r="A94" s="1" t="n">
        <v>93</v>
      </c>
      <c r="B94" s="1" t="s">
        <v>96</v>
      </c>
      <c r="C94" s="1" t="n">
        <v>16</v>
      </c>
      <c r="D94" s="2"/>
      <c r="E94" s="1"/>
      <c r="F94" s="1"/>
      <c r="G94" s="1"/>
      <c r="H94" s="1"/>
      <c r="I94" s="1"/>
      <c r="J94" s="1"/>
      <c r="K94" s="1"/>
    </row>
    <row r="95" customFormat="false" ht="12.75" hidden="false" customHeight="true" outlineLevel="0" collapsed="false">
      <c r="A95" s="1" t="n">
        <v>94</v>
      </c>
      <c r="B95" s="1" t="s">
        <v>97</v>
      </c>
      <c r="C95" s="1" t="n">
        <v>203</v>
      </c>
      <c r="D95" s="2"/>
      <c r="E95" s="1"/>
      <c r="F95" s="1"/>
      <c r="G95" s="1"/>
      <c r="H95" s="1"/>
      <c r="I95" s="1"/>
      <c r="J95" s="1"/>
      <c r="K95" s="1"/>
    </row>
    <row r="96" customFormat="false" ht="12.75" hidden="false" customHeight="true" outlineLevel="0" collapsed="false">
      <c r="A96" s="1" t="n">
        <v>95</v>
      </c>
      <c r="B96" s="1" t="s">
        <v>98</v>
      </c>
      <c r="C96" s="1" t="n">
        <v>64</v>
      </c>
      <c r="D96" s="2"/>
      <c r="E96" s="1"/>
      <c r="F96" s="1"/>
      <c r="G96" s="1"/>
      <c r="H96" s="1"/>
      <c r="I96" s="1"/>
      <c r="J96" s="1"/>
      <c r="K96" s="1"/>
    </row>
    <row r="97" customFormat="false" ht="12.75" hidden="false" customHeight="true" outlineLevel="0" collapsed="false">
      <c r="A97" s="1" t="n">
        <v>96</v>
      </c>
      <c r="B97" s="1" t="s">
        <v>99</v>
      </c>
      <c r="C97" s="1" t="n">
        <v>16</v>
      </c>
      <c r="D97" s="2"/>
      <c r="E97" s="1"/>
      <c r="F97" s="1"/>
      <c r="G97" s="1"/>
      <c r="H97" s="1"/>
      <c r="I97" s="1"/>
      <c r="J97" s="1"/>
      <c r="K97" s="1"/>
    </row>
    <row r="98" customFormat="false" ht="12.75" hidden="false" customHeight="true" outlineLevel="0" collapsed="false">
      <c r="A98" s="1" t="n">
        <v>97</v>
      </c>
      <c r="B98" s="1" t="s">
        <v>100</v>
      </c>
      <c r="C98" s="1" t="n">
        <v>2</v>
      </c>
      <c r="D98" s="2"/>
      <c r="E98" s="1"/>
      <c r="F98" s="1"/>
      <c r="G98" s="1"/>
      <c r="H98" s="1"/>
      <c r="I98" s="1"/>
      <c r="J98" s="1"/>
      <c r="K98" s="1"/>
    </row>
    <row r="99" customFormat="false" ht="12.75" hidden="false" customHeight="true" outlineLevel="0" collapsed="false">
      <c r="A99" s="4"/>
      <c r="D99" s="2"/>
      <c r="E99" s="1"/>
      <c r="F99" s="1"/>
      <c r="G99" s="1"/>
      <c r="H99" s="1"/>
      <c r="I99" s="1"/>
      <c r="J99" s="1"/>
      <c r="K99" s="1"/>
    </row>
    <row r="100" customFormat="false" ht="12.75" hidden="false" customHeight="true" outlineLevel="0" collapsed="false">
      <c r="A100" s="1" t="n">
        <v>99</v>
      </c>
      <c r="B100" s="1" t="s">
        <v>101</v>
      </c>
      <c r="C100" s="1" t="n">
        <v>96</v>
      </c>
      <c r="D100" s="2"/>
      <c r="E100" s="1"/>
      <c r="F100" s="1"/>
      <c r="G100" s="1"/>
      <c r="H100" s="1"/>
      <c r="I100" s="1"/>
      <c r="J100" s="1"/>
      <c r="K10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28571428571"/>
    <col collapsed="false" hidden="false" max="2" min="2" style="0" width="95.0714285714286"/>
    <col collapsed="false" hidden="false" max="3" min="3" style="0" width="13.7704081632653"/>
    <col collapsed="false" hidden="false" max="11" min="4" style="0" width="9.71938775510204"/>
    <col collapsed="false" hidden="false" max="1025" min="12" style="0" width="19.3418367346939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 t="s">
        <v>104</v>
      </c>
      <c r="D1" s="1"/>
      <c r="E1" s="1"/>
      <c r="F1" s="1"/>
      <c r="G1" s="1"/>
      <c r="H1" s="1"/>
      <c r="I1" s="1"/>
      <c r="J1" s="1"/>
      <c r="K1" s="1"/>
    </row>
    <row r="2" customFormat="false" ht="12.75" hidden="false" customHeight="true" outlineLevel="0" collapsed="false">
      <c r="A2" s="1" t="n">
        <v>1</v>
      </c>
      <c r="B2" s="1" t="s">
        <v>4</v>
      </c>
      <c r="C2" s="1" t="n">
        <v>1</v>
      </c>
      <c r="D2" s="1"/>
      <c r="E2" s="1"/>
      <c r="F2" s="1"/>
      <c r="G2" s="1"/>
      <c r="H2" s="1"/>
      <c r="I2" s="1"/>
      <c r="J2" s="1"/>
      <c r="K2" s="1"/>
    </row>
    <row r="3" customFormat="false" ht="12.75" hidden="false" customHeight="true" outlineLevel="0" collapsed="false">
      <c r="A3" s="1" t="n">
        <v>2</v>
      </c>
      <c r="B3" s="1" t="s">
        <v>6</v>
      </c>
      <c r="C3" s="1" t="n">
        <v>14</v>
      </c>
      <c r="D3" s="1"/>
      <c r="E3" s="1"/>
      <c r="F3" s="1"/>
      <c r="G3" s="1"/>
      <c r="H3" s="1"/>
      <c r="I3" s="1"/>
      <c r="J3" s="1"/>
      <c r="K3" s="1"/>
    </row>
    <row r="4" customFormat="false" ht="12.75" hidden="false" customHeight="true" outlineLevel="0" collapsed="false">
      <c r="A4" s="1" t="n">
        <v>3</v>
      </c>
      <c r="B4" s="1" t="s">
        <v>7</v>
      </c>
      <c r="C4" s="1" t="n">
        <v>28</v>
      </c>
      <c r="D4" s="1"/>
      <c r="E4" s="1"/>
      <c r="F4" s="1"/>
      <c r="G4" s="1"/>
      <c r="H4" s="1"/>
      <c r="I4" s="1"/>
      <c r="J4" s="1"/>
      <c r="K4" s="1"/>
    </row>
    <row r="5" customFormat="false" ht="12.75" hidden="false" customHeight="true" outlineLevel="0" collapsed="false">
      <c r="A5" s="1" t="n">
        <v>4</v>
      </c>
      <c r="B5" s="1" t="s">
        <v>8</v>
      </c>
      <c r="C5" s="1" t="n">
        <v>82</v>
      </c>
      <c r="D5" s="1"/>
      <c r="E5" s="1"/>
      <c r="F5" s="1"/>
      <c r="G5" s="1"/>
      <c r="H5" s="1"/>
      <c r="I5" s="1"/>
      <c r="J5" s="1"/>
      <c r="K5" s="1"/>
    </row>
    <row r="6" customFormat="false" ht="12.75" hidden="false" customHeight="true" outlineLevel="0" collapsed="false">
      <c r="A6" s="1" t="n">
        <v>5</v>
      </c>
      <c r="B6" s="1" t="s">
        <v>9</v>
      </c>
      <c r="C6" s="1" t="n">
        <v>2</v>
      </c>
      <c r="D6" s="1"/>
      <c r="E6" s="1"/>
      <c r="F6" s="1"/>
      <c r="G6" s="1"/>
      <c r="H6" s="1"/>
      <c r="I6" s="1"/>
      <c r="J6" s="1"/>
      <c r="K6" s="1"/>
    </row>
    <row r="7" customFormat="false" ht="12.75" hidden="false" customHeight="true" outlineLevel="0" collapsed="false">
      <c r="A7" s="1" t="n">
        <v>6</v>
      </c>
      <c r="B7" s="1" t="s">
        <v>10</v>
      </c>
      <c r="C7" s="1" t="n">
        <v>0</v>
      </c>
      <c r="D7" s="1"/>
      <c r="E7" s="1"/>
      <c r="F7" s="1"/>
      <c r="G7" s="1"/>
      <c r="H7" s="1"/>
      <c r="I7" s="1"/>
      <c r="J7" s="1"/>
      <c r="K7" s="1"/>
    </row>
    <row r="8" customFormat="false" ht="12.75" hidden="false" customHeight="true" outlineLevel="0" collapsed="false">
      <c r="A8" s="1" t="n">
        <v>7</v>
      </c>
      <c r="B8" s="1" t="s">
        <v>11</v>
      </c>
      <c r="C8" s="1" t="n">
        <v>86</v>
      </c>
      <c r="D8" s="1"/>
      <c r="E8" s="1"/>
      <c r="F8" s="1"/>
      <c r="G8" s="1"/>
      <c r="H8" s="1"/>
      <c r="I8" s="1"/>
      <c r="J8" s="1"/>
      <c r="K8" s="1"/>
    </row>
    <row r="9" customFormat="false" ht="12.75" hidden="false" customHeight="true" outlineLevel="0" collapsed="false">
      <c r="A9" s="1" t="n">
        <v>8</v>
      </c>
      <c r="B9" s="1" t="s">
        <v>12</v>
      </c>
      <c r="C9" s="1" t="n">
        <v>38</v>
      </c>
      <c r="D9" s="1"/>
      <c r="E9" s="1"/>
      <c r="F9" s="1"/>
      <c r="G9" s="1"/>
      <c r="H9" s="1"/>
      <c r="I9" s="1"/>
      <c r="J9" s="1"/>
      <c r="K9" s="1"/>
    </row>
    <row r="10" customFormat="false" ht="12.75" hidden="false" customHeight="true" outlineLevel="0" collapsed="false">
      <c r="A10" s="1" t="n">
        <v>9</v>
      </c>
      <c r="B10" s="1" t="s">
        <v>13</v>
      </c>
      <c r="C10" s="1" t="n">
        <v>1</v>
      </c>
      <c r="D10" s="1"/>
      <c r="E10" s="1"/>
      <c r="F10" s="1"/>
      <c r="G10" s="1"/>
      <c r="H10" s="1"/>
      <c r="I10" s="1"/>
      <c r="J10" s="1"/>
      <c r="K10" s="1"/>
    </row>
    <row r="11" customFormat="false" ht="12.75" hidden="false" customHeight="true" outlineLevel="0" collapsed="false">
      <c r="A11" s="1" t="n">
        <v>10</v>
      </c>
      <c r="B11" s="1" t="s">
        <v>14</v>
      </c>
      <c r="C11" s="1" t="n">
        <v>0</v>
      </c>
      <c r="D11" s="1"/>
      <c r="E11" s="1"/>
      <c r="F11" s="1"/>
      <c r="G11" s="1"/>
      <c r="H11" s="1"/>
      <c r="I11" s="1"/>
      <c r="J11" s="1"/>
      <c r="K11" s="1"/>
    </row>
    <row r="12" customFormat="false" ht="12.75" hidden="false" customHeight="true" outlineLevel="0" collapsed="false">
      <c r="A12" s="1" t="n">
        <v>11</v>
      </c>
      <c r="B12" s="1" t="s">
        <v>15</v>
      </c>
      <c r="C12" s="1" t="n">
        <v>5</v>
      </c>
      <c r="D12" s="1"/>
      <c r="E12" s="1"/>
      <c r="F12" s="1"/>
      <c r="G12" s="1"/>
      <c r="H12" s="1"/>
      <c r="I12" s="1"/>
      <c r="J12" s="1"/>
      <c r="K12" s="1"/>
    </row>
    <row r="13" customFormat="false" ht="12.75" hidden="false" customHeight="true" outlineLevel="0" collapsed="false">
      <c r="A13" s="1" t="n">
        <v>12</v>
      </c>
      <c r="B13" s="1" t="s">
        <v>16</v>
      </c>
      <c r="C13" s="1" t="n">
        <v>4</v>
      </c>
      <c r="D13" s="1"/>
      <c r="E13" s="1"/>
      <c r="F13" s="1"/>
      <c r="G13" s="1"/>
      <c r="H13" s="1"/>
      <c r="I13" s="1"/>
      <c r="J13" s="1"/>
      <c r="K13" s="1"/>
    </row>
    <row r="14" customFormat="false" ht="12.75" hidden="false" customHeight="true" outlineLevel="0" collapsed="false">
      <c r="A14" s="1" t="n">
        <v>13</v>
      </c>
      <c r="B14" s="1" t="s">
        <v>17</v>
      </c>
      <c r="C14" s="1" t="n">
        <v>0</v>
      </c>
      <c r="D14" s="1"/>
      <c r="E14" s="1"/>
      <c r="F14" s="1"/>
      <c r="G14" s="1"/>
      <c r="H14" s="1"/>
      <c r="I14" s="1"/>
      <c r="J14" s="1"/>
      <c r="K14" s="1"/>
    </row>
    <row r="15" customFormat="false" ht="12.75" hidden="false" customHeight="true" outlineLevel="0" collapsed="false">
      <c r="A15" s="2" t="n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2.75" hidden="false" customHeight="true" outlineLevel="0" collapsed="false">
      <c r="A16" s="1" t="n">
        <v>15</v>
      </c>
      <c r="B16" s="1" t="s">
        <v>19</v>
      </c>
      <c r="C16" s="1" t="n">
        <v>5</v>
      </c>
      <c r="D16" s="1"/>
      <c r="E16" s="1"/>
      <c r="F16" s="1"/>
      <c r="G16" s="1"/>
      <c r="H16" s="1"/>
      <c r="I16" s="1"/>
      <c r="J16" s="1"/>
      <c r="K16" s="1"/>
    </row>
    <row r="17" customFormat="false" ht="12.75" hidden="false" customHeight="true" outlineLevel="0" collapsed="false">
      <c r="A17" s="1" t="n">
        <v>16</v>
      </c>
      <c r="B17" s="1" t="s">
        <v>20</v>
      </c>
      <c r="C17" s="1" t="n">
        <v>2</v>
      </c>
      <c r="D17" s="1"/>
      <c r="E17" s="1"/>
      <c r="F17" s="1"/>
      <c r="G17" s="1"/>
      <c r="H17" s="1"/>
      <c r="I17" s="1"/>
      <c r="J17" s="1"/>
      <c r="K17" s="1"/>
    </row>
    <row r="18" customFormat="false" ht="12.75" hidden="false" customHeight="true" outlineLevel="0" collapsed="false">
      <c r="A18" s="1" t="n">
        <v>17</v>
      </c>
      <c r="B18" s="1" t="s">
        <v>21</v>
      </c>
      <c r="C18" s="1" t="n">
        <v>1</v>
      </c>
      <c r="D18" s="1"/>
      <c r="E18" s="1"/>
      <c r="F18" s="1"/>
      <c r="G18" s="1"/>
      <c r="H18" s="1"/>
      <c r="I18" s="1"/>
      <c r="J18" s="1"/>
      <c r="K18" s="1"/>
    </row>
    <row r="19" customFormat="false" ht="12.75" hidden="false" customHeight="true" outlineLevel="0" collapsed="false">
      <c r="A19" s="1" t="n">
        <v>18</v>
      </c>
      <c r="B19" s="1" t="s">
        <v>22</v>
      </c>
      <c r="C19" s="1" t="n">
        <v>0</v>
      </c>
      <c r="D19" s="1"/>
      <c r="E19" s="1"/>
      <c r="F19" s="1"/>
      <c r="G19" s="1"/>
      <c r="H19" s="1"/>
      <c r="I19" s="1"/>
      <c r="J19" s="1"/>
      <c r="K19" s="1"/>
    </row>
    <row r="20" customFormat="false" ht="12.75" hidden="false" customHeight="true" outlineLevel="0" collapsed="false">
      <c r="A20" s="1" t="n">
        <v>19</v>
      </c>
      <c r="B20" s="1" t="s">
        <v>23</v>
      </c>
      <c r="C20" s="1" t="n">
        <v>6</v>
      </c>
      <c r="D20" s="1"/>
      <c r="E20" s="1"/>
      <c r="F20" s="1"/>
      <c r="G20" s="1"/>
      <c r="H20" s="1"/>
      <c r="I20" s="1"/>
      <c r="J20" s="1"/>
      <c r="K20" s="1"/>
    </row>
    <row r="21" customFormat="false" ht="12.75" hidden="false" customHeight="true" outlineLevel="0" collapsed="false">
      <c r="A21" s="1" t="n">
        <v>20</v>
      </c>
      <c r="B21" s="1" t="s">
        <v>24</v>
      </c>
      <c r="C21" s="1" t="n">
        <v>30</v>
      </c>
      <c r="D21" s="1"/>
      <c r="E21" s="1"/>
      <c r="F21" s="1"/>
      <c r="G21" s="1"/>
      <c r="H21" s="1"/>
      <c r="I21" s="1"/>
      <c r="J21" s="1"/>
      <c r="K21" s="1"/>
    </row>
    <row r="22" customFormat="false" ht="12.75" hidden="false" customHeight="true" outlineLevel="0" collapsed="false">
      <c r="A22" s="1" t="n">
        <v>21</v>
      </c>
      <c r="B22" s="1" t="s">
        <v>25</v>
      </c>
      <c r="C22" s="1" t="n">
        <v>9</v>
      </c>
      <c r="D22" s="1"/>
      <c r="E22" s="1"/>
      <c r="F22" s="1"/>
      <c r="G22" s="1"/>
      <c r="H22" s="1"/>
      <c r="I22" s="1"/>
      <c r="J22" s="1"/>
      <c r="K22" s="1"/>
    </row>
    <row r="23" customFormat="false" ht="12.75" hidden="false" customHeight="true" outlineLevel="0" collapsed="false">
      <c r="A23" s="1" t="n">
        <v>22</v>
      </c>
      <c r="B23" s="1" t="s">
        <v>26</v>
      </c>
      <c r="C23" s="1" t="n">
        <v>13</v>
      </c>
      <c r="D23" s="1"/>
      <c r="E23" s="1"/>
      <c r="F23" s="1"/>
      <c r="G23" s="1"/>
      <c r="H23" s="1"/>
      <c r="I23" s="1"/>
      <c r="J23" s="1"/>
      <c r="K23" s="1"/>
    </row>
    <row r="24" customFormat="false" ht="12.75" hidden="false" customHeight="true" outlineLevel="0" collapsed="false">
      <c r="A24" s="1" t="n">
        <v>23</v>
      </c>
      <c r="B24" s="1" t="s">
        <v>27</v>
      </c>
      <c r="C24" s="1" t="n">
        <v>7</v>
      </c>
      <c r="D24" s="1"/>
      <c r="E24" s="1"/>
      <c r="F24" s="1"/>
      <c r="G24" s="1"/>
      <c r="H24" s="1"/>
      <c r="I24" s="1"/>
      <c r="J24" s="1"/>
      <c r="K24" s="1"/>
    </row>
    <row r="25" customFormat="false" ht="12.75" hidden="false" customHeight="true" outlineLevel="0" collapsed="false">
      <c r="A25" s="1" t="n">
        <v>24</v>
      </c>
      <c r="B25" s="1" t="s">
        <v>28</v>
      </c>
      <c r="C25" s="1" t="n">
        <v>69</v>
      </c>
      <c r="D25" s="1"/>
      <c r="E25" s="1"/>
      <c r="F25" s="1"/>
      <c r="G25" s="1"/>
      <c r="H25" s="1"/>
      <c r="I25" s="1"/>
      <c r="J25" s="1"/>
      <c r="K25" s="1"/>
    </row>
    <row r="26" customFormat="false" ht="12.75" hidden="false" customHeight="true" outlineLevel="0" collapsed="false">
      <c r="A26" s="1" t="n">
        <v>25</v>
      </c>
      <c r="B26" s="1" t="s">
        <v>29</v>
      </c>
      <c r="C26" s="1" t="n">
        <v>21</v>
      </c>
      <c r="D26" s="1"/>
      <c r="E26" s="1"/>
      <c r="F26" s="1"/>
      <c r="G26" s="1"/>
      <c r="H26" s="1"/>
      <c r="I26" s="1"/>
      <c r="J26" s="1"/>
      <c r="K26" s="1"/>
    </row>
    <row r="27" customFormat="false" ht="12.75" hidden="false" customHeight="true" outlineLevel="0" collapsed="false">
      <c r="A27" s="1" t="n">
        <v>26</v>
      </c>
      <c r="B27" s="1" t="s">
        <v>30</v>
      </c>
      <c r="C27" s="1" t="n">
        <v>0</v>
      </c>
      <c r="D27" s="1"/>
      <c r="E27" s="1"/>
      <c r="F27" s="1"/>
      <c r="G27" s="1"/>
      <c r="H27" s="1"/>
      <c r="I27" s="1"/>
      <c r="J27" s="1"/>
      <c r="K27" s="1"/>
    </row>
    <row r="28" customFormat="false" ht="12.75" hidden="false" customHeight="true" outlineLevel="0" collapsed="false">
      <c r="A28" s="1" t="n">
        <v>27</v>
      </c>
      <c r="B28" s="1" t="s">
        <v>31</v>
      </c>
      <c r="C28" s="1" t="n">
        <v>348</v>
      </c>
      <c r="D28" s="1"/>
      <c r="E28" s="1"/>
      <c r="F28" s="1"/>
      <c r="G28" s="1"/>
      <c r="H28" s="1"/>
      <c r="I28" s="1"/>
      <c r="J28" s="1"/>
      <c r="K28" s="1"/>
    </row>
    <row r="29" customFormat="false" ht="12.75" hidden="false" customHeight="true" outlineLevel="0" collapsed="false">
      <c r="A29" s="1" t="n">
        <v>28</v>
      </c>
      <c r="B29" s="1" t="s">
        <v>32</v>
      </c>
      <c r="C29" s="1" t="n">
        <v>0</v>
      </c>
      <c r="D29" s="1"/>
      <c r="E29" s="1"/>
      <c r="F29" s="1"/>
      <c r="G29" s="1"/>
      <c r="H29" s="1"/>
      <c r="I29" s="1"/>
      <c r="J29" s="1"/>
      <c r="K29" s="1"/>
    </row>
    <row r="30" customFormat="false" ht="12.75" hidden="false" customHeight="true" outlineLevel="0" collapsed="false">
      <c r="A30" s="1" t="n">
        <v>29</v>
      </c>
      <c r="B30" s="1" t="s">
        <v>33</v>
      </c>
      <c r="C30" s="1" t="n">
        <v>171</v>
      </c>
      <c r="D30" s="1"/>
      <c r="E30" s="1"/>
      <c r="F30" s="1"/>
      <c r="G30" s="1"/>
      <c r="H30" s="1"/>
      <c r="I30" s="1"/>
      <c r="J30" s="1"/>
      <c r="K30" s="1"/>
    </row>
    <row r="31" customFormat="false" ht="12.75" hidden="false" customHeight="true" outlineLevel="0" collapsed="false">
      <c r="A31" s="1" t="n">
        <v>30</v>
      </c>
      <c r="B31" s="1" t="s">
        <v>34</v>
      </c>
      <c r="C31" s="1" t="n">
        <v>281</v>
      </c>
      <c r="D31" s="1"/>
      <c r="E31" s="1"/>
      <c r="F31" s="1"/>
      <c r="G31" s="1"/>
      <c r="H31" s="1"/>
      <c r="I31" s="1"/>
      <c r="J31" s="1"/>
      <c r="K31" s="1"/>
    </row>
    <row r="32" customFormat="false" ht="12.75" hidden="false" customHeight="true" outlineLevel="0" collapsed="false">
      <c r="A32" s="1" t="n">
        <v>31</v>
      </c>
      <c r="B32" s="1" t="s">
        <v>35</v>
      </c>
      <c r="C32" s="1" t="n">
        <v>0</v>
      </c>
      <c r="D32" s="1"/>
      <c r="E32" s="1"/>
      <c r="F32" s="1"/>
      <c r="G32" s="1"/>
      <c r="H32" s="1"/>
      <c r="I32" s="1"/>
      <c r="J32" s="1"/>
      <c r="K32" s="1"/>
    </row>
    <row r="33" customFormat="false" ht="12.75" hidden="false" customHeight="true" outlineLevel="0" collapsed="false">
      <c r="A33" s="1" t="n">
        <v>32</v>
      </c>
      <c r="B33" s="1" t="s">
        <v>36</v>
      </c>
      <c r="C33" s="1" t="n">
        <v>3</v>
      </c>
      <c r="D33" s="1"/>
      <c r="E33" s="1"/>
      <c r="F33" s="1"/>
      <c r="G33" s="1"/>
      <c r="H33" s="1"/>
      <c r="I33" s="1"/>
      <c r="J33" s="1"/>
      <c r="K33" s="1"/>
    </row>
    <row r="34" customFormat="false" ht="12.75" hidden="false" customHeight="true" outlineLevel="0" collapsed="false">
      <c r="A34" s="1" t="n">
        <v>33</v>
      </c>
      <c r="B34" s="1" t="s">
        <v>37</v>
      </c>
      <c r="C34" s="1" t="n">
        <v>6</v>
      </c>
      <c r="D34" s="1"/>
      <c r="E34" s="1"/>
      <c r="F34" s="1"/>
      <c r="G34" s="1"/>
      <c r="H34" s="1"/>
      <c r="I34" s="1"/>
      <c r="J34" s="1"/>
      <c r="K34" s="1"/>
    </row>
    <row r="35" customFormat="false" ht="12.75" hidden="false" customHeight="true" outlineLevel="0" collapsed="false">
      <c r="A35" s="1" t="n">
        <v>34</v>
      </c>
      <c r="B35" s="1" t="s">
        <v>38</v>
      </c>
      <c r="C35" s="1" t="n">
        <v>2</v>
      </c>
      <c r="D35" s="1"/>
      <c r="E35" s="1"/>
      <c r="F35" s="1"/>
      <c r="G35" s="1"/>
      <c r="H35" s="1"/>
      <c r="I35" s="1"/>
      <c r="J35" s="1"/>
      <c r="K35" s="1"/>
    </row>
    <row r="36" customFormat="false" ht="12.75" hidden="false" customHeight="true" outlineLevel="0" collapsed="false">
      <c r="A36" s="1" t="n">
        <v>35</v>
      </c>
      <c r="B36" s="1" t="s">
        <v>39</v>
      </c>
      <c r="C36" s="1" t="n">
        <v>1</v>
      </c>
      <c r="D36" s="1"/>
      <c r="E36" s="1"/>
      <c r="F36" s="1"/>
      <c r="G36" s="1"/>
      <c r="H36" s="1"/>
      <c r="I36" s="1"/>
      <c r="J36" s="1"/>
      <c r="K36" s="1"/>
    </row>
    <row r="37" customFormat="false" ht="12.75" hidden="false" customHeight="true" outlineLevel="0" collapsed="false">
      <c r="A37" s="1" t="n">
        <v>36</v>
      </c>
      <c r="B37" s="1" t="s">
        <v>40</v>
      </c>
      <c r="C37" s="1" t="n">
        <v>3</v>
      </c>
      <c r="D37" s="1"/>
      <c r="E37" s="1"/>
      <c r="F37" s="1"/>
      <c r="G37" s="1"/>
      <c r="H37" s="1"/>
      <c r="I37" s="1"/>
      <c r="J37" s="1"/>
      <c r="K37" s="1"/>
    </row>
    <row r="38" customFormat="false" ht="12.75" hidden="false" customHeight="true" outlineLevel="0" collapsed="false">
      <c r="A38" s="1" t="n">
        <v>37</v>
      </c>
      <c r="B38" s="1" t="s">
        <v>41</v>
      </c>
      <c r="C38" s="1" t="n">
        <v>0</v>
      </c>
      <c r="D38" s="1"/>
      <c r="E38" s="1"/>
      <c r="F38" s="1"/>
      <c r="G38" s="1"/>
      <c r="H38" s="1"/>
      <c r="I38" s="1"/>
      <c r="J38" s="1"/>
      <c r="K38" s="1"/>
    </row>
    <row r="39" customFormat="false" ht="12.75" hidden="false" customHeight="true" outlineLevel="0" collapsed="false">
      <c r="A39" s="1" t="n">
        <v>38</v>
      </c>
      <c r="B39" s="1" t="s">
        <v>42</v>
      </c>
      <c r="C39" s="1" t="n">
        <v>12</v>
      </c>
      <c r="D39" s="1"/>
      <c r="E39" s="1"/>
      <c r="F39" s="1"/>
      <c r="G39" s="1"/>
      <c r="H39" s="1"/>
      <c r="I39" s="1"/>
      <c r="J39" s="1"/>
      <c r="K39" s="1"/>
    </row>
    <row r="40" customFormat="false" ht="12.75" hidden="false" customHeight="true" outlineLevel="0" collapsed="false">
      <c r="A40" s="1" t="n">
        <v>39</v>
      </c>
      <c r="B40" s="1" t="s">
        <v>43</v>
      </c>
      <c r="C40" s="1" t="n">
        <v>16</v>
      </c>
      <c r="D40" s="1"/>
      <c r="E40" s="1"/>
      <c r="F40" s="1"/>
      <c r="G40" s="1"/>
      <c r="H40" s="1"/>
      <c r="I40" s="1"/>
      <c r="J40" s="1"/>
      <c r="K40" s="1"/>
    </row>
    <row r="41" customFormat="false" ht="12.75" hidden="false" customHeight="true" outlineLevel="0" collapsed="false">
      <c r="A41" s="1" t="n">
        <v>40</v>
      </c>
      <c r="B41" s="1" t="s">
        <v>44</v>
      </c>
      <c r="C41" s="1" t="n">
        <v>5</v>
      </c>
      <c r="D41" s="1"/>
      <c r="E41" s="1"/>
      <c r="F41" s="1"/>
      <c r="G41" s="1"/>
      <c r="H41" s="1"/>
      <c r="I41" s="1"/>
      <c r="J41" s="1"/>
      <c r="K41" s="1"/>
    </row>
    <row r="42" customFormat="false" ht="12.75" hidden="false" customHeight="true" outlineLevel="0" collapsed="false">
      <c r="A42" s="1" t="n">
        <v>41</v>
      </c>
      <c r="B42" s="1" t="s">
        <v>45</v>
      </c>
      <c r="C42" s="1" t="n">
        <v>6</v>
      </c>
      <c r="D42" s="1"/>
      <c r="E42" s="1"/>
      <c r="F42" s="1"/>
      <c r="G42" s="1"/>
      <c r="H42" s="1"/>
      <c r="I42" s="1"/>
      <c r="J42" s="1"/>
      <c r="K42" s="1"/>
    </row>
    <row r="43" customFormat="false" ht="12.75" hidden="false" customHeight="true" outlineLevel="0" collapsed="false">
      <c r="A43" s="1" t="n">
        <v>42</v>
      </c>
      <c r="B43" s="1" t="s">
        <v>46</v>
      </c>
      <c r="C43" s="1" t="n">
        <v>2</v>
      </c>
      <c r="D43" s="1"/>
      <c r="E43" s="1"/>
      <c r="F43" s="1"/>
      <c r="G43" s="1"/>
      <c r="H43" s="1"/>
      <c r="I43" s="1"/>
      <c r="J43" s="1"/>
      <c r="K43" s="1"/>
    </row>
    <row r="44" customFormat="false" ht="12.75" hidden="false" customHeight="true" outlineLevel="0" collapsed="false">
      <c r="A44" s="1" t="n">
        <v>43</v>
      </c>
      <c r="B44" s="1" t="s">
        <v>47</v>
      </c>
      <c r="C44" s="1" t="n">
        <v>0</v>
      </c>
      <c r="D44" s="1"/>
      <c r="E44" s="1"/>
      <c r="F44" s="1"/>
      <c r="G44" s="1"/>
      <c r="H44" s="1"/>
      <c r="I44" s="1"/>
      <c r="J44" s="1"/>
      <c r="K44" s="1"/>
    </row>
    <row r="45" customFormat="false" ht="12.75" hidden="false" customHeight="true" outlineLevel="0" collapsed="false">
      <c r="A45" s="1" t="n">
        <v>44</v>
      </c>
      <c r="B45" s="1" t="s">
        <v>48</v>
      </c>
      <c r="C45" s="1" t="n">
        <v>2</v>
      </c>
      <c r="D45" s="1"/>
      <c r="E45" s="1"/>
      <c r="F45" s="1"/>
      <c r="G45" s="1"/>
      <c r="H45" s="1"/>
      <c r="I45" s="1"/>
      <c r="J45" s="1"/>
      <c r="K45" s="1"/>
    </row>
    <row r="46" customFormat="false" ht="12.75" hidden="false" customHeight="true" outlineLevel="0" collapsed="false">
      <c r="A46" s="1" t="n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customFormat="false" ht="12.75" hidden="false" customHeight="true" outlineLevel="0" collapsed="false">
      <c r="A47" s="1" t="n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customFormat="false" ht="12.75" hidden="false" customHeight="true" outlineLevel="0" collapsed="false">
      <c r="A48" s="1" t="n">
        <v>47</v>
      </c>
      <c r="B48" s="1" t="s">
        <v>51</v>
      </c>
      <c r="C48" s="1" t="n">
        <v>7</v>
      </c>
      <c r="D48" s="1"/>
      <c r="E48" s="1"/>
      <c r="F48" s="1"/>
      <c r="G48" s="1"/>
      <c r="H48" s="1"/>
      <c r="I48" s="1"/>
      <c r="J48" s="1"/>
      <c r="K48" s="1"/>
    </row>
    <row r="49" customFormat="false" ht="12.75" hidden="false" customHeight="true" outlineLevel="0" collapsed="false">
      <c r="A49" s="1" t="n">
        <v>48</v>
      </c>
      <c r="B49" s="1" t="s">
        <v>52</v>
      </c>
      <c r="C49" s="1" t="n">
        <v>7</v>
      </c>
      <c r="D49" s="1"/>
      <c r="E49" s="1"/>
      <c r="F49" s="1"/>
      <c r="G49" s="1"/>
      <c r="H49" s="1"/>
      <c r="I49" s="1"/>
      <c r="J49" s="1"/>
      <c r="K49" s="1"/>
    </row>
    <row r="50" customFormat="false" ht="12.75" hidden="false" customHeight="true" outlineLevel="0" collapsed="false">
      <c r="A50" s="1" t="n">
        <v>49</v>
      </c>
      <c r="B50" s="1" t="s">
        <v>53</v>
      </c>
      <c r="C50" s="1" t="n">
        <v>8</v>
      </c>
      <c r="D50" s="1"/>
      <c r="E50" s="1"/>
      <c r="F50" s="1"/>
      <c r="G50" s="1"/>
      <c r="H50" s="1"/>
      <c r="I50" s="1"/>
      <c r="J50" s="1"/>
      <c r="K50" s="1"/>
    </row>
    <row r="51" customFormat="false" ht="12.75" hidden="false" customHeight="true" outlineLevel="0" collapsed="false">
      <c r="A51" s="1" t="n"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customFormat="false" ht="12.75" hidden="false" customHeight="true" outlineLevel="0" collapsed="false">
      <c r="A52" s="1" t="n">
        <v>51</v>
      </c>
      <c r="B52" s="1" t="s">
        <v>55</v>
      </c>
      <c r="C52" s="1" t="n">
        <v>0</v>
      </c>
      <c r="D52" s="1"/>
      <c r="E52" s="1"/>
      <c r="F52" s="1"/>
      <c r="G52" s="1"/>
      <c r="H52" s="1"/>
      <c r="I52" s="1"/>
      <c r="J52" s="1"/>
      <c r="K52" s="1"/>
    </row>
    <row r="53" customFormat="false" ht="12.75" hidden="false" customHeight="true" outlineLevel="0" collapsed="false">
      <c r="A53" s="1" t="n">
        <v>52</v>
      </c>
      <c r="B53" s="1" t="s">
        <v>56</v>
      </c>
      <c r="C53" s="1" t="n">
        <v>0</v>
      </c>
      <c r="D53" s="1"/>
      <c r="E53" s="1"/>
      <c r="F53" s="1"/>
      <c r="G53" s="1"/>
      <c r="H53" s="1"/>
      <c r="I53" s="1"/>
      <c r="J53" s="1"/>
      <c r="K53" s="1"/>
    </row>
    <row r="54" customFormat="false" ht="12.75" hidden="false" customHeight="true" outlineLevel="0" collapsed="false">
      <c r="A54" s="1" t="n">
        <v>53</v>
      </c>
      <c r="B54" s="1" t="s">
        <v>57</v>
      </c>
      <c r="C54" s="1" t="n">
        <v>0</v>
      </c>
      <c r="D54" s="1"/>
      <c r="E54" s="1"/>
      <c r="F54" s="1"/>
      <c r="G54" s="1"/>
      <c r="H54" s="1"/>
      <c r="I54" s="1"/>
      <c r="J54" s="1"/>
      <c r="K54" s="1"/>
    </row>
    <row r="55" customFormat="false" ht="12.75" hidden="false" customHeight="true" outlineLevel="0" collapsed="false">
      <c r="A55" s="1" t="n">
        <v>54</v>
      </c>
      <c r="B55" s="1" t="s">
        <v>58</v>
      </c>
      <c r="C55" s="1" t="n">
        <v>0</v>
      </c>
      <c r="D55" s="1"/>
      <c r="E55" s="1"/>
      <c r="F55" s="1"/>
      <c r="G55" s="1"/>
      <c r="H55" s="1"/>
      <c r="I55" s="1"/>
      <c r="J55" s="1"/>
      <c r="K55" s="1"/>
    </row>
    <row r="56" customFormat="false" ht="12.75" hidden="false" customHeight="true" outlineLevel="0" collapsed="false">
      <c r="A56" s="1" t="n">
        <v>55</v>
      </c>
      <c r="B56" s="1" t="s">
        <v>59</v>
      </c>
      <c r="C56" s="1" t="n">
        <v>0</v>
      </c>
      <c r="D56" s="1"/>
      <c r="E56" s="1"/>
      <c r="F56" s="1"/>
      <c r="G56" s="1"/>
      <c r="H56" s="1"/>
      <c r="I56" s="1"/>
      <c r="J56" s="1"/>
      <c r="K56" s="1"/>
    </row>
    <row r="57" customFormat="false" ht="12.75" hidden="false" customHeight="true" outlineLevel="0" collapsed="false">
      <c r="A57" s="1" t="n">
        <v>56</v>
      </c>
      <c r="B57" s="1" t="s">
        <v>60</v>
      </c>
      <c r="C57" s="1" t="n">
        <v>0</v>
      </c>
      <c r="D57" s="1"/>
      <c r="E57" s="1"/>
      <c r="F57" s="1"/>
      <c r="G57" s="1"/>
      <c r="H57" s="1"/>
      <c r="I57" s="1"/>
      <c r="J57" s="1"/>
      <c r="K57" s="1"/>
    </row>
    <row r="58" customFormat="false" ht="12.75" hidden="false" customHeight="true" outlineLevel="0" collapsed="false">
      <c r="A58" s="1" t="n">
        <v>57</v>
      </c>
      <c r="B58" s="1" t="s">
        <v>61</v>
      </c>
      <c r="C58" s="1" t="n">
        <v>0</v>
      </c>
      <c r="D58" s="1"/>
      <c r="E58" s="1"/>
      <c r="F58" s="1"/>
      <c r="G58" s="1"/>
      <c r="H58" s="1"/>
      <c r="I58" s="1"/>
      <c r="J58" s="1"/>
      <c r="K58" s="1"/>
    </row>
    <row r="59" customFormat="false" ht="12.75" hidden="false" customHeight="true" outlineLevel="0" collapsed="false">
      <c r="A59" s="1" t="n">
        <v>58</v>
      </c>
      <c r="B59" s="1" t="s">
        <v>62</v>
      </c>
      <c r="C59" s="1" t="n">
        <v>0</v>
      </c>
      <c r="D59" s="1"/>
      <c r="E59" s="1"/>
      <c r="F59" s="1"/>
      <c r="G59" s="1"/>
      <c r="H59" s="1"/>
      <c r="I59" s="1"/>
      <c r="J59" s="1"/>
      <c r="K59" s="1"/>
    </row>
    <row r="60" customFormat="false" ht="12.75" hidden="false" customHeight="true" outlineLevel="0" collapsed="false">
      <c r="A60" s="1" t="n">
        <v>59</v>
      </c>
      <c r="B60" s="1" t="s">
        <v>63</v>
      </c>
      <c r="C60" s="1" t="n">
        <v>0</v>
      </c>
      <c r="D60" s="1"/>
      <c r="E60" s="1"/>
      <c r="F60" s="1"/>
      <c r="G60" s="1"/>
      <c r="H60" s="1"/>
      <c r="I60" s="1"/>
      <c r="J60" s="1"/>
      <c r="K60" s="1"/>
    </row>
    <row r="61" customFormat="false" ht="12.75" hidden="false" customHeight="true" outlineLevel="0" collapsed="false">
      <c r="A61" s="1" t="n">
        <v>60</v>
      </c>
      <c r="B61" s="1" t="s">
        <v>64</v>
      </c>
      <c r="C61" s="1" t="n">
        <v>0</v>
      </c>
      <c r="D61" s="1"/>
      <c r="E61" s="1"/>
      <c r="F61" s="1"/>
      <c r="G61" s="1"/>
      <c r="H61" s="1"/>
      <c r="I61" s="1"/>
      <c r="J61" s="1"/>
      <c r="K61" s="1"/>
    </row>
    <row r="62" customFormat="false" ht="12.75" hidden="false" customHeight="true" outlineLevel="0" collapsed="false">
      <c r="A62" s="1" t="n">
        <v>61</v>
      </c>
      <c r="B62" s="1" t="s">
        <v>65</v>
      </c>
      <c r="C62" s="1" t="n">
        <v>6</v>
      </c>
      <c r="D62" s="1"/>
      <c r="E62" s="1"/>
      <c r="F62" s="1"/>
      <c r="G62" s="1"/>
      <c r="H62" s="1"/>
      <c r="I62" s="1"/>
      <c r="J62" s="1"/>
      <c r="K62" s="1"/>
    </row>
    <row r="63" customFormat="false" ht="12.75" hidden="false" customHeight="true" outlineLevel="0" collapsed="false">
      <c r="A63" s="1" t="n">
        <v>62</v>
      </c>
      <c r="B63" s="1" t="s">
        <v>66</v>
      </c>
      <c r="C63" s="1" t="n">
        <v>5</v>
      </c>
      <c r="D63" s="1"/>
      <c r="E63" s="1"/>
      <c r="F63" s="1"/>
      <c r="G63" s="1"/>
      <c r="H63" s="1"/>
      <c r="I63" s="1"/>
      <c r="J63" s="1"/>
      <c r="K63" s="1"/>
    </row>
    <row r="64" customFormat="false" ht="12.75" hidden="false" customHeight="true" outlineLevel="0" collapsed="false">
      <c r="A64" s="1" t="n">
        <v>63</v>
      </c>
      <c r="B64" s="1" t="s">
        <v>67</v>
      </c>
      <c r="C64" s="1" t="n">
        <v>1</v>
      </c>
      <c r="D64" s="1"/>
      <c r="E64" s="1"/>
      <c r="F64" s="1"/>
      <c r="G64" s="1"/>
      <c r="H64" s="1"/>
      <c r="I64" s="1"/>
      <c r="J64" s="1"/>
      <c r="K64" s="1"/>
    </row>
    <row r="65" customFormat="false" ht="12.75" hidden="false" customHeight="true" outlineLevel="0" collapsed="false">
      <c r="A65" s="1" t="n">
        <v>64</v>
      </c>
      <c r="B65" s="1" t="s">
        <v>68</v>
      </c>
      <c r="C65" s="1" t="n">
        <v>13</v>
      </c>
      <c r="D65" s="1"/>
      <c r="E65" s="1"/>
      <c r="F65" s="1"/>
      <c r="G65" s="1"/>
      <c r="H65" s="1"/>
      <c r="I65" s="1"/>
      <c r="J65" s="1"/>
      <c r="K65" s="1"/>
    </row>
    <row r="66" customFormat="false" ht="12.75" hidden="false" customHeight="true" outlineLevel="0" collapsed="false">
      <c r="A66" s="1" t="n">
        <v>65</v>
      </c>
      <c r="B66" s="1" t="s">
        <v>69</v>
      </c>
      <c r="C66" s="1" t="n">
        <v>0</v>
      </c>
      <c r="D66" s="1"/>
      <c r="E66" s="1"/>
      <c r="F66" s="1"/>
      <c r="G66" s="1"/>
      <c r="H66" s="1"/>
      <c r="I66" s="1"/>
      <c r="J66" s="1"/>
      <c r="K66" s="1"/>
    </row>
    <row r="67" customFormat="false" ht="12.75" hidden="false" customHeight="true" outlineLevel="0" collapsed="false">
      <c r="A67" s="1" t="n">
        <v>66</v>
      </c>
      <c r="B67" s="1" t="s">
        <v>70</v>
      </c>
      <c r="C67" s="1" t="n">
        <v>0</v>
      </c>
      <c r="D67" s="1"/>
      <c r="E67" s="1"/>
      <c r="F67" s="1"/>
      <c r="G67" s="1"/>
      <c r="H67" s="1"/>
      <c r="I67" s="1"/>
      <c r="J67" s="1"/>
      <c r="K67" s="1"/>
    </row>
    <row r="68" customFormat="false" ht="12.75" hidden="false" customHeight="true" outlineLevel="0" collapsed="false">
      <c r="A68" s="1" t="n"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</row>
    <row r="69" customFormat="false" ht="12.75" hidden="false" customHeight="true" outlineLevel="0" collapsed="false">
      <c r="A69" s="1" t="n">
        <v>68</v>
      </c>
      <c r="B69" s="1" t="s">
        <v>72</v>
      </c>
      <c r="C69" s="1" t="n">
        <v>1</v>
      </c>
      <c r="D69" s="1"/>
      <c r="E69" s="1"/>
      <c r="F69" s="1"/>
      <c r="G69" s="1"/>
      <c r="H69" s="1"/>
      <c r="I69" s="1"/>
      <c r="J69" s="1"/>
      <c r="K69" s="1"/>
    </row>
    <row r="70" customFormat="false" ht="12.75" hidden="false" customHeight="true" outlineLevel="0" collapsed="false">
      <c r="A70" s="1" t="n">
        <v>69</v>
      </c>
      <c r="B70" s="1" t="s">
        <v>73</v>
      </c>
      <c r="C70" s="1" t="n">
        <v>1</v>
      </c>
      <c r="D70" s="1"/>
      <c r="E70" s="1"/>
      <c r="F70" s="1"/>
      <c r="G70" s="1"/>
      <c r="H70" s="1"/>
      <c r="I70" s="1"/>
      <c r="J70" s="1"/>
      <c r="K70" s="1"/>
    </row>
    <row r="71" customFormat="false" ht="12.75" hidden="false" customHeight="true" outlineLevel="0" collapsed="false">
      <c r="A71" s="1" t="n">
        <v>70</v>
      </c>
      <c r="B71" s="1" t="s">
        <v>74</v>
      </c>
      <c r="C71" s="1" t="n">
        <v>1</v>
      </c>
      <c r="D71" s="1"/>
      <c r="E71" s="1"/>
      <c r="F71" s="1"/>
      <c r="G71" s="1"/>
      <c r="H71" s="1"/>
      <c r="I71" s="1"/>
      <c r="J71" s="1"/>
      <c r="K71" s="1"/>
    </row>
    <row r="72" customFormat="false" ht="12.75" hidden="false" customHeight="true" outlineLevel="0" collapsed="false">
      <c r="A72" s="1" t="n">
        <v>71</v>
      </c>
      <c r="B72" s="1" t="s">
        <v>75</v>
      </c>
      <c r="C72" s="1" t="n">
        <v>53</v>
      </c>
      <c r="D72" s="1"/>
      <c r="E72" s="1"/>
      <c r="F72" s="1"/>
      <c r="G72" s="1"/>
      <c r="H72" s="1"/>
      <c r="I72" s="1"/>
      <c r="J72" s="1"/>
      <c r="K72" s="1"/>
    </row>
    <row r="73" customFormat="false" ht="12.75" hidden="false" customHeight="true" outlineLevel="0" collapsed="false">
      <c r="A73" s="1" t="n">
        <v>72</v>
      </c>
      <c r="B73" s="1" t="s">
        <v>76</v>
      </c>
      <c r="C73" s="1" t="n">
        <v>61</v>
      </c>
      <c r="D73" s="1"/>
      <c r="E73" s="1"/>
      <c r="F73" s="1"/>
      <c r="G73" s="1"/>
      <c r="H73" s="1"/>
      <c r="I73" s="1"/>
      <c r="J73" s="1"/>
      <c r="K73" s="1"/>
    </row>
    <row r="74" customFormat="false" ht="12.75" hidden="false" customHeight="true" outlineLevel="0" collapsed="false">
      <c r="A74" s="1" t="n">
        <v>73</v>
      </c>
      <c r="B74" s="1" t="s">
        <v>77</v>
      </c>
      <c r="C74" s="1" t="n">
        <v>19</v>
      </c>
      <c r="D74" s="1"/>
      <c r="E74" s="1"/>
      <c r="F74" s="1"/>
      <c r="G74" s="1"/>
      <c r="H74" s="1"/>
      <c r="I74" s="1"/>
      <c r="J74" s="1"/>
      <c r="K74" s="1"/>
    </row>
    <row r="75" customFormat="false" ht="12.75" hidden="false" customHeight="true" outlineLevel="0" collapsed="false">
      <c r="A75" s="1" t="n">
        <v>74</v>
      </c>
      <c r="B75" s="1" t="s">
        <v>78</v>
      </c>
      <c r="C75" s="1" t="n">
        <v>56</v>
      </c>
      <c r="D75" s="1"/>
      <c r="E75" s="1"/>
      <c r="F75" s="1"/>
      <c r="G75" s="1"/>
      <c r="H75" s="1"/>
      <c r="I75" s="1"/>
      <c r="J75" s="1"/>
      <c r="K75" s="1"/>
    </row>
    <row r="76" customFormat="false" ht="12.75" hidden="false" customHeight="true" outlineLevel="0" collapsed="false">
      <c r="A76" s="1" t="n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</row>
    <row r="77" customFormat="false" ht="12.75" hidden="false" customHeight="true" outlineLevel="0" collapsed="false">
      <c r="A77" s="1" t="n">
        <v>76</v>
      </c>
      <c r="B77" s="1" t="s">
        <v>80</v>
      </c>
      <c r="C77" s="1" t="n">
        <v>17</v>
      </c>
      <c r="D77" s="1"/>
      <c r="E77" s="1"/>
      <c r="F77" s="1"/>
      <c r="G77" s="1"/>
      <c r="H77" s="1"/>
      <c r="I77" s="1"/>
      <c r="J77" s="1"/>
      <c r="K77" s="1"/>
    </row>
    <row r="78" customFormat="false" ht="12.75" hidden="false" customHeight="true" outlineLevel="0" collapsed="false">
      <c r="A78" s="1" t="n"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 customFormat="false" ht="12.75" hidden="false" customHeight="true" outlineLevel="0" collapsed="false">
      <c r="A79" s="1" t="n">
        <v>78</v>
      </c>
      <c r="B79" s="1" t="s">
        <v>81</v>
      </c>
      <c r="C79" s="1" t="n">
        <v>1</v>
      </c>
      <c r="D79" s="1"/>
      <c r="E79" s="1"/>
      <c r="F79" s="1"/>
      <c r="G79" s="1"/>
      <c r="H79" s="1"/>
      <c r="I79" s="1"/>
      <c r="J79" s="1"/>
      <c r="K79" s="1"/>
    </row>
    <row r="80" customFormat="false" ht="12.75" hidden="false" customHeight="true" outlineLevel="0" collapsed="false">
      <c r="A80" s="1" t="n">
        <v>79</v>
      </c>
      <c r="B80" s="1" t="s">
        <v>82</v>
      </c>
      <c r="C80" s="1" t="n">
        <v>0</v>
      </c>
      <c r="D80" s="1"/>
      <c r="E80" s="1"/>
      <c r="F80" s="1"/>
      <c r="G80" s="1"/>
      <c r="H80" s="1"/>
      <c r="I80" s="1"/>
      <c r="J80" s="1"/>
      <c r="K80" s="1"/>
    </row>
    <row r="81" customFormat="false" ht="12.75" hidden="false" customHeight="true" outlineLevel="0" collapsed="false">
      <c r="A81" s="1" t="n"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customFormat="false" ht="12.75" hidden="false" customHeight="true" outlineLevel="0" collapsed="false">
      <c r="A82" s="1" t="n">
        <v>81</v>
      </c>
      <c r="B82" s="1"/>
      <c r="C82" s="1"/>
      <c r="D82" s="1"/>
      <c r="E82" s="1"/>
      <c r="F82" s="1"/>
      <c r="G82" s="1"/>
      <c r="H82" s="1"/>
      <c r="I82" s="1"/>
      <c r="J82" s="1"/>
      <c r="K82" s="1"/>
    </row>
    <row r="83" customFormat="false" ht="12.75" hidden="false" customHeight="true" outlineLevel="0" collapsed="false">
      <c r="A83" s="1" t="n">
        <v>82</v>
      </c>
      <c r="B83" s="1" t="s">
        <v>85</v>
      </c>
      <c r="C83" s="1" t="n">
        <v>3</v>
      </c>
      <c r="D83" s="1"/>
      <c r="E83" s="1"/>
      <c r="F83" s="1"/>
      <c r="G83" s="1"/>
      <c r="H83" s="1"/>
      <c r="I83" s="1"/>
      <c r="J83" s="1"/>
      <c r="K83" s="1"/>
    </row>
    <row r="84" customFormat="false" ht="12.75" hidden="false" customHeight="true" outlineLevel="0" collapsed="false">
      <c r="A84" s="1" t="n">
        <v>83</v>
      </c>
      <c r="B84" s="1" t="s">
        <v>86</v>
      </c>
      <c r="C84" s="1" t="n">
        <v>0</v>
      </c>
      <c r="D84" s="1"/>
      <c r="E84" s="1"/>
      <c r="F84" s="1"/>
      <c r="G84" s="1"/>
      <c r="H84" s="1"/>
      <c r="I84" s="1"/>
      <c r="J84" s="1"/>
      <c r="K84" s="1"/>
    </row>
    <row r="85" customFormat="false" ht="12.75" hidden="false" customHeight="true" outlineLevel="0" collapsed="false">
      <c r="A85" s="1" t="n">
        <v>84</v>
      </c>
      <c r="B85" s="1" t="s">
        <v>87</v>
      </c>
      <c r="C85" s="1" t="n">
        <v>86</v>
      </c>
      <c r="D85" s="1"/>
      <c r="E85" s="1"/>
      <c r="F85" s="1"/>
      <c r="G85" s="1"/>
      <c r="H85" s="1"/>
      <c r="I85" s="1"/>
      <c r="J85" s="1"/>
      <c r="K85" s="1"/>
    </row>
    <row r="86" customFormat="false" ht="12.75" hidden="false" customHeight="true" outlineLevel="0" collapsed="false">
      <c r="A86" s="1" t="n">
        <v>85</v>
      </c>
      <c r="B86" s="1" t="s">
        <v>88</v>
      </c>
      <c r="C86" s="1" t="n">
        <v>154</v>
      </c>
      <c r="D86" s="1"/>
      <c r="E86" s="1"/>
      <c r="F86" s="1"/>
      <c r="G86" s="1"/>
      <c r="H86" s="1"/>
      <c r="I86" s="1"/>
      <c r="J86" s="1"/>
      <c r="K86" s="1"/>
    </row>
    <row r="87" customFormat="false" ht="12.75" hidden="false" customHeight="true" outlineLevel="0" collapsed="false">
      <c r="A87" s="1" t="n">
        <v>86</v>
      </c>
      <c r="B87" s="1" t="s">
        <v>89</v>
      </c>
      <c r="C87" s="1" t="n">
        <v>0</v>
      </c>
      <c r="D87" s="1"/>
      <c r="E87" s="1"/>
      <c r="F87" s="1"/>
      <c r="G87" s="1"/>
      <c r="H87" s="1"/>
      <c r="I87" s="1"/>
      <c r="J87" s="1"/>
      <c r="K87" s="1"/>
    </row>
    <row r="88" customFormat="false" ht="12.75" hidden="false" customHeight="true" outlineLevel="0" collapsed="false">
      <c r="A88" s="1" t="n">
        <v>87</v>
      </c>
      <c r="B88" s="1" t="s">
        <v>90</v>
      </c>
      <c r="C88" s="1" t="n">
        <v>34</v>
      </c>
      <c r="D88" s="1"/>
      <c r="E88" s="1"/>
      <c r="F88" s="1"/>
      <c r="G88" s="1"/>
      <c r="H88" s="1"/>
      <c r="I88" s="1"/>
      <c r="J88" s="1"/>
      <c r="K88" s="1"/>
    </row>
    <row r="89" customFormat="false" ht="12.75" hidden="false" customHeight="true" outlineLevel="0" collapsed="false">
      <c r="A89" s="1" t="n">
        <v>88</v>
      </c>
      <c r="B89" s="1" t="s">
        <v>91</v>
      </c>
      <c r="C89" s="1" t="n">
        <v>17</v>
      </c>
      <c r="D89" s="1"/>
      <c r="E89" s="1"/>
      <c r="F89" s="1"/>
      <c r="G89" s="1"/>
      <c r="H89" s="1"/>
      <c r="I89" s="1"/>
      <c r="J89" s="1"/>
      <c r="K89" s="1"/>
    </row>
    <row r="90" customFormat="false" ht="12.75" hidden="false" customHeight="true" outlineLevel="0" collapsed="false">
      <c r="A90" s="1" t="n">
        <v>89</v>
      </c>
      <c r="B90" s="1" t="s">
        <v>92</v>
      </c>
      <c r="C90" s="1" t="n">
        <v>5</v>
      </c>
      <c r="D90" s="1"/>
      <c r="E90" s="1"/>
      <c r="F90" s="1"/>
      <c r="G90" s="1"/>
      <c r="H90" s="1"/>
      <c r="I90" s="1"/>
      <c r="J90" s="1"/>
      <c r="K90" s="1"/>
    </row>
    <row r="91" customFormat="false" ht="12.75" hidden="false" customHeight="true" outlineLevel="0" collapsed="false">
      <c r="A91" s="1" t="n">
        <v>90</v>
      </c>
      <c r="B91" s="1" t="s">
        <v>93</v>
      </c>
      <c r="C91" s="1" t="n">
        <v>65</v>
      </c>
      <c r="D91" s="1"/>
      <c r="E91" s="1"/>
      <c r="F91" s="1"/>
      <c r="G91" s="1"/>
      <c r="H91" s="1"/>
      <c r="I91" s="1"/>
      <c r="J91" s="1"/>
      <c r="K91" s="1"/>
    </row>
    <row r="92" customFormat="false" ht="12.75" hidden="false" customHeight="true" outlineLevel="0" collapsed="false">
      <c r="A92" s="1" t="n">
        <v>91</v>
      </c>
      <c r="B92" s="1" t="s">
        <v>94</v>
      </c>
      <c r="C92" s="1" t="n">
        <v>11</v>
      </c>
      <c r="D92" s="1"/>
      <c r="E92" s="1"/>
      <c r="F92" s="1"/>
      <c r="G92" s="1"/>
      <c r="H92" s="1"/>
      <c r="I92" s="1"/>
      <c r="J92" s="1"/>
      <c r="K92" s="1"/>
    </row>
    <row r="93" customFormat="false" ht="12.75" hidden="false" customHeight="true" outlineLevel="0" collapsed="false">
      <c r="A93" s="1" t="n">
        <v>92</v>
      </c>
      <c r="B93" s="1" t="s">
        <v>95</v>
      </c>
      <c r="C93" s="1" t="n">
        <v>0</v>
      </c>
      <c r="D93" s="1"/>
      <c r="E93" s="1"/>
      <c r="F93" s="1"/>
      <c r="G93" s="1"/>
      <c r="H93" s="1"/>
      <c r="I93" s="1"/>
      <c r="J93" s="1"/>
      <c r="K93" s="1"/>
    </row>
    <row r="94" customFormat="false" ht="12.75" hidden="false" customHeight="true" outlineLevel="0" collapsed="false">
      <c r="A94" s="1" t="n">
        <v>93</v>
      </c>
      <c r="B94" s="1" t="s">
        <v>96</v>
      </c>
      <c r="C94" s="1" t="n">
        <v>25</v>
      </c>
      <c r="D94" s="1"/>
      <c r="E94" s="1"/>
      <c r="F94" s="1"/>
      <c r="G94" s="1"/>
      <c r="H94" s="1"/>
      <c r="I94" s="1"/>
      <c r="J94" s="1"/>
      <c r="K94" s="1"/>
    </row>
    <row r="95" customFormat="false" ht="12.75" hidden="false" customHeight="true" outlineLevel="0" collapsed="false">
      <c r="A95" s="1" t="n">
        <v>94</v>
      </c>
      <c r="B95" s="1" t="s">
        <v>97</v>
      </c>
      <c r="C95" s="1" t="n">
        <v>13</v>
      </c>
      <c r="D95" s="1"/>
      <c r="E95" s="1"/>
      <c r="F95" s="1"/>
      <c r="G95" s="1"/>
      <c r="H95" s="1"/>
      <c r="I95" s="1"/>
      <c r="J95" s="1"/>
      <c r="K95" s="1"/>
    </row>
    <row r="96" customFormat="false" ht="12.75" hidden="false" customHeight="true" outlineLevel="0" collapsed="false">
      <c r="A96" s="1" t="n">
        <v>95</v>
      </c>
      <c r="B96" s="1" t="s">
        <v>98</v>
      </c>
      <c r="C96" s="1" t="n">
        <v>2</v>
      </c>
      <c r="D96" s="1"/>
      <c r="E96" s="1"/>
      <c r="F96" s="1"/>
      <c r="G96" s="1"/>
      <c r="H96" s="1"/>
      <c r="I96" s="1"/>
      <c r="J96" s="1"/>
      <c r="K96" s="1"/>
    </row>
    <row r="97" customFormat="false" ht="12.75" hidden="false" customHeight="true" outlineLevel="0" collapsed="false">
      <c r="A97" s="1" t="n">
        <v>96</v>
      </c>
      <c r="B97" s="1" t="s">
        <v>99</v>
      </c>
      <c r="C97" s="1" t="n">
        <v>2</v>
      </c>
      <c r="D97" s="1"/>
      <c r="E97" s="1"/>
      <c r="F97" s="1"/>
      <c r="G97" s="1"/>
      <c r="H97" s="1"/>
      <c r="I97" s="1"/>
      <c r="J97" s="1"/>
      <c r="K97" s="1"/>
    </row>
    <row r="98" customFormat="false" ht="12.75" hidden="false" customHeight="true" outlineLevel="0" collapsed="false">
      <c r="A98" s="1" t="n">
        <v>97</v>
      </c>
      <c r="B98" s="1" t="s">
        <v>100</v>
      </c>
      <c r="C98" s="1" t="n">
        <v>0</v>
      </c>
      <c r="D98" s="1"/>
      <c r="E98" s="1"/>
      <c r="F98" s="1"/>
      <c r="G98" s="1"/>
      <c r="H98" s="1"/>
      <c r="I98" s="1"/>
      <c r="J98" s="1"/>
      <c r="K98" s="1"/>
    </row>
    <row r="99" customFormat="false" ht="12.75" hidden="false" customHeight="true" outlineLevel="0" collapsed="false">
      <c r="A99" s="1" t="n"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customFormat="false" ht="12.75" hidden="false" customHeight="true" outlineLevel="0" collapsed="false">
      <c r="A100" s="1" t="n">
        <v>99</v>
      </c>
      <c r="B100" s="1" t="s">
        <v>101</v>
      </c>
      <c r="C100" s="1" t="n">
        <v>0</v>
      </c>
      <c r="D100" s="1"/>
      <c r="E100" s="1"/>
      <c r="F100" s="1"/>
      <c r="G100" s="1"/>
      <c r="H100" s="1"/>
      <c r="I100" s="1"/>
      <c r="J100" s="1"/>
      <c r="K10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6" activeCellId="0" sqref="H6"/>
    </sheetView>
  </sheetViews>
  <sheetFormatPr defaultRowHeight="15"/>
  <cols>
    <col collapsed="false" hidden="false" max="1" min="1" style="0" width="10.7091836734694"/>
    <col collapsed="false" hidden="false" max="2" min="2" style="0" width="13.1734693877551"/>
    <col collapsed="false" hidden="false" max="3" min="3" style="0" width="12.5561224489796"/>
    <col collapsed="false" hidden="false" max="4" min="4" style="0" width="9.78061224489796"/>
    <col collapsed="false" hidden="false" max="5" min="5" style="0" width="9.32142857142857"/>
    <col collapsed="false" hidden="false" max="6" min="6" style="0" width="9.78061224489796"/>
    <col collapsed="false" hidden="false" max="7" min="7" style="0" width="10.8622448979592"/>
    <col collapsed="false" hidden="false" max="8" min="8" style="0" width="10.4030612244898"/>
    <col collapsed="false" hidden="false" max="9" min="9" style="0" width="9.78061224489796"/>
    <col collapsed="false" hidden="false" max="10" min="10" style="0" width="13.4795918367347"/>
    <col collapsed="false" hidden="false" max="11" min="11" style="0" width="12.8622448979592"/>
    <col collapsed="false" hidden="false" max="1025" min="12" style="0" width="11.5204081632653"/>
  </cols>
  <sheetData>
    <row r="1" customFormat="false" ht="31.5" hidden="false" customHeight="true" outlineLevel="0" collapsed="false">
      <c r="A1" s="3" t="s">
        <v>105</v>
      </c>
      <c r="B1" s="5" t="n">
        <f aca="false">SUM(B3:B101)</f>
        <v>8720</v>
      </c>
      <c r="C1" s="5" t="n">
        <f aca="false">SUM(C3:C101)</f>
        <v>1956</v>
      </c>
      <c r="D1" s="5" t="n">
        <f aca="false">SUM(D3:D101)</f>
        <v>6034096</v>
      </c>
      <c r="E1" s="5" t="n">
        <f aca="false">SUM(E3:E101)</f>
        <v>5890954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34.5" hidden="false" customHeight="true" outlineLevel="0" collapsed="false">
      <c r="A2" s="6" t="s">
        <v>0</v>
      </c>
      <c r="B2" s="7" t="str">
        <f aca="false">Mchipre2!C1</f>
        <v>Mchipre2011</v>
      </c>
      <c r="C2" s="7" t="str">
        <f aca="false">Xchipre2!C1</f>
        <v>Xchipre2011</v>
      </c>
      <c r="D2" s="7" t="str">
        <f aca="false">Mue2!D1</f>
        <v>Mue2011</v>
      </c>
      <c r="E2" s="7" t="str">
        <f aca="false">Xue2!D1</f>
        <v>Xue2011</v>
      </c>
      <c r="F2" s="7" t="s">
        <v>106</v>
      </c>
      <c r="G2" s="7" t="s">
        <v>107</v>
      </c>
      <c r="H2" s="8" t="s">
        <v>108</v>
      </c>
      <c r="I2" s="8" t="s">
        <v>109</v>
      </c>
      <c r="J2" s="7" t="s">
        <v>110</v>
      </c>
      <c r="K2" s="7" t="s">
        <v>111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5" hidden="false" customHeight="false" outlineLevel="0" collapsed="false">
      <c r="A3" s="1" t="n">
        <v>1</v>
      </c>
      <c r="B3" s="0" t="n">
        <f aca="false">Mchipre2!C2</f>
        <v>2</v>
      </c>
      <c r="C3" s="0" t="n">
        <f aca="false">Xchipre2!C2</f>
        <v>1</v>
      </c>
      <c r="D3" s="0" t="n">
        <f aca="false">Mue2!D2</f>
        <v>9761</v>
      </c>
      <c r="E3" s="0" t="n">
        <f aca="false">Xue2!D2</f>
        <v>12499</v>
      </c>
      <c r="F3" s="9" t="n">
        <f aca="false">($B3/$B$1)/($D3/$D$1)</f>
        <v>0.141785367531714</v>
      </c>
      <c r="G3" s="9" t="n">
        <f aca="false">(C3/$C$1)/(E3/$E$1)</f>
        <v>0.240958090553175</v>
      </c>
      <c r="H3" s="9" t="n">
        <f aca="false">(C3-B3)/(C3+B3)</f>
        <v>-0.333333333333333</v>
      </c>
      <c r="I3" s="9" t="n">
        <f aca="false">(B3+C3-ABS(B3-C3))/(B3+C3)</f>
        <v>0.666666666666667</v>
      </c>
      <c r="J3" s="9" t="n">
        <f aca="false">B3/B$1</f>
        <v>0.000229357798165138</v>
      </c>
      <c r="K3" s="9" t="n">
        <f aca="false">C3/C$1</f>
        <v>0.000511247443762781</v>
      </c>
    </row>
    <row r="4" customFormat="false" ht="15" hidden="false" customHeight="false" outlineLevel="0" collapsed="false">
      <c r="A4" s="1" t="n">
        <v>2</v>
      </c>
      <c r="B4" s="0" t="n">
        <f aca="false">Mchipre2!C3</f>
        <v>65</v>
      </c>
      <c r="C4" s="0" t="n">
        <f aca="false">Xchipre2!C3</f>
        <v>14</v>
      </c>
      <c r="D4" s="0" t="n">
        <f aca="false">Mue2!D3</f>
        <v>47434</v>
      </c>
      <c r="E4" s="0" t="n">
        <f aca="false">Xue2!D3</f>
        <v>55064</v>
      </c>
      <c r="F4" s="9" t="n">
        <f aca="false">($B4/$B$1)/($D4/$D$1)</f>
        <v>0.948242328403773</v>
      </c>
      <c r="G4" s="9" t="n">
        <f aca="false">(C4/$C$1)/(E4/$E$1)</f>
        <v>0.765732464650912</v>
      </c>
      <c r="H4" s="9" t="n">
        <f aca="false">(C4-B4)/(C4+B4)</f>
        <v>-0.645569620253165</v>
      </c>
      <c r="I4" s="9" t="n">
        <f aca="false">(B4+C4-ABS(B4-C4))/(B4+C4)</f>
        <v>0.354430379746835</v>
      </c>
      <c r="J4" s="9" t="n">
        <f aca="false">B4/B$1</f>
        <v>0.00745412844036697</v>
      </c>
      <c r="K4" s="9" t="n">
        <f aca="false">C4/C$1</f>
        <v>0.00715746421267894</v>
      </c>
    </row>
    <row r="5" customFormat="false" ht="15" hidden="false" customHeight="false" outlineLevel="0" collapsed="false">
      <c r="A5" s="1" t="n">
        <v>3</v>
      </c>
      <c r="B5" s="0" t="n">
        <f aca="false">Mchipre2!C4</f>
        <v>60</v>
      </c>
      <c r="C5" s="0" t="n">
        <f aca="false">Xchipre2!C4</f>
        <v>28</v>
      </c>
      <c r="D5" s="0" t="n">
        <f aca="false">Mue2!D4</f>
        <v>37904</v>
      </c>
      <c r="E5" s="0" t="n">
        <f aca="false">Xue2!D4</f>
        <v>21887</v>
      </c>
      <c r="F5" s="9" t="n">
        <f aca="false">($B5/$B$1)/($D5/$D$1)</f>
        <v>1.09537276209139</v>
      </c>
      <c r="G5" s="9" t="n">
        <f aca="false">(C5/$C$1)/(E5/$E$1)</f>
        <v>3.8529074275632</v>
      </c>
      <c r="H5" s="9" t="n">
        <f aca="false">(C5-B5)/(C5+B5)</f>
        <v>-0.363636363636364</v>
      </c>
      <c r="I5" s="9" t="n">
        <f aca="false">(B5+C5-ABS(B5-C5))/(B5+C5)</f>
        <v>0.636363636363636</v>
      </c>
      <c r="J5" s="9" t="n">
        <f aca="false">B5/B$1</f>
        <v>0.00688073394495413</v>
      </c>
      <c r="K5" s="9" t="n">
        <f aca="false">C5/C$1</f>
        <v>0.0143149284253579</v>
      </c>
    </row>
    <row r="6" customFormat="false" ht="15" hidden="false" customHeight="false" outlineLevel="0" collapsed="false">
      <c r="A6" s="1" t="n">
        <v>4</v>
      </c>
      <c r="B6" s="0" t="n">
        <f aca="false">Mchipre2!C5</f>
        <v>90</v>
      </c>
      <c r="C6" s="0" t="n">
        <f aca="false">Xchipre2!C5</f>
        <v>82</v>
      </c>
      <c r="D6" s="0" t="n">
        <f aca="false">Mue2!D5</f>
        <v>42436</v>
      </c>
      <c r="E6" s="0" t="n">
        <f aca="false">Xue2!D5</f>
        <v>53020</v>
      </c>
      <c r="F6" s="9" t="n">
        <f aca="false">($B6/$B$1)/($D6/$D$1)</f>
        <v>1.46758680746225</v>
      </c>
      <c r="G6" s="9" t="n">
        <f aca="false">(C6/$C$1)/(E6/$E$1)</f>
        <v>4.65790803948659</v>
      </c>
      <c r="H6" s="9" t="n">
        <f aca="false">(C6-B6)/(C6+B6)</f>
        <v>-0.0465116279069768</v>
      </c>
      <c r="I6" s="9" t="n">
        <f aca="false">(B6+C6-ABS(B6-C6))/(B6+C6)</f>
        <v>0.953488372093023</v>
      </c>
      <c r="J6" s="9" t="n">
        <f aca="false">B6/B$1</f>
        <v>0.0103211009174312</v>
      </c>
      <c r="K6" s="9" t="n">
        <f aca="false">C6/C$1</f>
        <v>0.0419222903885481</v>
      </c>
    </row>
    <row r="7" customFormat="false" ht="15" hidden="false" customHeight="false" outlineLevel="0" collapsed="false">
      <c r="A7" s="1" t="n">
        <v>5</v>
      </c>
      <c r="B7" s="0" t="n">
        <f aca="false">Mchipre2!C6</f>
        <v>2</v>
      </c>
      <c r="C7" s="0" t="n">
        <f aca="false">Xchipre2!C6</f>
        <v>2</v>
      </c>
      <c r="D7" s="0" t="n">
        <f aca="false">Mue2!D6</f>
        <v>4114</v>
      </c>
      <c r="E7" s="0" t="n">
        <f aca="false">Xue2!D6</f>
        <v>3423</v>
      </c>
      <c r="F7" s="9" t="n">
        <f aca="false">($B7/$B$1)/($D7/$D$1)</f>
        <v>0.336404222770312</v>
      </c>
      <c r="G7" s="9" t="n">
        <f aca="false">(C7/$C$1)/(E7/$E$1)</f>
        <v>1.75970503875205</v>
      </c>
      <c r="H7" s="9" t="n">
        <f aca="false">(C7-B7)/(C7+B7)</f>
        <v>0</v>
      </c>
      <c r="I7" s="9" t="n">
        <f aca="false">(B7+C7-ABS(B7-C7))/(B7+C7)</f>
        <v>1</v>
      </c>
      <c r="J7" s="9" t="n">
        <f aca="false">B7/B$1</f>
        <v>0.000229357798165138</v>
      </c>
      <c r="K7" s="9" t="n">
        <f aca="false">C7/C$1</f>
        <v>0.00102249488752556</v>
      </c>
    </row>
    <row r="8" customFormat="false" ht="15" hidden="false" customHeight="false" outlineLevel="0" collapsed="false">
      <c r="A8" s="1" t="n">
        <v>6</v>
      </c>
      <c r="B8" s="0" t="n">
        <f aca="false">Mchipre2!C7</f>
        <v>17</v>
      </c>
      <c r="C8" s="0" t="n">
        <f aca="false">Xchipre2!C7</f>
        <v>0</v>
      </c>
      <c r="D8" s="0" t="n">
        <f aca="false">Mue2!D7</f>
        <v>12348</v>
      </c>
      <c r="E8" s="0" t="n">
        <f aca="false">Xue2!D7</f>
        <v>15672</v>
      </c>
      <c r="F8" s="9" t="n">
        <f aca="false">($B8/$B$1)/($D8/$D$1)</f>
        <v>0.952682156305074</v>
      </c>
      <c r="G8" s="9" t="n">
        <f aca="false">(C8/$C$1)/(E8/$E$1)</f>
        <v>0</v>
      </c>
      <c r="H8" s="9" t="n">
        <f aca="false">(C8-B8)/(C8+B8)</f>
        <v>-1</v>
      </c>
      <c r="I8" s="9" t="n">
        <f aca="false">(B8+C8-ABS(B8-C8))/(B8+C8)</f>
        <v>0</v>
      </c>
      <c r="J8" s="9" t="n">
        <f aca="false">B8/B$1</f>
        <v>0.00194954128440367</v>
      </c>
      <c r="K8" s="9" t="n">
        <f aca="false">C8/C$1</f>
        <v>0</v>
      </c>
    </row>
    <row r="9" customFormat="false" ht="15" hidden="false" customHeight="false" outlineLevel="0" collapsed="false">
      <c r="A9" s="1" t="n">
        <v>7</v>
      </c>
      <c r="B9" s="0" t="n">
        <f aca="false">Mchipre2!C8</f>
        <v>36</v>
      </c>
      <c r="C9" s="0" t="n">
        <f aca="false">Xchipre2!C8</f>
        <v>86</v>
      </c>
      <c r="D9" s="0" t="n">
        <f aca="false">Mue2!D8</f>
        <v>26948</v>
      </c>
      <c r="E9" s="0" t="n">
        <f aca="false">Xue2!D8</f>
        <v>24391</v>
      </c>
      <c r="F9" s="9" t="n">
        <f aca="false">($B9/$B$1)/($D9/$D$1)</f>
        <v>0.924425022435326</v>
      </c>
      <c r="G9" s="9" t="n">
        <f aca="false">(C9/$C$1)/(E9/$E$1)</f>
        <v>10.6190490323839</v>
      </c>
      <c r="H9" s="9" t="n">
        <f aca="false">(C9-B9)/(C9+B9)</f>
        <v>0.40983606557377</v>
      </c>
      <c r="I9" s="9" t="n">
        <f aca="false">(B9+C9-ABS(B9-C9))/(B9+C9)</f>
        <v>0.590163934426229</v>
      </c>
      <c r="J9" s="9" t="n">
        <f aca="false">B9/B$1</f>
        <v>0.00412844036697248</v>
      </c>
      <c r="K9" s="9" t="n">
        <f aca="false">C9/C$1</f>
        <v>0.0439672801635992</v>
      </c>
    </row>
    <row r="10" customFormat="false" ht="15" hidden="false" customHeight="false" outlineLevel="0" collapsed="false">
      <c r="A10" s="1" t="n">
        <v>8</v>
      </c>
      <c r="B10" s="0" t="n">
        <f aca="false">Mchipre2!C9</f>
        <v>61</v>
      </c>
      <c r="C10" s="0" t="n">
        <f aca="false">Xchipre2!C9</f>
        <v>38</v>
      </c>
      <c r="D10" s="0" t="n">
        <f aca="false">Mue2!D9</f>
        <v>42192</v>
      </c>
      <c r="E10" s="0" t="n">
        <f aca="false">Xue2!D9</f>
        <v>27857</v>
      </c>
      <c r="F10" s="9" t="n">
        <f aca="false">($B10/$B$1)/($D10/$D$1)</f>
        <v>1.00045014838241</v>
      </c>
      <c r="G10" s="9" t="n">
        <f aca="false">(C10/$C$1)/(E10/$E$1)</f>
        <v>4.10833674140492</v>
      </c>
      <c r="H10" s="9" t="n">
        <f aca="false">(C10-B10)/(C10+B10)</f>
        <v>-0.232323232323232</v>
      </c>
      <c r="I10" s="9" t="n">
        <f aca="false">(B10+C10-ABS(B10-C10))/(B10+C10)</f>
        <v>0.767676767676768</v>
      </c>
      <c r="J10" s="9" t="n">
        <f aca="false">B10/B$1</f>
        <v>0.0069954128440367</v>
      </c>
      <c r="K10" s="9" t="n">
        <f aca="false">C10/C$1</f>
        <v>0.0194274028629857</v>
      </c>
    </row>
    <row r="11" customFormat="false" ht="15" hidden="false" customHeight="false" outlineLevel="0" collapsed="false">
      <c r="A11" s="1" t="n">
        <v>9</v>
      </c>
      <c r="B11" s="0" t="n">
        <f aca="false">Mchipre2!C10</f>
        <v>16</v>
      </c>
      <c r="C11" s="0" t="n">
        <f aca="false">Xchipre2!C10</f>
        <v>1</v>
      </c>
      <c r="D11" s="0" t="n">
        <f aca="false">Mue2!D10</f>
        <v>22351</v>
      </c>
      <c r="E11" s="0" t="n">
        <f aca="false">Xue2!D10</f>
        <v>10649</v>
      </c>
      <c r="F11" s="9" t="n">
        <f aca="false">($B11/$B$1)/($D11/$D$1)</f>
        <v>0.495357513302157</v>
      </c>
      <c r="G11" s="9" t="n">
        <f aca="false">(C11/$C$1)/(E11/$E$1)</f>
        <v>0.282818590837086</v>
      </c>
      <c r="H11" s="9" t="n">
        <f aca="false">(C11-B11)/(C11+B11)</f>
        <v>-0.882352941176471</v>
      </c>
      <c r="I11" s="9" t="n">
        <f aca="false">(B11+C11-ABS(B11-C11))/(B11+C11)</f>
        <v>0.117647058823529</v>
      </c>
      <c r="J11" s="9" t="n">
        <f aca="false">B11/B$1</f>
        <v>0.0018348623853211</v>
      </c>
      <c r="K11" s="9" t="n">
        <f aca="false">C11/C$1</f>
        <v>0.000511247443762781</v>
      </c>
    </row>
    <row r="12" customFormat="false" ht="15" hidden="false" customHeight="false" outlineLevel="0" collapsed="false">
      <c r="A12" s="1" t="n">
        <v>10</v>
      </c>
      <c r="B12" s="0" t="n">
        <f aca="false">Mchipre2!C11</f>
        <v>168</v>
      </c>
      <c r="C12" s="0" t="n">
        <f aca="false">Xchipre2!C11</f>
        <v>0</v>
      </c>
      <c r="D12" s="0" t="n">
        <f aca="false">Mue2!D11</f>
        <v>23920</v>
      </c>
      <c r="E12" s="0" t="n">
        <f aca="false">Xue2!D11</f>
        <v>26498</v>
      </c>
      <c r="F12" s="9" t="n">
        <f aca="false">($B12/$B$1)/($D12/$D$1)</f>
        <v>4.86008468595625</v>
      </c>
      <c r="G12" s="9" t="n">
        <f aca="false">(C12/$C$1)/(E12/$E$1)</f>
        <v>0</v>
      </c>
      <c r="H12" s="9" t="n">
        <f aca="false">(C12-B12)/(C12+B12)</f>
        <v>-1</v>
      </c>
      <c r="I12" s="9" t="n">
        <f aca="false">(B12+C12-ABS(B12-C12))/(B12+C12)</f>
        <v>0</v>
      </c>
      <c r="J12" s="9" t="n">
        <f aca="false">B12/B$1</f>
        <v>0.0192660550458716</v>
      </c>
      <c r="K12" s="9" t="n">
        <f aca="false">C12/C$1</f>
        <v>0</v>
      </c>
    </row>
    <row r="13" customFormat="false" ht="15" hidden="false" customHeight="false" outlineLevel="0" collapsed="false">
      <c r="A13" s="1" t="n">
        <v>11</v>
      </c>
      <c r="B13" s="0" t="n">
        <f aca="false">Mchipre2!C12</f>
        <v>11</v>
      </c>
      <c r="C13" s="0" t="n">
        <f aca="false">Xchipre2!C12</f>
        <v>5</v>
      </c>
      <c r="D13" s="0" t="n">
        <f aca="false">Mue2!D12</f>
        <v>5312</v>
      </c>
      <c r="E13" s="0" t="n">
        <f aca="false">Xue2!D12</f>
        <v>7093</v>
      </c>
      <c r="F13" s="9" t="n">
        <f aca="false">($B13/$B$1)/($D13/$D$1)</f>
        <v>1.43294773129214</v>
      </c>
      <c r="G13" s="9" t="n">
        <f aca="false">(C13/$C$1)/(E13/$E$1)</f>
        <v>2.1230333947724</v>
      </c>
      <c r="H13" s="9" t="n">
        <f aca="false">(C13-B13)/(C13+B13)</f>
        <v>-0.375</v>
      </c>
      <c r="I13" s="9" t="n">
        <f aca="false">(B13+C13-ABS(B13-C13))/(B13+C13)</f>
        <v>0.625</v>
      </c>
      <c r="J13" s="9" t="n">
        <f aca="false">B13/B$1</f>
        <v>0.00126146788990826</v>
      </c>
      <c r="K13" s="9" t="n">
        <f aca="false">C13/C$1</f>
        <v>0.00255623721881391</v>
      </c>
    </row>
    <row r="14" customFormat="false" ht="15" hidden="false" customHeight="false" outlineLevel="0" collapsed="false">
      <c r="A14" s="1" t="n">
        <v>12</v>
      </c>
      <c r="B14" s="0" t="n">
        <f aca="false">Mchipre2!C13</f>
        <v>14</v>
      </c>
      <c r="C14" s="0" t="n">
        <f aca="false">Xchipre2!C13</f>
        <v>4</v>
      </c>
      <c r="D14" s="0" t="n">
        <f aca="false">Mue2!D13</f>
        <v>23852</v>
      </c>
      <c r="E14" s="0" t="n">
        <f aca="false">Xue2!D13</f>
        <v>14537</v>
      </c>
      <c r="F14" s="9" t="n">
        <f aca="false">($B14/$B$1)/($D14/$D$1)</f>
        <v>0.406161697440024</v>
      </c>
      <c r="G14" s="9" t="n">
        <f aca="false">(C14/$C$1)/(E14/$E$1)</f>
        <v>0.82870885982641</v>
      </c>
      <c r="H14" s="9" t="n">
        <f aca="false">(C14-B14)/(C14+B14)</f>
        <v>-0.555555555555556</v>
      </c>
      <c r="I14" s="9" t="n">
        <f aca="false">(B14+C14-ABS(B14-C14))/(B14+C14)</f>
        <v>0.444444444444444</v>
      </c>
      <c r="J14" s="9" t="n">
        <f aca="false">B14/B$1</f>
        <v>0.00160550458715596</v>
      </c>
      <c r="K14" s="9" t="n">
        <f aca="false">C14/C$1</f>
        <v>0.00204498977505112</v>
      </c>
    </row>
    <row r="15" customFormat="false" ht="15" hidden="false" customHeight="false" outlineLevel="0" collapsed="false">
      <c r="A15" s="1" t="n">
        <v>13</v>
      </c>
      <c r="B15" s="0" t="n">
        <f aca="false">Mchipre2!C14</f>
        <v>1</v>
      </c>
      <c r="C15" s="0" t="n">
        <f aca="false">Xchipre2!C14</f>
        <v>0</v>
      </c>
      <c r="D15" s="0" t="n">
        <f aca="false">Mue2!D14</f>
        <v>2302</v>
      </c>
      <c r="E15" s="0" t="n">
        <f aca="false">Xue2!D14</f>
        <v>1880</v>
      </c>
      <c r="F15" s="9" t="n">
        <f aca="false">($B15/$B$1)/($D15/$D$1)</f>
        <v>0.300600993153142</v>
      </c>
      <c r="G15" s="9" t="n">
        <f aca="false">(C15/$C$1)/(E15/$E$1)</f>
        <v>0</v>
      </c>
      <c r="H15" s="9" t="n">
        <f aca="false">(C15-B15)/(C15+B15)</f>
        <v>-1</v>
      </c>
      <c r="I15" s="9" t="n">
        <f aca="false">(B15+C15-ABS(B15-C15))/(B15+C15)</f>
        <v>0</v>
      </c>
      <c r="J15" s="9" t="n">
        <f aca="false">B15/B$1</f>
        <v>0.000114678899082569</v>
      </c>
      <c r="K15" s="9" t="n">
        <f aca="false">C15/C$1</f>
        <v>0</v>
      </c>
    </row>
    <row r="16" customFormat="false" ht="15" hidden="false" customHeight="false" outlineLevel="0" collapsed="false">
      <c r="A16" s="1" t="n">
        <v>14</v>
      </c>
      <c r="B16" s="0" t="n">
        <f aca="false">Mchipre2!C15</f>
        <v>0</v>
      </c>
      <c r="C16" s="10" t="n">
        <v>0</v>
      </c>
      <c r="D16" s="0" t="n">
        <f aca="false">Mue2!D15</f>
        <v>364</v>
      </c>
      <c r="E16" s="0" t="n">
        <f aca="false">Xue2!D15</f>
        <v>123</v>
      </c>
      <c r="F16" s="9" t="n">
        <f aca="false">($B16/$B$1)/($D16/$D$1)</f>
        <v>0</v>
      </c>
      <c r="G16" s="9" t="n">
        <f aca="false">(C16/$C$1)/(E16/$E$1)</f>
        <v>0</v>
      </c>
      <c r="H16" s="11" t="n">
        <v>0</v>
      </c>
      <c r="I16" s="11" t="n">
        <v>0</v>
      </c>
      <c r="J16" s="9" t="n">
        <f aca="false">B16/B$1</f>
        <v>0</v>
      </c>
      <c r="K16" s="9" t="n">
        <f aca="false">C16/C$1</f>
        <v>0</v>
      </c>
    </row>
    <row r="17" customFormat="false" ht="15" hidden="false" customHeight="false" outlineLevel="0" collapsed="false">
      <c r="A17" s="1" t="n">
        <v>15</v>
      </c>
      <c r="B17" s="0" t="n">
        <f aca="false">Mchipre2!C16</f>
        <v>55</v>
      </c>
      <c r="C17" s="0" t="n">
        <f aca="false">Xchipre2!C16</f>
        <v>5</v>
      </c>
      <c r="D17" s="0" t="n">
        <f aca="false">Mue2!D16</f>
        <v>33346</v>
      </c>
      <c r="E17" s="0" t="n">
        <f aca="false">Xue2!D16</f>
        <v>26349</v>
      </c>
      <c r="F17" s="9" t="n">
        <f aca="false">($B17/$B$1)/($D17/$D$1)</f>
        <v>1.14133904345706</v>
      </c>
      <c r="G17" s="9" t="n">
        <f aca="false">(C17/$C$1)/(E17/$E$1)</f>
        <v>0.571508439376092</v>
      </c>
      <c r="H17" s="9" t="n">
        <f aca="false">(C17-B17)/(C17+B17)</f>
        <v>-0.833333333333333</v>
      </c>
      <c r="I17" s="9" t="n">
        <f aca="false">(B17+C17-ABS(B17-C17))/(B17+C17)</f>
        <v>0.166666666666667</v>
      </c>
      <c r="J17" s="9" t="n">
        <f aca="false">B17/B$1</f>
        <v>0.00630733944954129</v>
      </c>
      <c r="K17" s="9" t="n">
        <f aca="false">C17/C$1</f>
        <v>0.00255623721881391</v>
      </c>
    </row>
    <row r="18" customFormat="false" ht="15" hidden="false" customHeight="false" outlineLevel="0" collapsed="false">
      <c r="A18" s="1" t="n">
        <v>16</v>
      </c>
      <c r="B18" s="0" t="n">
        <f aca="false">Mchipre2!C17</f>
        <v>45</v>
      </c>
      <c r="C18" s="0" t="n">
        <f aca="false">Xchipre2!C17</f>
        <v>2</v>
      </c>
      <c r="D18" s="0" t="n">
        <f aca="false">Mue2!D17</f>
        <v>20248</v>
      </c>
      <c r="E18" s="0" t="n">
        <f aca="false">Xue2!D17</f>
        <v>15675</v>
      </c>
      <c r="F18" s="9" t="n">
        <f aca="false">($B18/$B$1)/($D18/$D$1)</f>
        <v>1.53789297119389</v>
      </c>
      <c r="G18" s="9" t="n">
        <f aca="false">(C18/$C$1)/(E18/$E$1)</f>
        <v>0.384272430471978</v>
      </c>
      <c r="H18" s="9" t="n">
        <f aca="false">(C18-B18)/(C18+B18)</f>
        <v>-0.914893617021277</v>
      </c>
      <c r="I18" s="9" t="n">
        <f aca="false">(B18+C18-ABS(B18-C18))/(B18+C18)</f>
        <v>0.0851063829787234</v>
      </c>
      <c r="J18" s="9" t="n">
        <f aca="false">B18/B$1</f>
        <v>0.0051605504587156</v>
      </c>
      <c r="K18" s="9" t="n">
        <f aca="false">C18/C$1</f>
        <v>0.00102249488752556</v>
      </c>
    </row>
    <row r="19" customFormat="false" ht="15" hidden="false" customHeight="false" outlineLevel="0" collapsed="false">
      <c r="A19" s="1" t="n">
        <v>17</v>
      </c>
      <c r="B19" s="0" t="n">
        <f aca="false">Mchipre2!C18</f>
        <v>34</v>
      </c>
      <c r="C19" s="0" t="n">
        <f aca="false">Xchipre2!C18</f>
        <v>1</v>
      </c>
      <c r="D19" s="0" t="n">
        <f aca="false">Mue2!D18</f>
        <v>15503</v>
      </c>
      <c r="E19" s="0" t="n">
        <f aca="false">Xue2!D18</f>
        <v>12720</v>
      </c>
      <c r="F19" s="9" t="n">
        <f aca="false">($B19/$B$1)/($D19/$D$1)</f>
        <v>1.51760553003355</v>
      </c>
      <c r="G19" s="9" t="n">
        <f aca="false">(C19/$C$1)/(E19/$E$1)</f>
        <v>0.236771633162274</v>
      </c>
      <c r="H19" s="9" t="n">
        <f aca="false">(C19-B19)/(C19+B19)</f>
        <v>-0.942857142857143</v>
      </c>
      <c r="I19" s="9" t="n">
        <f aca="false">(B19+C19-ABS(B19-C19))/(B19+C19)</f>
        <v>0.0571428571428571</v>
      </c>
      <c r="J19" s="9" t="n">
        <f aca="false">B19/B$1</f>
        <v>0.00389908256880734</v>
      </c>
      <c r="K19" s="9" t="n">
        <f aca="false">C19/C$1</f>
        <v>0.000511247443762781</v>
      </c>
    </row>
    <row r="20" customFormat="false" ht="15" hidden="false" customHeight="false" outlineLevel="0" collapsed="false">
      <c r="A20" s="1" t="n">
        <v>18</v>
      </c>
      <c r="B20" s="0" t="n">
        <f aca="false">Mchipre2!C19</f>
        <v>37</v>
      </c>
      <c r="C20" s="0" t="n">
        <f aca="false">Xchipre2!C19</f>
        <v>0</v>
      </c>
      <c r="D20" s="0" t="n">
        <f aca="false">Mue2!D19</f>
        <v>24056</v>
      </c>
      <c r="E20" s="0" t="n">
        <f aca="false">Xue2!D19</f>
        <v>22147</v>
      </c>
      <c r="F20" s="9" t="n">
        <f aca="false">($B20/$B$1)/($D20/$D$1)</f>
        <v>1.06432445089897</v>
      </c>
      <c r="G20" s="9" t="n">
        <f aca="false">(C20/$C$1)/(E20/$E$1)</f>
        <v>0</v>
      </c>
      <c r="H20" s="9" t="n">
        <f aca="false">(C20-B20)/(C20+B20)</f>
        <v>-1</v>
      </c>
      <c r="I20" s="9" t="n">
        <f aca="false">(B20+C20-ABS(B20-C20))/(B20+C20)</f>
        <v>0</v>
      </c>
      <c r="J20" s="9" t="n">
        <f aca="false">B20/B$1</f>
        <v>0.00424311926605505</v>
      </c>
      <c r="K20" s="9" t="n">
        <f aca="false">C20/C$1</f>
        <v>0</v>
      </c>
    </row>
    <row r="21" customFormat="false" ht="15" hidden="false" customHeight="false" outlineLevel="0" collapsed="false">
      <c r="A21" s="1" t="n">
        <v>19</v>
      </c>
      <c r="B21" s="0" t="n">
        <f aca="false">Mchipre2!C20</f>
        <v>110</v>
      </c>
      <c r="C21" s="0" t="n">
        <f aca="false">Xchipre2!C20</f>
        <v>6</v>
      </c>
      <c r="D21" s="0" t="n">
        <f aca="false">Mue2!D20</f>
        <v>24865</v>
      </c>
      <c r="E21" s="0" t="n">
        <f aca="false">Xue2!D20</f>
        <v>32828</v>
      </c>
      <c r="F21" s="9" t="n">
        <f aca="false">($B21/$B$1)/($D21/$D$1)</f>
        <v>3.06125813336974</v>
      </c>
      <c r="G21" s="9" t="n">
        <f aca="false">(C21/$C$1)/(E21/$E$1)</f>
        <v>0.55045726340151</v>
      </c>
      <c r="H21" s="9" t="n">
        <f aca="false">(C21-B21)/(C21+B21)</f>
        <v>-0.896551724137931</v>
      </c>
      <c r="I21" s="9" t="n">
        <f aca="false">(B21+C21-ABS(B21-C21))/(B21+C21)</f>
        <v>0.103448275862069</v>
      </c>
      <c r="J21" s="9" t="n">
        <f aca="false">B21/B$1</f>
        <v>0.0126146788990826</v>
      </c>
      <c r="K21" s="9" t="n">
        <f aca="false">C21/C$1</f>
        <v>0.00306748466257669</v>
      </c>
    </row>
    <row r="22" customFormat="false" ht="15" hidden="false" customHeight="false" outlineLevel="0" collapsed="false">
      <c r="A22" s="1" t="n">
        <v>20</v>
      </c>
      <c r="B22" s="0" t="n">
        <f aca="false">Mchipre2!C21</f>
        <v>58</v>
      </c>
      <c r="C22" s="0" t="n">
        <f aca="false">Xchipre2!C21</f>
        <v>30</v>
      </c>
      <c r="D22" s="0" t="n">
        <f aca="false">Mue2!D21</f>
        <v>27026</v>
      </c>
      <c r="E22" s="0" t="n">
        <f aca="false">Xue2!D21</f>
        <v>26224</v>
      </c>
      <c r="F22" s="9" t="n">
        <f aca="false">($B22/$B$1)/($D22/$D$1)</f>
        <v>1.48505299348164</v>
      </c>
      <c r="G22" s="9" t="n">
        <f aca="false">(C22/$C$1)/(E22/$E$1)</f>
        <v>3.44539563814536</v>
      </c>
      <c r="H22" s="9" t="n">
        <f aca="false">(C22-B22)/(C22+B22)</f>
        <v>-0.318181818181818</v>
      </c>
      <c r="I22" s="9" t="n">
        <f aca="false">(B22+C22-ABS(B22-C22))/(B22+C22)</f>
        <v>0.681818181818182</v>
      </c>
      <c r="J22" s="9" t="n">
        <f aca="false">B22/B$1</f>
        <v>0.00665137614678899</v>
      </c>
      <c r="K22" s="9" t="n">
        <f aca="false">C22/C$1</f>
        <v>0.0153374233128834</v>
      </c>
    </row>
    <row r="23" customFormat="false" ht="15" hidden="false" customHeight="false" outlineLevel="0" collapsed="false">
      <c r="A23" s="1" t="n">
        <v>21</v>
      </c>
      <c r="B23" s="0" t="n">
        <f aca="false">Mchipre2!C22</f>
        <v>109</v>
      </c>
      <c r="C23" s="0" t="n">
        <f aca="false">Xchipre2!C22</f>
        <v>9</v>
      </c>
      <c r="D23" s="0" t="n">
        <f aca="false">Mue2!D22</f>
        <v>23741</v>
      </c>
      <c r="E23" s="0" t="n">
        <f aca="false">Xue2!D22</f>
        <v>28168</v>
      </c>
      <c r="F23" s="9" t="n">
        <f aca="false">($B23/$B$1)/($D23/$D$1)</f>
        <v>3.17704393243756</v>
      </c>
      <c r="G23" s="9" t="n">
        <f aca="false">(C23/$C$1)/(E23/$E$1)</f>
        <v>0.962284030261899</v>
      </c>
      <c r="H23" s="9" t="n">
        <f aca="false">(C23-B23)/(C23+B23)</f>
        <v>-0.847457627118644</v>
      </c>
      <c r="I23" s="9" t="n">
        <f aca="false">(B23+C23-ABS(B23-C23))/(B23+C23)</f>
        <v>0.152542372881356</v>
      </c>
      <c r="J23" s="9" t="n">
        <f aca="false">B23/B$1</f>
        <v>0.0125</v>
      </c>
      <c r="K23" s="9" t="n">
        <f aca="false">C23/C$1</f>
        <v>0.00460122699386503</v>
      </c>
    </row>
    <row r="24" customFormat="false" ht="15" hidden="false" customHeight="false" outlineLevel="0" collapsed="false">
      <c r="A24" s="1" t="n">
        <v>22</v>
      </c>
      <c r="B24" s="0" t="n">
        <f aca="false">Mchipre2!C23</f>
        <v>163</v>
      </c>
      <c r="C24" s="0" t="n">
        <f aca="false">Xchipre2!C23</f>
        <v>13</v>
      </c>
      <c r="D24" s="0" t="n">
        <f aca="false">Mue2!D23</f>
        <v>43069</v>
      </c>
      <c r="E24" s="0" t="n">
        <f aca="false">Xue2!D23</f>
        <v>67196</v>
      </c>
      <c r="F24" s="9" t="n">
        <f aca="false">($B24/$B$1)/($D24/$D$1)</f>
        <v>2.61889777466114</v>
      </c>
      <c r="G24" s="9" t="n">
        <f aca="false">(C24/$C$1)/(E24/$E$1)</f>
        <v>0.582662022437551</v>
      </c>
      <c r="H24" s="9" t="n">
        <f aca="false">(C24-B24)/(C24+B24)</f>
        <v>-0.852272727272727</v>
      </c>
      <c r="I24" s="9" t="n">
        <f aca="false">(B24+C24-ABS(B24-C24))/(B24+C24)</f>
        <v>0.147727272727273</v>
      </c>
      <c r="J24" s="9" t="n">
        <f aca="false">B24/B$1</f>
        <v>0.0186926605504587</v>
      </c>
      <c r="K24" s="9" t="n">
        <f aca="false">C24/C$1</f>
        <v>0.00664621676891616</v>
      </c>
    </row>
    <row r="25" customFormat="false" ht="15" hidden="false" customHeight="false" outlineLevel="0" collapsed="false">
      <c r="A25" s="1" t="n">
        <v>23</v>
      </c>
      <c r="B25" s="0" t="n">
        <f aca="false">Mchipre2!C24</f>
        <v>125</v>
      </c>
      <c r="C25" s="0" t="n">
        <f aca="false">Xchipre2!C24</f>
        <v>7</v>
      </c>
      <c r="D25" s="0" t="n">
        <f aca="false">Mue2!D24</f>
        <v>29595</v>
      </c>
      <c r="E25" s="0" t="n">
        <f aca="false">Xue2!D24</f>
        <v>22505</v>
      </c>
      <c r="F25" s="9" t="n">
        <f aca="false">($B25/$B$1)/($D25/$D$1)</f>
        <v>2.92272126304499</v>
      </c>
      <c r="G25" s="9" t="n">
        <f aca="false">(C25/$C$1)/(E25/$E$1)</f>
        <v>0.936776103833322</v>
      </c>
      <c r="H25" s="9" t="n">
        <f aca="false">(C25-B25)/(C25+B25)</f>
        <v>-0.893939393939394</v>
      </c>
      <c r="I25" s="9" t="n">
        <f aca="false">(B25+C25-ABS(B25-C25))/(B25+C25)</f>
        <v>0.106060606060606</v>
      </c>
      <c r="J25" s="9" t="n">
        <f aca="false">B25/B$1</f>
        <v>0.0143348623853211</v>
      </c>
      <c r="K25" s="9" t="n">
        <f aca="false">C25/C$1</f>
        <v>0.00357873210633947</v>
      </c>
    </row>
    <row r="26" customFormat="false" ht="15" hidden="false" customHeight="false" outlineLevel="0" collapsed="false">
      <c r="A26" s="1" t="n">
        <v>24</v>
      </c>
      <c r="B26" s="0" t="n">
        <f aca="false">Mchipre2!C25</f>
        <v>135</v>
      </c>
      <c r="C26" s="0" t="n">
        <f aca="false">Xchipre2!C25</f>
        <v>69</v>
      </c>
      <c r="D26" s="0" t="n">
        <f aca="false">Mue2!D25</f>
        <v>19805</v>
      </c>
      <c r="E26" s="0" t="n">
        <f aca="false">Xue2!D25</f>
        <v>20584</v>
      </c>
      <c r="F26" s="9" t="n">
        <f aca="false">($B26/$B$1)/($D26/$D$1)</f>
        <v>4.71687809352193</v>
      </c>
      <c r="G26" s="9" t="n">
        <f aca="false">(C26/$C$1)/(E26/$E$1)</f>
        <v>10.0956921392278</v>
      </c>
      <c r="H26" s="9" t="n">
        <f aca="false">(C26-B26)/(C26+B26)</f>
        <v>-0.323529411764706</v>
      </c>
      <c r="I26" s="9" t="n">
        <f aca="false">(B26+C26-ABS(B26-C26))/(B26+C26)</f>
        <v>0.676470588235294</v>
      </c>
      <c r="J26" s="9" t="n">
        <f aca="false">B26/B$1</f>
        <v>0.0154816513761468</v>
      </c>
      <c r="K26" s="9" t="n">
        <f aca="false">C26/C$1</f>
        <v>0.0352760736196319</v>
      </c>
    </row>
    <row r="27" customFormat="false" ht="15" hidden="false" customHeight="false" outlineLevel="0" collapsed="false">
      <c r="A27" s="1" t="n">
        <v>25</v>
      </c>
      <c r="B27" s="0" t="n">
        <f aca="false">Mchipre2!C26</f>
        <v>14</v>
      </c>
      <c r="C27" s="0" t="n">
        <f aca="false">Xchipre2!C26</f>
        <v>21</v>
      </c>
      <c r="D27" s="0" t="n">
        <f aca="false">Mue2!D26</f>
        <v>16734</v>
      </c>
      <c r="E27" s="0" t="n">
        <f aca="false">Xue2!D26</f>
        <v>13805</v>
      </c>
      <c r="F27" s="9" t="n">
        <f aca="false">($B27/$B$1)/($D27/$D$1)</f>
        <v>0.578927262300672</v>
      </c>
      <c r="G27" s="9" t="n">
        <f aca="false">(C27/$C$1)/(E27/$E$1)</f>
        <v>4.58141533142389</v>
      </c>
      <c r="H27" s="9" t="n">
        <f aca="false">(C27-B27)/(C27+B27)</f>
        <v>0.2</v>
      </c>
      <c r="I27" s="9" t="n">
        <f aca="false">(B27+C27-ABS(B27-C27))/(B27+C27)</f>
        <v>0.8</v>
      </c>
      <c r="J27" s="9" t="n">
        <f aca="false">B27/B$1</f>
        <v>0.00160550458715596</v>
      </c>
      <c r="K27" s="9" t="n">
        <f aca="false">C27/C$1</f>
        <v>0.0107361963190184</v>
      </c>
    </row>
    <row r="28" customFormat="false" ht="15" hidden="false" customHeight="false" outlineLevel="0" collapsed="false">
      <c r="A28" s="1" t="n">
        <v>26</v>
      </c>
      <c r="B28" s="0" t="n">
        <f aca="false">Mchipre2!C27</f>
        <v>1</v>
      </c>
      <c r="C28" s="0" t="n">
        <f aca="false">Xchipre2!C27</f>
        <v>0</v>
      </c>
      <c r="D28" s="0" t="n">
        <f aca="false">Mue2!D27</f>
        <v>49379</v>
      </c>
      <c r="E28" s="0" t="n">
        <f aca="false">Xue2!D27</f>
        <v>12408</v>
      </c>
      <c r="F28" s="9" t="n">
        <f aca="false">($B28/$B$1)/($D28/$D$1)</f>
        <v>0.01401372012877</v>
      </c>
      <c r="G28" s="9" t="n">
        <f aca="false">(C28/$C$1)/(E28/$E$1)</f>
        <v>0</v>
      </c>
      <c r="H28" s="9" t="n">
        <f aca="false">(C28-B28)/(C28+B28)</f>
        <v>-1</v>
      </c>
      <c r="I28" s="9" t="n">
        <f aca="false">(B28+C28-ABS(B28-C28))/(B28+C28)</f>
        <v>0</v>
      </c>
      <c r="J28" s="9" t="n">
        <f aca="false">B28/B$1</f>
        <v>0.000114678899082569</v>
      </c>
      <c r="K28" s="9" t="n">
        <f aca="false">C28/C$1</f>
        <v>0</v>
      </c>
    </row>
    <row r="29" customFormat="false" ht="15" hidden="false" customHeight="false" outlineLevel="0" collapsed="false">
      <c r="A29" s="1" t="n">
        <v>27</v>
      </c>
      <c r="B29" s="0" t="n">
        <f aca="false">Mchipre2!C28</f>
        <v>2204</v>
      </c>
      <c r="C29" s="0" t="n">
        <f aca="false">Xchipre2!C28</f>
        <v>348</v>
      </c>
      <c r="D29" s="0" t="n">
        <f aca="false">Mue2!D28</f>
        <v>971378</v>
      </c>
      <c r="E29" s="0" t="n">
        <f aca="false">Xue2!D28</f>
        <v>397310</v>
      </c>
      <c r="F29" s="9" t="n">
        <f aca="false">($B29/$B$1)/($D29/$D$1)</f>
        <v>1.57007015154731</v>
      </c>
      <c r="G29" s="9" t="n">
        <f aca="false">(C29/$C$1)/(E29/$E$1)</f>
        <v>2.63794981372429</v>
      </c>
      <c r="H29" s="9" t="n">
        <f aca="false">(C29-B29)/(C29+B29)</f>
        <v>-0.727272727272727</v>
      </c>
      <c r="I29" s="9" t="n">
        <f aca="false">(B29+C29-ABS(B29-C29))/(B29+C29)</f>
        <v>0.272727272727273</v>
      </c>
      <c r="J29" s="9" t="n">
        <f aca="false">B29/B$1</f>
        <v>0.252752293577982</v>
      </c>
      <c r="K29" s="9" t="n">
        <f aca="false">C29/C$1</f>
        <v>0.177914110429448</v>
      </c>
    </row>
    <row r="30" customFormat="false" ht="15" hidden="false" customHeight="false" outlineLevel="0" collapsed="false">
      <c r="A30" s="1" t="n">
        <v>28</v>
      </c>
      <c r="B30" s="0" t="n">
        <f aca="false">Mchipre2!C29</f>
        <v>16</v>
      </c>
      <c r="C30" s="0" t="n">
        <f aca="false">Xchipre2!C29</f>
        <v>0</v>
      </c>
      <c r="D30" s="0" t="n">
        <f aca="false">Mue2!D29</f>
        <v>45014</v>
      </c>
      <c r="E30" s="0" t="n">
        <f aca="false">Xue2!D29</f>
        <v>35230</v>
      </c>
      <c r="F30" s="9" t="n">
        <f aca="false">($B30/$B$1)/($D30/$D$1)</f>
        <v>0.245962051357722</v>
      </c>
      <c r="G30" s="9" t="n">
        <f aca="false">(C30/$C$1)/(E30/$E$1)</f>
        <v>0</v>
      </c>
      <c r="H30" s="9" t="n">
        <f aca="false">(C30-B30)/(C30+B30)</f>
        <v>-1</v>
      </c>
      <c r="I30" s="9" t="n">
        <f aca="false">(B30+C30-ABS(B30-C30))/(B30+C30)</f>
        <v>0</v>
      </c>
      <c r="J30" s="9" t="n">
        <f aca="false">B30/B$1</f>
        <v>0.0018348623853211</v>
      </c>
      <c r="K30" s="9" t="n">
        <f aca="false">C30/C$1</f>
        <v>0</v>
      </c>
    </row>
    <row r="31" customFormat="false" ht="15" hidden="false" customHeight="false" outlineLevel="0" collapsed="false">
      <c r="A31" s="1" t="n">
        <v>29</v>
      </c>
      <c r="B31" s="0" t="n">
        <f aca="false">Mchipre2!C30</f>
        <v>80</v>
      </c>
      <c r="C31" s="0" t="n">
        <f aca="false">Xchipre2!C30</f>
        <v>171</v>
      </c>
      <c r="D31" s="0" t="n">
        <f aca="false">Mue2!D30</f>
        <v>180526</v>
      </c>
      <c r="E31" s="0" t="n">
        <f aca="false">Xue2!D30</f>
        <v>166243</v>
      </c>
      <c r="F31" s="9" t="n">
        <f aca="false">($B31/$B$1)/($D31/$D$1)</f>
        <v>0.306652110494237</v>
      </c>
      <c r="G31" s="9" t="n">
        <f aca="false">(C31/$C$1)/(E31/$E$1)</f>
        <v>3.09791518875337</v>
      </c>
      <c r="H31" s="9" t="n">
        <f aca="false">(C31-B31)/(C31+B31)</f>
        <v>0.362549800796813</v>
      </c>
      <c r="I31" s="9" t="n">
        <f aca="false">(B31+C31-ABS(B31-C31))/(B31+C31)</f>
        <v>0.637450199203187</v>
      </c>
      <c r="J31" s="9" t="n">
        <f aca="false">B31/B$1</f>
        <v>0.0091743119266055</v>
      </c>
      <c r="K31" s="9" t="n">
        <f aca="false">C31/C$1</f>
        <v>0.0874233128834356</v>
      </c>
    </row>
    <row r="32" customFormat="false" ht="15" hidden="false" customHeight="false" outlineLevel="0" collapsed="false">
      <c r="A32" s="1" t="n">
        <v>30</v>
      </c>
      <c r="B32" s="0" t="n">
        <f aca="false">Mchipre2!C31</f>
        <v>302</v>
      </c>
      <c r="C32" s="0" t="n">
        <f aca="false">Xchipre2!C31</f>
        <v>281</v>
      </c>
      <c r="D32" s="0" t="n">
        <f aca="false">Mue2!D31</f>
        <v>235194</v>
      </c>
      <c r="E32" s="0" t="n">
        <f aca="false">Xue2!D31</f>
        <v>304738</v>
      </c>
      <c r="F32" s="9" t="n">
        <f aca="false">($B32/$B$1)/($D32/$D$1)</f>
        <v>0.888538877879694</v>
      </c>
      <c r="G32" s="9" t="n">
        <f aca="false">(C32/$C$1)/(E32/$E$1)</f>
        <v>2.77713177826389</v>
      </c>
      <c r="H32" s="9" t="n">
        <f aca="false">(C32-B32)/(C32+B32)</f>
        <v>-0.0360205831903945</v>
      </c>
      <c r="I32" s="9" t="n">
        <f aca="false">(B32+C32-ABS(B32-C32))/(B32+C32)</f>
        <v>0.963979416809605</v>
      </c>
      <c r="J32" s="9" t="n">
        <f aca="false">B32/B$1</f>
        <v>0.0346330275229358</v>
      </c>
      <c r="K32" s="9" t="n">
        <f aca="false">C32/C$1</f>
        <v>0.143660531697342</v>
      </c>
    </row>
    <row r="33" customFormat="false" ht="15" hidden="false" customHeight="false" outlineLevel="0" collapsed="false">
      <c r="A33" s="1" t="n">
        <v>31</v>
      </c>
      <c r="B33" s="0" t="n">
        <f aca="false">Mchipre2!C32</f>
        <v>19</v>
      </c>
      <c r="C33" s="0" t="n">
        <f aca="false">Xchipre2!C32</f>
        <v>0</v>
      </c>
      <c r="D33" s="0" t="n">
        <f aca="false">Mue2!D32</f>
        <v>17137</v>
      </c>
      <c r="E33" s="0" t="n">
        <f aca="false">Xue2!D32</f>
        <v>16274</v>
      </c>
      <c r="F33" s="9" t="n">
        <f aca="false">($B33/$B$1)/($D33/$D$1)</f>
        <v>0.767210494166547</v>
      </c>
      <c r="G33" s="9" t="n">
        <f aca="false">(C33/$C$1)/(E33/$E$1)</f>
        <v>0</v>
      </c>
      <c r="H33" s="9" t="n">
        <f aca="false">(C33-B33)/(C33+B33)</f>
        <v>-1</v>
      </c>
      <c r="I33" s="9" t="n">
        <f aca="false">(B33+C33-ABS(B33-C33))/(B33+C33)</f>
        <v>0</v>
      </c>
      <c r="J33" s="9" t="n">
        <f aca="false">B33/B$1</f>
        <v>0.00217889908256881</v>
      </c>
      <c r="K33" s="9" t="n">
        <f aca="false">C33/C$1</f>
        <v>0</v>
      </c>
    </row>
    <row r="34" customFormat="false" ht="15" hidden="false" customHeight="false" outlineLevel="0" collapsed="false">
      <c r="A34" s="1" t="n">
        <v>32</v>
      </c>
      <c r="B34" s="0" t="n">
        <f aca="false">Mchipre2!C33</f>
        <v>54</v>
      </c>
      <c r="C34" s="0" t="n">
        <f aca="false">Xchipre2!C33</f>
        <v>3</v>
      </c>
      <c r="D34" s="0" t="n">
        <f aca="false">Mue2!D33</f>
        <v>34017</v>
      </c>
      <c r="E34" s="0" t="n">
        <f aca="false">Xue2!D33</f>
        <v>41609</v>
      </c>
      <c r="F34" s="9" t="n">
        <f aca="false">($B34/$B$1)/($D34/$D$1)</f>
        <v>1.09848335411355</v>
      </c>
      <c r="G34" s="9" t="n">
        <f aca="false">(C34/$C$1)/(E34/$E$1)</f>
        <v>0.217145461834516</v>
      </c>
      <c r="H34" s="9" t="n">
        <f aca="false">(C34-B34)/(C34+B34)</f>
        <v>-0.894736842105263</v>
      </c>
      <c r="I34" s="9" t="n">
        <f aca="false">(B34+C34-ABS(B34-C34))/(B34+C34)</f>
        <v>0.105263157894737</v>
      </c>
      <c r="J34" s="9" t="n">
        <f aca="false">B34/B$1</f>
        <v>0.00619266055045872</v>
      </c>
      <c r="K34" s="9" t="n">
        <f aca="false">C34/C$1</f>
        <v>0.00153374233128834</v>
      </c>
    </row>
    <row r="35" customFormat="false" ht="15" hidden="false" customHeight="false" outlineLevel="0" collapsed="false">
      <c r="A35" s="1" t="n">
        <v>33</v>
      </c>
      <c r="B35" s="0" t="n">
        <f aca="false">Mchipre2!C34</f>
        <v>146</v>
      </c>
      <c r="C35" s="0" t="n">
        <f aca="false">Xchipre2!C34</f>
        <v>6</v>
      </c>
      <c r="D35" s="0" t="n">
        <f aca="false">Mue2!D34</f>
        <v>39677</v>
      </c>
      <c r="E35" s="0" t="n">
        <f aca="false">Xue2!D34</f>
        <v>60635</v>
      </c>
      <c r="F35" s="9" t="n">
        <f aca="false">($B35/$B$1)/($D35/$D$1)</f>
        <v>2.54630110620323</v>
      </c>
      <c r="G35" s="9" t="n">
        <f aca="false">(C35/$C$1)/(E35/$E$1)</f>
        <v>0.298019477907888</v>
      </c>
      <c r="H35" s="9" t="n">
        <f aca="false">(C35-B35)/(C35+B35)</f>
        <v>-0.921052631578947</v>
      </c>
      <c r="I35" s="9" t="n">
        <f aca="false">(B35+C35-ABS(B35-C35))/(B35+C35)</f>
        <v>0.0789473684210526</v>
      </c>
      <c r="J35" s="9" t="n">
        <f aca="false">B35/B$1</f>
        <v>0.016743119266055</v>
      </c>
      <c r="K35" s="9" t="n">
        <f aca="false">C35/C$1</f>
        <v>0.00306748466257669</v>
      </c>
    </row>
    <row r="36" customFormat="false" ht="15" hidden="false" customHeight="false" outlineLevel="0" collapsed="false">
      <c r="A36" s="1" t="n">
        <v>34</v>
      </c>
      <c r="B36" s="0" t="n">
        <f aca="false">Mchipre2!C35</f>
        <v>71</v>
      </c>
      <c r="C36" s="0" t="n">
        <f aca="false">Xchipre2!C35</f>
        <v>2</v>
      </c>
      <c r="D36" s="0" t="n">
        <f aca="false">Mue2!D35</f>
        <v>23553</v>
      </c>
      <c r="E36" s="0" t="n">
        <f aca="false">Xue2!D35</f>
        <v>29789</v>
      </c>
      <c r="F36" s="9" t="n">
        <f aca="false">($B36/$B$1)/($D36/$D$1)</f>
        <v>2.08596898581649</v>
      </c>
      <c r="G36" s="9" t="n">
        <f aca="false">(C36/$C$1)/(E36/$E$1)</f>
        <v>0.202204516688988</v>
      </c>
      <c r="H36" s="9" t="n">
        <f aca="false">(C36-B36)/(C36+B36)</f>
        <v>-0.945205479452055</v>
      </c>
      <c r="I36" s="9" t="n">
        <f aca="false">(B36+C36-ABS(B36-C36))/(B36+C36)</f>
        <v>0.0547945205479452</v>
      </c>
      <c r="J36" s="9" t="n">
        <f aca="false">B36/B$1</f>
        <v>0.00814220183486239</v>
      </c>
      <c r="K36" s="9" t="n">
        <f aca="false">C36/C$1</f>
        <v>0.00102249488752556</v>
      </c>
    </row>
    <row r="37" customFormat="false" ht="15" hidden="false" customHeight="false" outlineLevel="0" collapsed="false">
      <c r="A37" s="1" t="n">
        <v>35</v>
      </c>
      <c r="B37" s="0" t="n">
        <f aca="false">Mchipre2!C36</f>
        <v>11</v>
      </c>
      <c r="C37" s="0" t="n">
        <f aca="false">Xchipre2!C36</f>
        <v>1</v>
      </c>
      <c r="D37" s="0" t="n">
        <f aca="false">Mue2!D36</f>
        <v>10490</v>
      </c>
      <c r="E37" s="0" t="n">
        <f aca="false">Xue2!D36</f>
        <v>12725</v>
      </c>
      <c r="F37" s="9" t="n">
        <f aca="false">($B37/$B$1)/($D37/$D$1)</f>
        <v>0.725626153348318</v>
      </c>
      <c r="G37" s="9" t="n">
        <f aca="false">(C37/$C$1)/(E37/$E$1)</f>
        <v>0.236678599121739</v>
      </c>
      <c r="H37" s="9" t="n">
        <f aca="false">(C37-B37)/(C37+B37)</f>
        <v>-0.833333333333333</v>
      </c>
      <c r="I37" s="9" t="n">
        <f aca="false">(B37+C37-ABS(B37-C37))/(B37+C37)</f>
        <v>0.166666666666667</v>
      </c>
      <c r="J37" s="9" t="n">
        <f aca="false">B37/B$1</f>
        <v>0.00126146788990826</v>
      </c>
      <c r="K37" s="9" t="n">
        <f aca="false">C37/C$1</f>
        <v>0.000511247443762781</v>
      </c>
    </row>
    <row r="38" customFormat="false" ht="15" hidden="false" customHeight="false" outlineLevel="0" collapsed="false">
      <c r="A38" s="1" t="n">
        <v>36</v>
      </c>
      <c r="B38" s="0" t="n">
        <f aca="false">Mchipre2!C37</f>
        <v>5</v>
      </c>
      <c r="C38" s="0" t="n">
        <f aca="false">Xchipre2!C37</f>
        <v>3</v>
      </c>
      <c r="D38" s="0" t="n">
        <f aca="false">Mue2!D37</f>
        <v>1140</v>
      </c>
      <c r="E38" s="0" t="n">
        <f aca="false">Xue2!D37</f>
        <v>1199</v>
      </c>
      <c r="F38" s="9" t="n">
        <f aca="false">($B38/$B$1)/($D38/$D$1)</f>
        <v>3.03501529051988</v>
      </c>
      <c r="G38" s="9" t="n">
        <f aca="false">(C38/$C$1)/(E38/$E$1)</f>
        <v>7.53561761590692</v>
      </c>
      <c r="H38" s="9" t="n">
        <f aca="false">(C38-B38)/(C38+B38)</f>
        <v>-0.25</v>
      </c>
      <c r="I38" s="9" t="n">
        <f aca="false">(B38+C38-ABS(B38-C38))/(B38+C38)</f>
        <v>0.75</v>
      </c>
      <c r="J38" s="9" t="n">
        <f aca="false">B38/B$1</f>
        <v>0.000573394495412844</v>
      </c>
      <c r="K38" s="9" t="n">
        <f aca="false">C38/C$1</f>
        <v>0.00153374233128834</v>
      </c>
    </row>
    <row r="39" customFormat="false" ht="15" hidden="false" customHeight="false" outlineLevel="0" collapsed="false">
      <c r="A39" s="1" t="n">
        <v>37</v>
      </c>
      <c r="B39" s="0" t="n">
        <f aca="false">Mchipre2!C38</f>
        <v>8</v>
      </c>
      <c r="C39" s="0" t="n">
        <f aca="false">Xchipre2!C38</f>
        <v>0</v>
      </c>
      <c r="D39" s="0" t="n">
        <f aca="false">Mue2!D38</f>
        <v>5941</v>
      </c>
      <c r="E39" s="0" t="n">
        <f aca="false">Xue2!D38</f>
        <v>7377</v>
      </c>
      <c r="F39" s="9" t="n">
        <f aca="false">($B39/$B$1)/($D39/$D$1)</f>
        <v>0.931807421294102</v>
      </c>
      <c r="G39" s="9" t="n">
        <f aca="false">(C39/$C$1)/(E39/$E$1)</f>
        <v>0</v>
      </c>
      <c r="H39" s="9" t="n">
        <f aca="false">(C39-B39)/(C39+B39)</f>
        <v>-1</v>
      </c>
      <c r="I39" s="9" t="n">
        <f aca="false">(B39+C39-ABS(B39-C39))/(B39+C39)</f>
        <v>0</v>
      </c>
      <c r="J39" s="9" t="n">
        <f aca="false">B39/B$1</f>
        <v>0.00091743119266055</v>
      </c>
      <c r="K39" s="9" t="n">
        <f aca="false">C39/C$1</f>
        <v>0</v>
      </c>
    </row>
    <row r="40" customFormat="false" ht="15" hidden="false" customHeight="false" outlineLevel="0" collapsed="false">
      <c r="A40" s="1" t="n">
        <v>38</v>
      </c>
      <c r="B40" s="0" t="n">
        <f aca="false">Mchipre2!C39</f>
        <v>59</v>
      </c>
      <c r="C40" s="0" t="n">
        <f aca="false">Xchipre2!C39</f>
        <v>12</v>
      </c>
      <c r="D40" s="0" t="n">
        <f aca="false">Mue2!D39</f>
        <v>75128</v>
      </c>
      <c r="E40" s="0" t="n">
        <f aca="false">Xue2!D39</f>
        <v>84189</v>
      </c>
      <c r="F40" s="9" t="n">
        <f aca="false">($B40/$B$1)/($D40/$D$1)</f>
        <v>0.543432883719431</v>
      </c>
      <c r="G40" s="9" t="n">
        <f aca="false">(C40/$C$1)/(E40/$E$1)</f>
        <v>0.429281997480545</v>
      </c>
      <c r="H40" s="9" t="n">
        <f aca="false">(C40-B40)/(C40+B40)</f>
        <v>-0.661971830985916</v>
      </c>
      <c r="I40" s="9" t="n">
        <f aca="false">(B40+C40-ABS(B40-C40))/(B40+C40)</f>
        <v>0.338028169014084</v>
      </c>
      <c r="J40" s="9" t="n">
        <f aca="false">B40/B$1</f>
        <v>0.00676605504587156</v>
      </c>
      <c r="K40" s="9" t="n">
        <f aca="false">C40/C$1</f>
        <v>0.00613496932515337</v>
      </c>
    </row>
    <row r="41" customFormat="false" ht="15" hidden="false" customHeight="false" outlineLevel="0" collapsed="false">
      <c r="A41" s="1" t="n">
        <v>39</v>
      </c>
      <c r="B41" s="0" t="n">
        <f aca="false">Mchipre2!C40</f>
        <v>232</v>
      </c>
      <c r="C41" s="0" t="n">
        <f aca="false">Xchipre2!C40</f>
        <v>16</v>
      </c>
      <c r="D41" s="0" t="n">
        <f aca="false">Mue2!D40</f>
        <v>217443</v>
      </c>
      <c r="E41" s="0" t="n">
        <f aca="false">Xue2!D40</f>
        <v>236367</v>
      </c>
      <c r="F41" s="9" t="n">
        <f aca="false">($B41/$B$1)/($D41/$D$1)</f>
        <v>0.738309206584436</v>
      </c>
      <c r="G41" s="9" t="n">
        <f aca="false">(C41/$C$1)/(E41/$E$1)</f>
        <v>0.203868402870054</v>
      </c>
      <c r="H41" s="9" t="n">
        <f aca="false">(C41-B41)/(C41+B41)</f>
        <v>-0.870967741935484</v>
      </c>
      <c r="I41" s="9" t="n">
        <f aca="false">(B41+C41-ABS(B41-C41))/(B41+C41)</f>
        <v>0.129032258064516</v>
      </c>
      <c r="J41" s="9" t="n">
        <f aca="false">B41/B$1</f>
        <v>0.026605504587156</v>
      </c>
      <c r="K41" s="9" t="n">
        <f aca="false">C41/C$1</f>
        <v>0.0081799591002045</v>
      </c>
    </row>
    <row r="42" customFormat="false" ht="15" hidden="false" customHeight="false" outlineLevel="0" collapsed="false">
      <c r="A42" s="1" t="n">
        <v>40</v>
      </c>
      <c r="B42" s="0" t="n">
        <f aca="false">Mchipre2!C41</f>
        <v>81</v>
      </c>
      <c r="C42" s="0" t="n">
        <f aca="false">Xchipre2!C41</f>
        <v>5</v>
      </c>
      <c r="D42" s="0" t="n">
        <f aca="false">Mue2!D41</f>
        <v>83636</v>
      </c>
      <c r="E42" s="0" t="n">
        <f aca="false">Xue2!D41</f>
        <v>77055</v>
      </c>
      <c r="F42" s="9" t="n">
        <f aca="false">($B42/$B$1)/($D42/$D$1)</f>
        <v>0.670173877102218</v>
      </c>
      <c r="G42" s="9" t="n">
        <f aca="false">(C42/$C$1)/(E42/$E$1)</f>
        <v>0.195427627916691</v>
      </c>
      <c r="H42" s="9" t="n">
        <f aca="false">(C42-B42)/(C42+B42)</f>
        <v>-0.883720930232558</v>
      </c>
      <c r="I42" s="9" t="n">
        <f aca="false">(B42+C42-ABS(B42-C42))/(B42+C42)</f>
        <v>0.116279069767442</v>
      </c>
      <c r="J42" s="9" t="n">
        <f aca="false">B42/B$1</f>
        <v>0.00928899082568807</v>
      </c>
      <c r="K42" s="9" t="n">
        <f aca="false">C42/C$1</f>
        <v>0.00255623721881391</v>
      </c>
    </row>
    <row r="43" customFormat="false" ht="15" hidden="false" customHeight="false" outlineLevel="0" collapsed="false">
      <c r="A43" s="1" t="n">
        <v>41</v>
      </c>
      <c r="B43" s="0" t="n">
        <f aca="false">Mchipre2!C42</f>
        <v>0</v>
      </c>
      <c r="C43" s="0" t="n">
        <f aca="false">Xchipre2!C42</f>
        <v>6</v>
      </c>
      <c r="D43" s="0" t="n">
        <f aca="false">Mue2!D42</f>
        <v>11452</v>
      </c>
      <c r="E43" s="0" t="n">
        <f aca="false">Xue2!D42</f>
        <v>12033</v>
      </c>
      <c r="F43" s="9" t="n">
        <f aca="false">($B43/$B$1)/($D43/$D$1)</f>
        <v>0</v>
      </c>
      <c r="G43" s="9" t="n">
        <f aca="false">(C43/$C$1)/(E43/$E$1)</f>
        <v>1.50173780794023</v>
      </c>
      <c r="H43" s="9" t="n">
        <f aca="false">(C43-B43)/(C43+B43)</f>
        <v>1</v>
      </c>
      <c r="I43" s="9" t="n">
        <f aca="false">(B43+C43-ABS(B43-C43))/(B43+C43)</f>
        <v>0</v>
      </c>
      <c r="J43" s="9" t="n">
        <f aca="false">B43/B$1</f>
        <v>0</v>
      </c>
      <c r="K43" s="9" t="n">
        <f aca="false">C43/C$1</f>
        <v>0.00306748466257669</v>
      </c>
    </row>
    <row r="44" customFormat="false" ht="15" hidden="false" customHeight="false" outlineLevel="0" collapsed="false">
      <c r="A44" s="1" t="n">
        <v>42</v>
      </c>
      <c r="B44" s="0" t="n">
        <f aca="false">Mchipre2!C43</f>
        <v>44</v>
      </c>
      <c r="C44" s="0" t="n">
        <f aca="false">Xchipre2!C43</f>
        <v>2</v>
      </c>
      <c r="D44" s="0" t="n">
        <f aca="false">Mue2!D43</f>
        <v>22770</v>
      </c>
      <c r="E44" s="0" t="n">
        <f aca="false">Xue2!D43</f>
        <v>21918</v>
      </c>
      <c r="F44" s="9" t="n">
        <f aca="false">($B44/$B$1)/($D44/$D$1)</f>
        <v>1.33716615698267</v>
      </c>
      <c r="G44" s="9" t="n">
        <f aca="false">(C44/$C$1)/(E44/$E$1)</f>
        <v>0.27481842995019</v>
      </c>
      <c r="H44" s="9" t="n">
        <f aca="false">(C44-B44)/(C44+B44)</f>
        <v>-0.91304347826087</v>
      </c>
      <c r="I44" s="9" t="n">
        <f aca="false">(B44+C44-ABS(B44-C44))/(B44+C44)</f>
        <v>0.0869565217391304</v>
      </c>
      <c r="J44" s="9" t="n">
        <f aca="false">B44/B$1</f>
        <v>0.00504587155963303</v>
      </c>
      <c r="K44" s="9" t="n">
        <f aca="false">C44/C$1</f>
        <v>0.00102249488752556</v>
      </c>
    </row>
    <row r="45" customFormat="false" ht="15" hidden="false" customHeight="false" outlineLevel="0" collapsed="false">
      <c r="A45" s="1" t="n">
        <v>43</v>
      </c>
      <c r="B45" s="0" t="n">
        <f aca="false">Mchipre2!C44</f>
        <v>4</v>
      </c>
      <c r="C45" s="0" t="n">
        <f aca="false">Xchipre2!C44</f>
        <v>0</v>
      </c>
      <c r="D45" s="0" t="n">
        <f aca="false">Mue2!D44</f>
        <v>2283</v>
      </c>
      <c r="E45" s="0" t="n">
        <f aca="false">Xue2!D44</f>
        <v>4695</v>
      </c>
      <c r="F45" s="9" t="n">
        <f aca="false">($B45/$B$1)/($D45/$D$1)</f>
        <v>1.21241083878849</v>
      </c>
      <c r="G45" s="9" t="n">
        <f aca="false">(C45/$C$1)/(E45/$E$1)</f>
        <v>0</v>
      </c>
      <c r="H45" s="9" t="n">
        <f aca="false">(C45-B45)/(C45+B45)</f>
        <v>-1</v>
      </c>
      <c r="I45" s="9" t="n">
        <f aca="false">(B45+C45-ABS(B45-C45))/(B45+C45)</f>
        <v>0</v>
      </c>
      <c r="J45" s="9" t="n">
        <f aca="false">B45/B$1</f>
        <v>0.000458715596330275</v>
      </c>
      <c r="K45" s="9" t="n">
        <f aca="false">C45/C$1</f>
        <v>0</v>
      </c>
    </row>
    <row r="46" customFormat="false" ht="15" hidden="false" customHeight="false" outlineLevel="0" collapsed="false">
      <c r="A46" s="1" t="n">
        <v>44</v>
      </c>
      <c r="B46" s="0" t="n">
        <f aca="false">Mchipre2!C45</f>
        <v>92</v>
      </c>
      <c r="C46" s="0" t="n">
        <f aca="false">Xchipre2!C45</f>
        <v>2</v>
      </c>
      <c r="D46" s="0" t="n">
        <f aca="false">Mue2!D45</f>
        <v>48232</v>
      </c>
      <c r="E46" s="0" t="n">
        <f aca="false">Xue2!D45</f>
        <v>50294</v>
      </c>
      <c r="F46" s="9" t="n">
        <f aca="false">($B46/$B$1)/($D46/$D$1)</f>
        <v>1.3199220586736</v>
      </c>
      <c r="G46" s="9" t="n">
        <f aca="false">(C46/$C$1)/(E46/$E$1)</f>
        <v>0.119765187649586</v>
      </c>
      <c r="H46" s="9" t="n">
        <f aca="false">(C46-B46)/(C46+B46)</f>
        <v>-0.957446808510638</v>
      </c>
      <c r="I46" s="9" t="n">
        <f aca="false">(B46+C46-ABS(B46-C46))/(B46+C46)</f>
        <v>0.0425531914893617</v>
      </c>
      <c r="J46" s="9" t="n">
        <f aca="false">B46/B$1</f>
        <v>0.0105504587155963</v>
      </c>
      <c r="K46" s="9" t="n">
        <f aca="false">C46/C$1</f>
        <v>0.00102249488752556</v>
      </c>
    </row>
    <row r="47" customFormat="false" ht="15" hidden="false" customHeight="false" outlineLevel="0" collapsed="false">
      <c r="A47" s="1" t="n">
        <v>45</v>
      </c>
      <c r="B47" s="0" t="n">
        <f aca="false">Mchipre2!C46</f>
        <v>1</v>
      </c>
      <c r="C47" s="10" t="n">
        <v>0</v>
      </c>
      <c r="D47" s="0" t="n">
        <f aca="false">Mue2!D46</f>
        <v>1095</v>
      </c>
      <c r="E47" s="0" t="n">
        <f aca="false">Xue2!D46</f>
        <v>1595</v>
      </c>
      <c r="F47" s="9" t="n">
        <f aca="false">($B47/$B$1)/($D47/$D$1)</f>
        <v>0.631948389258934</v>
      </c>
      <c r="G47" s="9" t="n">
        <f aca="false">(C47/$C$1)/(E47/$E$1)</f>
        <v>0</v>
      </c>
      <c r="H47" s="9" t="n">
        <f aca="false">(C47-B47)/(C47+B47)</f>
        <v>-1</v>
      </c>
      <c r="I47" s="9" t="n">
        <f aca="false">(B47+C47-ABS(B47-C47))/(B47+C47)</f>
        <v>0</v>
      </c>
      <c r="J47" s="9" t="n">
        <f aca="false">B47/B$1</f>
        <v>0.000114678899082569</v>
      </c>
      <c r="K47" s="9" t="n">
        <f aca="false">C47/C$1</f>
        <v>0</v>
      </c>
    </row>
    <row r="48" customFormat="false" ht="15" hidden="false" customHeight="false" outlineLevel="0" collapsed="false">
      <c r="A48" s="1" t="n">
        <v>46</v>
      </c>
      <c r="B48" s="0" t="n">
        <f aca="false">Mchipre2!C47</f>
        <v>1</v>
      </c>
      <c r="C48" s="10" t="n">
        <v>0</v>
      </c>
      <c r="D48" s="0" t="n">
        <f aca="false">Mue2!D47</f>
        <v>766</v>
      </c>
      <c r="E48" s="0" t="n">
        <f aca="false">Xue2!D47</f>
        <v>240</v>
      </c>
      <c r="F48" s="9" t="n">
        <f aca="false">($B48/$B$1)/($D48/$D$1)</f>
        <v>0.903372697439337</v>
      </c>
      <c r="G48" s="9" t="n">
        <f aca="false">(C48/$C$1)/(E48/$E$1)</f>
        <v>0</v>
      </c>
      <c r="H48" s="9" t="n">
        <f aca="false">(C48-B48)/(C48+B48)</f>
        <v>-1</v>
      </c>
      <c r="I48" s="9" t="n">
        <f aca="false">(B48+C48-ABS(B48-C48))/(B48+C48)</f>
        <v>0</v>
      </c>
      <c r="J48" s="9" t="n">
        <f aca="false">B48/B$1</f>
        <v>0.000114678899082569</v>
      </c>
      <c r="K48" s="9" t="n">
        <f aca="false">C48/C$1</f>
        <v>0</v>
      </c>
    </row>
    <row r="49" customFormat="false" ht="15" hidden="false" customHeight="false" outlineLevel="0" collapsed="false">
      <c r="A49" s="1" t="n">
        <v>47</v>
      </c>
      <c r="B49" s="0" t="n">
        <f aca="false">Mchipre2!C48</f>
        <v>0</v>
      </c>
      <c r="C49" s="0" t="n">
        <f aca="false">Xchipre2!C48</f>
        <v>7</v>
      </c>
      <c r="D49" s="0" t="n">
        <f aca="false">Mue2!D48</f>
        <v>18901</v>
      </c>
      <c r="E49" s="0" t="n">
        <f aca="false">Xue2!D48</f>
        <v>15728</v>
      </c>
      <c r="F49" s="9" t="n">
        <f aca="false">($B49/$B$1)/($D49/$D$1)</f>
        <v>0</v>
      </c>
      <c r="G49" s="9" t="n">
        <f aca="false">(C49/$C$1)/(E49/$E$1)</f>
        <v>1.34042130065926</v>
      </c>
      <c r="H49" s="9" t="n">
        <f aca="false">(C49-B49)/(C49+B49)</f>
        <v>1</v>
      </c>
      <c r="I49" s="9" t="n">
        <f aca="false">(B49+C49-ABS(B49-C49))/(B49+C49)</f>
        <v>0</v>
      </c>
      <c r="J49" s="9" t="n">
        <f aca="false">B49/B$1</f>
        <v>0</v>
      </c>
      <c r="K49" s="9" t="n">
        <f aca="false">C49/C$1</f>
        <v>0.00357873210633947</v>
      </c>
    </row>
    <row r="50" customFormat="false" ht="15" hidden="false" customHeight="false" outlineLevel="0" collapsed="false">
      <c r="A50" s="1" t="n">
        <v>48</v>
      </c>
      <c r="B50" s="0" t="n">
        <f aca="false">Mchipre2!C49</f>
        <v>158</v>
      </c>
      <c r="C50" s="0" t="n">
        <f aca="false">Xchipre2!C49</f>
        <v>7</v>
      </c>
      <c r="D50" s="0" t="n">
        <f aca="false">Mue2!D49</f>
        <v>86948</v>
      </c>
      <c r="E50" s="0" t="n">
        <f aca="false">Xue2!D49</f>
        <v>105902</v>
      </c>
      <c r="F50" s="9" t="n">
        <f aca="false">($B50/$B$1)/($D50/$D$1)</f>
        <v>1.25745722530349</v>
      </c>
      <c r="G50" s="9" t="n">
        <f aca="false">(C50/$C$1)/(E50/$E$1)</f>
        <v>0.199072219757596</v>
      </c>
      <c r="H50" s="9" t="n">
        <f aca="false">(C50-B50)/(C50+B50)</f>
        <v>-0.915151515151515</v>
      </c>
      <c r="I50" s="9" t="n">
        <f aca="false">(B50+C50-ABS(B50-C50))/(B50+C50)</f>
        <v>0.0848484848484848</v>
      </c>
      <c r="J50" s="9" t="n">
        <f aca="false">B50/B$1</f>
        <v>0.0181192660550459</v>
      </c>
      <c r="K50" s="9" t="n">
        <f aca="false">C50/C$1</f>
        <v>0.00357873210633947</v>
      </c>
    </row>
    <row r="51" customFormat="false" ht="15" hidden="false" customHeight="false" outlineLevel="0" collapsed="false">
      <c r="A51" s="1" t="n">
        <v>49</v>
      </c>
      <c r="B51" s="0" t="n">
        <f aca="false">Mchipre2!C50</f>
        <v>46</v>
      </c>
      <c r="C51" s="0" t="n">
        <f aca="false">Xchipre2!C50</f>
        <v>8</v>
      </c>
      <c r="D51" s="0" t="n">
        <f aca="false">Mue2!D50</f>
        <v>17534</v>
      </c>
      <c r="E51" s="0" t="n">
        <f aca="false">Xue2!D50</f>
        <v>23698</v>
      </c>
      <c r="F51" s="9" t="n">
        <f aca="false">($B51/$B$1)/($D51/$D$1)</f>
        <v>1.81540095625485</v>
      </c>
      <c r="G51" s="9" t="n">
        <f aca="false">(C51/$C$1)/(E51/$E$1)</f>
        <v>1.01670526587024</v>
      </c>
      <c r="H51" s="9" t="n">
        <f aca="false">(C51-B51)/(C51+B51)</f>
        <v>-0.703703703703704</v>
      </c>
      <c r="I51" s="9" t="n">
        <f aca="false">(B51+C51-ABS(B51-C51))/(B51+C51)</f>
        <v>0.296296296296296</v>
      </c>
      <c r="J51" s="9" t="n">
        <f aca="false">B51/B$1</f>
        <v>0.00527522935779817</v>
      </c>
      <c r="K51" s="9" t="n">
        <f aca="false">C51/C$1</f>
        <v>0.00408997955010225</v>
      </c>
    </row>
    <row r="52" customFormat="false" ht="15" hidden="false" customHeight="false" outlineLevel="0" collapsed="false">
      <c r="A52" s="1" t="n">
        <v>50</v>
      </c>
      <c r="B52" s="0" t="n">
        <f aca="false">Mchipre2!C51</f>
        <v>1</v>
      </c>
      <c r="C52" s="10" t="n">
        <v>0</v>
      </c>
      <c r="D52" s="0" t="n">
        <f aca="false">Mue2!D51</f>
        <v>995</v>
      </c>
      <c r="E52" s="0" t="n">
        <f aca="false">Xue2!D51</f>
        <v>796</v>
      </c>
      <c r="F52" s="9" t="n">
        <f aca="false">($B52/$B$1)/($D52/$D$1)</f>
        <v>0.69546079018948</v>
      </c>
      <c r="G52" s="9" t="n">
        <f aca="false">(C52/$C$1)/(E52/$E$1)</f>
        <v>0</v>
      </c>
      <c r="H52" s="9" t="n">
        <f aca="false">(C52-B52)/(C52+B52)</f>
        <v>-1</v>
      </c>
      <c r="I52" s="9" t="n">
        <f aca="false">(B52+C52-ABS(B52-C52))/(B52+C52)</f>
        <v>0</v>
      </c>
      <c r="J52" s="9" t="n">
        <f aca="false">B52/B$1</f>
        <v>0.000114678899082569</v>
      </c>
      <c r="K52" s="9" t="n">
        <f aca="false">C52/C$1</f>
        <v>0</v>
      </c>
    </row>
    <row r="53" customFormat="false" ht="15" hidden="false" customHeight="false" outlineLevel="0" collapsed="false">
      <c r="A53" s="1" t="n">
        <v>51</v>
      </c>
      <c r="B53" s="0" t="n">
        <f aca="false">Mchipre2!C52</f>
        <v>0</v>
      </c>
      <c r="C53" s="0" t="n">
        <f aca="false">Xchipre2!C52</f>
        <v>0</v>
      </c>
      <c r="D53" s="0" t="n">
        <f aca="false">Mue2!D52</f>
        <v>6064</v>
      </c>
      <c r="E53" s="0" t="n">
        <f aca="false">Xue2!D52</f>
        <v>6003</v>
      </c>
      <c r="F53" s="9" t="n">
        <f aca="false">($B53/$B$1)/($D53/$D$1)</f>
        <v>0</v>
      </c>
      <c r="G53" s="9" t="n">
        <f aca="false">(C53/$C$1)/(E53/$E$1)</f>
        <v>0</v>
      </c>
      <c r="H53" s="11" t="n">
        <v>0</v>
      </c>
      <c r="I53" s="11" t="n">
        <v>0</v>
      </c>
      <c r="J53" s="9" t="n">
        <f aca="false">B53/B$1</f>
        <v>0</v>
      </c>
      <c r="K53" s="9" t="n">
        <f aca="false">C53/C$1</f>
        <v>0</v>
      </c>
    </row>
    <row r="54" customFormat="false" ht="15" hidden="false" customHeight="false" outlineLevel="0" collapsed="false">
      <c r="A54" s="1" t="n">
        <v>52</v>
      </c>
      <c r="B54" s="0" t="n">
        <f aca="false">Mchipre2!C53</f>
        <v>3</v>
      </c>
      <c r="C54" s="0" t="n">
        <f aca="false">Xchipre2!C53</f>
        <v>0</v>
      </c>
      <c r="D54" s="0" t="n">
        <f aca="false">Mue2!D53</f>
        <v>10009</v>
      </c>
      <c r="E54" s="0" t="n">
        <f aca="false">Xue2!D53</f>
        <v>8438</v>
      </c>
      <c r="F54" s="9" t="n">
        <f aca="false">($B54/$B$1)/($D54/$D$1)</f>
        <v>0.207408378331062</v>
      </c>
      <c r="G54" s="9" t="n">
        <f aca="false">(C54/$C$1)/(E54/$E$1)</f>
        <v>0</v>
      </c>
      <c r="H54" s="9" t="n">
        <f aca="false">(C54-B54)/(C54+B54)</f>
        <v>-1</v>
      </c>
      <c r="I54" s="9" t="n">
        <f aca="false">(B54+C54-ABS(B54-C54))/(B54+C54)</f>
        <v>0</v>
      </c>
      <c r="J54" s="9" t="n">
        <f aca="false">B54/B$1</f>
        <v>0.000344036697247706</v>
      </c>
      <c r="K54" s="9" t="n">
        <f aca="false">C54/C$1</f>
        <v>0</v>
      </c>
    </row>
    <row r="55" customFormat="false" ht="15" hidden="false" customHeight="false" outlineLevel="0" collapsed="false">
      <c r="A55" s="1" t="n">
        <v>53</v>
      </c>
      <c r="B55" s="0" t="n">
        <f aca="false">Mchipre2!C54</f>
        <v>1</v>
      </c>
      <c r="C55" s="0" t="n">
        <f aca="false">Xchipre2!C54</f>
        <v>0</v>
      </c>
      <c r="D55" s="0" t="n">
        <f aca="false">Mue2!D54</f>
        <v>1110</v>
      </c>
      <c r="E55" s="0" t="n">
        <f aca="false">Xue2!D54</f>
        <v>1246</v>
      </c>
      <c r="F55" s="9" t="n">
        <f aca="false">($B55/$B$1)/($D55/$D$1)</f>
        <v>0.62340854616084</v>
      </c>
      <c r="G55" s="9" t="n">
        <f aca="false">(C55/$C$1)/(E55/$E$1)</f>
        <v>0</v>
      </c>
      <c r="H55" s="9" t="n">
        <f aca="false">(C55-B55)/(C55+B55)</f>
        <v>-1</v>
      </c>
      <c r="I55" s="9" t="n">
        <f aca="false">(B55+C55-ABS(B55-C55))/(B55+C55)</f>
        <v>0</v>
      </c>
      <c r="J55" s="9" t="n">
        <f aca="false">B55/B$1</f>
        <v>0.000114678899082569</v>
      </c>
      <c r="K55" s="9" t="n">
        <f aca="false">C55/C$1</f>
        <v>0</v>
      </c>
    </row>
    <row r="56" customFormat="false" ht="15" hidden="false" customHeight="false" outlineLevel="0" collapsed="false">
      <c r="A56" s="1" t="n">
        <v>54</v>
      </c>
      <c r="B56" s="0" t="n">
        <f aca="false">Mchipre2!C55</f>
        <v>5</v>
      </c>
      <c r="C56" s="0" t="n">
        <f aca="false">Xchipre2!C55</f>
        <v>0</v>
      </c>
      <c r="D56" s="0" t="n">
        <f aca="false">Mue2!D55</f>
        <v>11582</v>
      </c>
      <c r="E56" s="0" t="n">
        <f aca="false">Xue2!D55</f>
        <v>10015</v>
      </c>
      <c r="F56" s="9" t="n">
        <f aca="false">($B56/$B$1)/($D56/$D$1)</f>
        <v>0.298732294179991</v>
      </c>
      <c r="G56" s="9" t="n">
        <f aca="false">(C56/$C$1)/(E56/$E$1)</f>
        <v>0</v>
      </c>
      <c r="H56" s="9" t="n">
        <f aca="false">(C56-B56)/(C56+B56)</f>
        <v>-1</v>
      </c>
      <c r="I56" s="9" t="n">
        <f aca="false">(B56+C56-ABS(B56-C56))/(B56+C56)</f>
        <v>0</v>
      </c>
      <c r="J56" s="9" t="n">
        <f aca="false">B56/B$1</f>
        <v>0.000573394495412844</v>
      </c>
      <c r="K56" s="9" t="n">
        <f aca="false">C56/C$1</f>
        <v>0</v>
      </c>
    </row>
    <row r="57" customFormat="false" ht="15" hidden="false" customHeight="false" outlineLevel="0" collapsed="false">
      <c r="A57" s="1" t="n">
        <v>55</v>
      </c>
      <c r="B57" s="0" t="n">
        <f aca="false">Mchipre2!C56</f>
        <v>6</v>
      </c>
      <c r="C57" s="0" t="n">
        <f aca="false">Xchipre2!C56</f>
        <v>0</v>
      </c>
      <c r="D57" s="0" t="n">
        <f aca="false">Mue2!D56</f>
        <v>10244</v>
      </c>
      <c r="E57" s="0" t="n">
        <f aca="false">Xue2!D56</f>
        <v>8081</v>
      </c>
      <c r="F57" s="9" t="n">
        <f aca="false">($B57/$B$1)/($D57/$D$1)</f>
        <v>0.405300753361108</v>
      </c>
      <c r="G57" s="9" t="n">
        <f aca="false">(C57/$C$1)/(E57/$E$1)</f>
        <v>0</v>
      </c>
      <c r="H57" s="9" t="n">
        <f aca="false">(C57-B57)/(C57+B57)</f>
        <v>-1</v>
      </c>
      <c r="I57" s="9" t="n">
        <f aca="false">(B57+C57-ABS(B57-C57))/(B57+C57)</f>
        <v>0</v>
      </c>
      <c r="J57" s="9" t="n">
        <f aca="false">B57/B$1</f>
        <v>0.000688073394495413</v>
      </c>
      <c r="K57" s="9" t="n">
        <f aca="false">C57/C$1</f>
        <v>0</v>
      </c>
    </row>
    <row r="58" customFormat="false" ht="15" hidden="false" customHeight="false" outlineLevel="0" collapsed="false">
      <c r="A58" s="1" t="n">
        <v>56</v>
      </c>
      <c r="B58" s="0" t="n">
        <f aca="false">Mchipre2!C57</f>
        <v>9</v>
      </c>
      <c r="C58" s="0" t="n">
        <f aca="false">Xchipre2!C57</f>
        <v>0</v>
      </c>
      <c r="D58" s="0" t="n">
        <f aca="false">Mue2!D57</f>
        <v>8545</v>
      </c>
      <c r="E58" s="0" t="n">
        <f aca="false">Xue2!D57</f>
        <v>10953</v>
      </c>
      <c r="F58" s="9" t="n">
        <f aca="false">($B58/$B$1)/($D58/$D$1)</f>
        <v>0.728829886032392</v>
      </c>
      <c r="G58" s="9" t="n">
        <f aca="false">(C58/$C$1)/(E58/$E$1)</f>
        <v>0</v>
      </c>
      <c r="H58" s="9" t="n">
        <f aca="false">(C58-B58)/(C58+B58)</f>
        <v>-1</v>
      </c>
      <c r="I58" s="9" t="n">
        <f aca="false">(B58+C58-ABS(B58-C58))/(B58+C58)</f>
        <v>0</v>
      </c>
      <c r="J58" s="9" t="n">
        <f aca="false">B58/B$1</f>
        <v>0.00103211009174312</v>
      </c>
      <c r="K58" s="9" t="n">
        <f aca="false">C58/C$1</f>
        <v>0</v>
      </c>
    </row>
    <row r="59" customFormat="false" ht="15" hidden="false" customHeight="false" outlineLevel="0" collapsed="false">
      <c r="A59" s="1" t="n">
        <v>57</v>
      </c>
      <c r="B59" s="0" t="n">
        <f aca="false">Mchipre2!C58</f>
        <v>10</v>
      </c>
      <c r="C59" s="0" t="n">
        <f aca="false">Xchipre2!C58</f>
        <v>0</v>
      </c>
      <c r="D59" s="0" t="n">
        <f aca="false">Mue2!D58</f>
        <v>5789</v>
      </c>
      <c r="E59" s="0" t="n">
        <f aca="false">Xue2!D58</f>
        <v>5932</v>
      </c>
      <c r="F59" s="9" t="n">
        <f aca="false">($B59/$B$1)/($D59/$D$1)</f>
        <v>1.19534200421235</v>
      </c>
      <c r="G59" s="9" t="n">
        <f aca="false">(C59/$C$1)/(E59/$E$1)</f>
        <v>0</v>
      </c>
      <c r="H59" s="9" t="n">
        <f aca="false">(C59-B59)/(C59+B59)</f>
        <v>-1</v>
      </c>
      <c r="I59" s="9" t="n">
        <f aca="false">(B59+C59-ABS(B59-C59))/(B59+C59)</f>
        <v>0</v>
      </c>
      <c r="J59" s="9" t="n">
        <f aca="false">B59/B$1</f>
        <v>0.00114678899082569</v>
      </c>
      <c r="K59" s="9" t="n">
        <f aca="false">C59/C$1</f>
        <v>0</v>
      </c>
    </row>
    <row r="60" customFormat="false" ht="15" hidden="false" customHeight="false" outlineLevel="0" collapsed="false">
      <c r="A60" s="1" t="n">
        <v>58</v>
      </c>
      <c r="B60" s="0" t="n">
        <f aca="false">Mchipre2!C59</f>
        <v>2</v>
      </c>
      <c r="C60" s="0" t="n">
        <f aca="false">Xchipre2!C59</f>
        <v>0</v>
      </c>
      <c r="D60" s="0" t="n">
        <f aca="false">Mue2!D59</f>
        <v>2866</v>
      </c>
      <c r="E60" s="0" t="n">
        <f aca="false">Xue2!D59</f>
        <v>3135</v>
      </c>
      <c r="F60" s="9" t="n">
        <f aca="false">($B60/$B$1)/($D60/$D$1)</f>
        <v>0.482891476788927</v>
      </c>
      <c r="G60" s="9" t="n">
        <f aca="false">(C60/$C$1)/(E60/$E$1)</f>
        <v>0</v>
      </c>
      <c r="H60" s="9" t="n">
        <f aca="false">(C60-B60)/(C60+B60)</f>
        <v>-1</v>
      </c>
      <c r="I60" s="9" t="n">
        <f aca="false">(B60+C60-ABS(B60-C60))/(B60+C60)</f>
        <v>0</v>
      </c>
      <c r="J60" s="9" t="n">
        <f aca="false">B60/B$1</f>
        <v>0.000229357798165138</v>
      </c>
      <c r="K60" s="9" t="n">
        <f aca="false">C60/C$1</f>
        <v>0</v>
      </c>
    </row>
    <row r="61" customFormat="false" ht="15" hidden="false" customHeight="false" outlineLevel="0" collapsed="false">
      <c r="A61" s="1" t="n">
        <v>59</v>
      </c>
      <c r="B61" s="0" t="n">
        <f aca="false">Mchipre2!C60</f>
        <v>6</v>
      </c>
      <c r="C61" s="0" t="n">
        <f aca="false">Xchipre2!C60</f>
        <v>0</v>
      </c>
      <c r="D61" s="0" t="n">
        <f aca="false">Mue2!D60</f>
        <v>6865</v>
      </c>
      <c r="E61" s="0" t="n">
        <f aca="false">Xue2!D60</f>
        <v>8606</v>
      </c>
      <c r="F61" s="9" t="n">
        <f aca="false">($B61/$B$1)/($D61/$D$1)</f>
        <v>0.604792558984879</v>
      </c>
      <c r="G61" s="9" t="n">
        <f aca="false">(C61/$C$1)/(E61/$E$1)</f>
        <v>0</v>
      </c>
      <c r="H61" s="9" t="n">
        <f aca="false">(C61-B61)/(C61+B61)</f>
        <v>-1</v>
      </c>
      <c r="I61" s="9" t="n">
        <f aca="false">(B61+C61-ABS(B61-C61))/(B61+C61)</f>
        <v>0</v>
      </c>
      <c r="J61" s="9" t="n">
        <f aca="false">B61/B$1</f>
        <v>0.000688073394495413</v>
      </c>
      <c r="K61" s="9" t="n">
        <f aca="false">C61/C$1</f>
        <v>0</v>
      </c>
    </row>
    <row r="62" customFormat="false" ht="15" hidden="false" customHeight="false" outlineLevel="0" collapsed="false">
      <c r="A62" s="1" t="n">
        <v>60</v>
      </c>
      <c r="B62" s="0" t="n">
        <f aca="false">Mchipre2!C61</f>
        <v>2</v>
      </c>
      <c r="C62" s="0" t="n">
        <f aca="false">Xchipre2!C61</f>
        <v>0</v>
      </c>
      <c r="D62" s="0" t="n">
        <f aca="false">Mue2!D61</f>
        <v>4231</v>
      </c>
      <c r="E62" s="0" t="n">
        <f aca="false">Xue2!D61</f>
        <v>5107</v>
      </c>
      <c r="F62" s="9" t="n">
        <f aca="false">($B62/$B$1)/($D62/$D$1)</f>
        <v>0.327101624315071</v>
      </c>
      <c r="G62" s="9" t="n">
        <f aca="false">(C62/$C$1)/(E62/$E$1)</f>
        <v>0</v>
      </c>
      <c r="H62" s="9" t="n">
        <f aca="false">(C62-B62)/(C62+B62)</f>
        <v>-1</v>
      </c>
      <c r="I62" s="9" t="n">
        <f aca="false">(B62+C62-ABS(B62-C62))/(B62+C62)</f>
        <v>0</v>
      </c>
      <c r="J62" s="9" t="n">
        <f aca="false">B62/B$1</f>
        <v>0.000229357798165138</v>
      </c>
      <c r="K62" s="9" t="n">
        <f aca="false">C62/C$1</f>
        <v>0</v>
      </c>
    </row>
    <row r="63" customFormat="false" ht="15" hidden="false" customHeight="false" outlineLevel="0" collapsed="false">
      <c r="A63" s="1" t="n">
        <v>61</v>
      </c>
      <c r="B63" s="0" t="n">
        <f aca="false">Mchipre2!C62</f>
        <v>153</v>
      </c>
      <c r="C63" s="0" t="n">
        <f aca="false">Xchipre2!C62</f>
        <v>6</v>
      </c>
      <c r="D63" s="0" t="n">
        <f aca="false">Mue2!D62</f>
        <v>85131</v>
      </c>
      <c r="E63" s="0" t="n">
        <f aca="false">Xue2!D62</f>
        <v>49124</v>
      </c>
      <c r="F63" s="9" t="n">
        <f aca="false">($B63/$B$1)/($D63/$D$1)</f>
        <v>1.24365358558569</v>
      </c>
      <c r="G63" s="9" t="n">
        <f aca="false">(C63/$C$1)/(E63/$E$1)</f>
        <v>0.367853005515528</v>
      </c>
      <c r="H63" s="9" t="n">
        <f aca="false">(C63-B63)/(C63+B63)</f>
        <v>-0.924528301886793</v>
      </c>
      <c r="I63" s="9" t="n">
        <f aca="false">(B63+C63-ABS(B63-C63))/(B63+C63)</f>
        <v>0.0754716981132075</v>
      </c>
      <c r="J63" s="9" t="n">
        <f aca="false">B63/B$1</f>
        <v>0.017545871559633</v>
      </c>
      <c r="K63" s="9" t="n">
        <f aca="false">C63/C$1</f>
        <v>0.00306748466257669</v>
      </c>
    </row>
    <row r="64" customFormat="false" ht="15" hidden="false" customHeight="false" outlineLevel="0" collapsed="false">
      <c r="A64" s="1" t="n">
        <v>62</v>
      </c>
      <c r="B64" s="0" t="n">
        <f aca="false">Mchipre2!C63</f>
        <v>194</v>
      </c>
      <c r="C64" s="0" t="n">
        <f aca="false">Xchipre2!C63</f>
        <v>5</v>
      </c>
      <c r="D64" s="0" t="n">
        <f aca="false">Mue2!D63</f>
        <v>88279</v>
      </c>
      <c r="E64" s="0" t="n">
        <f aca="false">Xue2!D63</f>
        <v>60982</v>
      </c>
      <c r="F64" s="9" t="n">
        <f aca="false">($B64/$B$1)/($D64/$D$1)</f>
        <v>1.52068777773055</v>
      </c>
      <c r="G64" s="9" t="n">
        <f aca="false">(C64/$C$1)/(E64/$E$1)</f>
        <v>0.246936405318301</v>
      </c>
      <c r="H64" s="9" t="n">
        <f aca="false">(C64-B64)/(C64+B64)</f>
        <v>-0.949748743718593</v>
      </c>
      <c r="I64" s="9" t="n">
        <f aca="false">(B64+C64-ABS(B64-C64))/(B64+C64)</f>
        <v>0.050251256281407</v>
      </c>
      <c r="J64" s="9" t="n">
        <f aca="false">B64/B$1</f>
        <v>0.0222477064220183</v>
      </c>
      <c r="K64" s="9" t="n">
        <f aca="false">C64/C$1</f>
        <v>0.00255623721881391</v>
      </c>
    </row>
    <row r="65" customFormat="false" ht="15" hidden="false" customHeight="false" outlineLevel="0" collapsed="false">
      <c r="A65" s="1" t="n">
        <v>63</v>
      </c>
      <c r="B65" s="0" t="n">
        <f aca="false">Mchipre2!C64</f>
        <v>32</v>
      </c>
      <c r="C65" s="0" t="n">
        <f aca="false">Xchipre2!C64</f>
        <v>1</v>
      </c>
      <c r="D65" s="0" t="n">
        <f aca="false">Mue2!D64</f>
        <v>19056</v>
      </c>
      <c r="E65" s="0" t="n">
        <f aca="false">Xue2!D64</f>
        <v>12389</v>
      </c>
      <c r="F65" s="9" t="n">
        <f aca="false">($B65/$B$1)/($D65/$D$1)</f>
        <v>1.16202096765497</v>
      </c>
      <c r="G65" s="9" t="n">
        <f aca="false">(C65/$C$1)/(E65/$E$1)</f>
        <v>0.243097519882487</v>
      </c>
      <c r="H65" s="9" t="n">
        <f aca="false">(C65-B65)/(C65+B65)</f>
        <v>-0.939393939393939</v>
      </c>
      <c r="I65" s="9" t="n">
        <f aca="false">(B65+C65-ABS(B65-C65))/(B65+C65)</f>
        <v>0.0606060606060606</v>
      </c>
      <c r="J65" s="9" t="n">
        <f aca="false">B65/B$1</f>
        <v>0.0036697247706422</v>
      </c>
      <c r="K65" s="9" t="n">
        <f aca="false">C65/C$1</f>
        <v>0.000511247443762781</v>
      </c>
    </row>
    <row r="66" customFormat="false" ht="15" hidden="false" customHeight="false" outlineLevel="0" collapsed="false">
      <c r="A66" s="1" t="n">
        <v>64</v>
      </c>
      <c r="B66" s="0" t="n">
        <f aca="false">Mchipre2!C65</f>
        <v>107</v>
      </c>
      <c r="C66" s="0" t="n">
        <f aca="false">Xchipre2!C65</f>
        <v>13</v>
      </c>
      <c r="D66" s="0" t="n">
        <f aca="false">Mue2!D65</f>
        <v>49361</v>
      </c>
      <c r="E66" s="0" t="n">
        <f aca="false">Xue2!D65</f>
        <v>41312</v>
      </c>
      <c r="F66" s="9" t="n">
        <f aca="false">($B66/$B$1)/($D66/$D$1)</f>
        <v>1.50001485033778</v>
      </c>
      <c r="G66" s="9" t="n">
        <f aca="false">(C66/$C$1)/(E66/$E$1)</f>
        <v>0.947728438703372</v>
      </c>
      <c r="H66" s="9" t="n">
        <f aca="false">(C66-B66)/(C66+B66)</f>
        <v>-0.783333333333333</v>
      </c>
      <c r="I66" s="9" t="n">
        <f aca="false">(B66+C66-ABS(B66-C66))/(B66+C66)</f>
        <v>0.216666666666667</v>
      </c>
      <c r="J66" s="9" t="n">
        <f aca="false">B66/B$1</f>
        <v>0.0122706422018349</v>
      </c>
      <c r="K66" s="9" t="n">
        <f aca="false">C66/C$1</f>
        <v>0.00664621676891616</v>
      </c>
    </row>
    <row r="67" customFormat="false" ht="15" hidden="false" customHeight="false" outlineLevel="0" collapsed="false">
      <c r="A67" s="1" t="n">
        <v>65</v>
      </c>
      <c r="B67" s="0" t="n">
        <f aca="false">Mchipre2!C66</f>
        <v>4</v>
      </c>
      <c r="C67" s="0" t="n">
        <f aca="false">Xchipre2!C66</f>
        <v>0</v>
      </c>
      <c r="D67" s="0" t="n">
        <f aca="false">Mue2!D66</f>
        <v>3053</v>
      </c>
      <c r="E67" s="0" t="n">
        <f aca="false">Xue2!D66</f>
        <v>2115</v>
      </c>
      <c r="F67" s="9" t="n">
        <f aca="false">($B67/$B$1)/($D67/$D$1)</f>
        <v>0.906627561399977</v>
      </c>
      <c r="G67" s="9" t="n">
        <f aca="false">(C67/$C$1)/(E67/$E$1)</f>
        <v>0</v>
      </c>
      <c r="H67" s="9" t="n">
        <f aca="false">(C67-B67)/(C67+B67)</f>
        <v>-1</v>
      </c>
      <c r="I67" s="9" t="n">
        <f aca="false">(B67+C67-ABS(B67-C67))/(B67+C67)</f>
        <v>0</v>
      </c>
      <c r="J67" s="9" t="n">
        <f aca="false">B67/B$1</f>
        <v>0.000458715596330275</v>
      </c>
      <c r="K67" s="9" t="n">
        <f aca="false">C67/C$1</f>
        <v>0</v>
      </c>
    </row>
    <row r="68" customFormat="false" ht="15" hidden="false" customHeight="false" outlineLevel="0" collapsed="false">
      <c r="A68" s="1" t="n">
        <v>66</v>
      </c>
      <c r="B68" s="0" t="n">
        <f aca="false">Mchipre2!C67</f>
        <v>2</v>
      </c>
      <c r="C68" s="0" t="n">
        <f aca="false">Xchipre2!C67</f>
        <v>0</v>
      </c>
      <c r="D68" s="0" t="n">
        <f aca="false">Mue2!D67</f>
        <v>1134</v>
      </c>
      <c r="E68" s="0" t="n">
        <f aca="false">Xue2!D67</f>
        <v>497</v>
      </c>
      <c r="F68" s="9" t="n">
        <f aca="false">($B68/$B$1)/($D68/$D$1)</f>
        <v>1.22042942899212</v>
      </c>
      <c r="G68" s="9" t="n">
        <f aca="false">(C68/$C$1)/(E68/$E$1)</f>
        <v>0</v>
      </c>
      <c r="H68" s="9" t="n">
        <f aca="false">(C68-B68)/(C68+B68)</f>
        <v>-1</v>
      </c>
      <c r="I68" s="9" t="n">
        <f aca="false">(B68+C68-ABS(B68-C68))/(B68+C68)</f>
        <v>0</v>
      </c>
      <c r="J68" s="9" t="n">
        <f aca="false">B68/B$1</f>
        <v>0.000229357798165138</v>
      </c>
      <c r="K68" s="9" t="n">
        <f aca="false">C68/C$1</f>
        <v>0</v>
      </c>
    </row>
    <row r="69" customFormat="false" ht="15" hidden="false" customHeight="false" outlineLevel="0" collapsed="false">
      <c r="A69" s="1" t="n">
        <v>67</v>
      </c>
      <c r="B69" s="0" t="n">
        <f aca="false">Mchipre2!C68</f>
        <v>2</v>
      </c>
      <c r="C69" s="10" t="n">
        <v>0</v>
      </c>
      <c r="D69" s="0" t="n">
        <f aca="false">Mue2!D68</f>
        <v>1143</v>
      </c>
      <c r="E69" s="0" t="n">
        <f aca="false">Xue2!D68</f>
        <v>471</v>
      </c>
      <c r="F69" s="9" t="n">
        <f aca="false">($B69/$B$1)/($D69/$D$1)</f>
        <v>1.21081974844888</v>
      </c>
      <c r="G69" s="9" t="n">
        <f aca="false">(C69/$C$1)/(E69/$E$1)</f>
        <v>0</v>
      </c>
      <c r="H69" s="9" t="n">
        <f aca="false">(C69-B69)/(C69+B69)</f>
        <v>-1</v>
      </c>
      <c r="I69" s="9" t="n">
        <f aca="false">(B69+C69-ABS(B69-C69))/(B69+C69)</f>
        <v>0</v>
      </c>
      <c r="J69" s="9" t="n">
        <f aca="false">B69/B$1</f>
        <v>0.000229357798165138</v>
      </c>
      <c r="K69" s="9" t="n">
        <f aca="false">C69/C$1</f>
        <v>0</v>
      </c>
    </row>
    <row r="70" customFormat="false" ht="15" hidden="false" customHeight="false" outlineLevel="0" collapsed="false">
      <c r="A70" s="1" t="n">
        <v>68</v>
      </c>
      <c r="B70" s="0" t="n">
        <f aca="false">Mchipre2!C69</f>
        <v>60</v>
      </c>
      <c r="C70" s="0" t="n">
        <f aca="false">Xchipre2!C69</f>
        <v>1</v>
      </c>
      <c r="D70" s="0" t="n">
        <f aca="false">Mue2!D69</f>
        <v>16394</v>
      </c>
      <c r="E70" s="0" t="n">
        <f aca="false">Xue2!D69</f>
        <v>20008</v>
      </c>
      <c r="F70" s="9" t="n">
        <f aca="false">($B70/$B$1)/($D70/$D$1)</f>
        <v>2.53257345213565</v>
      </c>
      <c r="G70" s="9" t="n">
        <f aca="false">(C70/$C$1)/(E70/$E$1)</f>
        <v>0.150526548071978</v>
      </c>
      <c r="H70" s="9" t="n">
        <f aca="false">(C70-B70)/(C70+B70)</f>
        <v>-0.967213114754098</v>
      </c>
      <c r="I70" s="9" t="n">
        <f aca="false">(B70+C70-ABS(B70-C70))/(B70+C70)</f>
        <v>0.0327868852459016</v>
      </c>
      <c r="J70" s="9" t="n">
        <f aca="false">B70/B$1</f>
        <v>0.00688073394495413</v>
      </c>
      <c r="K70" s="9" t="n">
        <f aca="false">C70/C$1</f>
        <v>0.000511247443762781</v>
      </c>
    </row>
    <row r="71" customFormat="false" ht="15" hidden="false" customHeight="false" outlineLevel="0" collapsed="false">
      <c r="A71" s="1" t="n">
        <v>69</v>
      </c>
      <c r="B71" s="0" t="n">
        <f aca="false">Mchipre2!C70</f>
        <v>79</v>
      </c>
      <c r="C71" s="0" t="n">
        <f aca="false">Xchipre2!C70</f>
        <v>1</v>
      </c>
      <c r="D71" s="0" t="n">
        <f aca="false">Mue2!D70</f>
        <v>14808</v>
      </c>
      <c r="E71" s="0" t="n">
        <f aca="false">Xue2!D70</f>
        <v>19713</v>
      </c>
      <c r="F71" s="9" t="n">
        <f aca="false">($B71/$B$1)/($D71/$D$1)</f>
        <v>3.69170012242329</v>
      </c>
      <c r="G71" s="9" t="n">
        <f aca="false">(C71/$C$1)/(E71/$E$1)</f>
        <v>0.152779139340746</v>
      </c>
      <c r="H71" s="9" t="n">
        <f aca="false">(C71-B71)/(C71+B71)</f>
        <v>-0.975</v>
      </c>
      <c r="I71" s="9" t="n">
        <f aca="false">(B71+C71-ABS(B71-C71))/(B71+C71)</f>
        <v>0.025</v>
      </c>
      <c r="J71" s="9" t="n">
        <f aca="false">B71/B$1</f>
        <v>0.00905963302752294</v>
      </c>
      <c r="K71" s="9" t="n">
        <f aca="false">C71/C$1</f>
        <v>0.000511247443762781</v>
      </c>
    </row>
    <row r="72" customFormat="false" ht="15" hidden="false" customHeight="false" outlineLevel="0" collapsed="false">
      <c r="A72" s="1" t="n">
        <v>70</v>
      </c>
      <c r="B72" s="0" t="n">
        <f aca="false">Mchipre2!C71</f>
        <v>43</v>
      </c>
      <c r="C72" s="0" t="n">
        <f aca="false">Xchipre2!C71</f>
        <v>1</v>
      </c>
      <c r="D72" s="0" t="n">
        <f aca="false">Mue2!D71</f>
        <v>27344</v>
      </c>
      <c r="E72" s="0" t="n">
        <f aca="false">Xue2!D71</f>
        <v>29695</v>
      </c>
      <c r="F72" s="9" t="n">
        <f aca="false">($B72/$B$1)/($D72/$D$1)</f>
        <v>1.08818351039559</v>
      </c>
      <c r="G72" s="9" t="n">
        <f aca="false">(C72/$C$1)/(E72/$E$1)</f>
        <v>0.101422299169023</v>
      </c>
      <c r="H72" s="9" t="n">
        <f aca="false">(C72-B72)/(C72+B72)</f>
        <v>-0.954545454545455</v>
      </c>
      <c r="I72" s="9" t="n">
        <f aca="false">(B72+C72-ABS(B72-C72))/(B72+C72)</f>
        <v>0.0454545454545455</v>
      </c>
      <c r="J72" s="9" t="n">
        <f aca="false">B72/B$1</f>
        <v>0.00493119266055046</v>
      </c>
      <c r="K72" s="9" t="n">
        <f aca="false">C72/C$1</f>
        <v>0.000511247443762781</v>
      </c>
    </row>
    <row r="73" customFormat="false" ht="15" hidden="false" customHeight="false" outlineLevel="0" collapsed="false">
      <c r="A73" s="1" t="n">
        <v>71</v>
      </c>
      <c r="B73" s="0" t="n">
        <f aca="false">Mchipre2!C72</f>
        <v>46</v>
      </c>
      <c r="C73" s="0" t="n">
        <f aca="false">Xchipre2!C72</f>
        <v>53</v>
      </c>
      <c r="D73" s="0" t="n">
        <f aca="false">Mue2!D72</f>
        <v>102076</v>
      </c>
      <c r="E73" s="0" t="n">
        <f aca="false">Xue2!D72</f>
        <v>112730</v>
      </c>
      <c r="F73" s="9" t="n">
        <f aca="false">($B73/$B$1)/($D73/$D$1)</f>
        <v>0.311838633635453</v>
      </c>
      <c r="G73" s="9" t="n">
        <f aca="false">(C73/$C$1)/(E73/$E$1)</f>
        <v>1.415967038168</v>
      </c>
      <c r="H73" s="9" t="n">
        <f aca="false">(C73-B73)/(C73+B73)</f>
        <v>0.0707070707070707</v>
      </c>
      <c r="I73" s="9" t="n">
        <f aca="false">(B73+C73-ABS(B73-C73))/(B73+C73)</f>
        <v>0.929292929292929</v>
      </c>
      <c r="J73" s="9" t="n">
        <f aca="false">B73/B$1</f>
        <v>0.00527522935779817</v>
      </c>
      <c r="K73" s="9" t="n">
        <f aca="false">C73/C$1</f>
        <v>0.0270961145194274</v>
      </c>
    </row>
    <row r="74" customFormat="false" ht="15" hidden="false" customHeight="false" outlineLevel="0" collapsed="false">
      <c r="A74" s="1" t="n">
        <v>72</v>
      </c>
      <c r="B74" s="0" t="n">
        <f aca="false">Mchipre2!C73</f>
        <v>176</v>
      </c>
      <c r="C74" s="0" t="n">
        <f aca="false">Xchipre2!C73</f>
        <v>61</v>
      </c>
      <c r="D74" s="0" t="n">
        <f aca="false">Mue2!D73</f>
        <v>184969</v>
      </c>
      <c r="E74" s="0" t="n">
        <f aca="false">Xue2!D73</f>
        <v>188359</v>
      </c>
      <c r="F74" s="9" t="n">
        <f aca="false">($B74/$B$1)/($D74/$D$1)</f>
        <v>0.65842975621851</v>
      </c>
      <c r="G74" s="9" t="n">
        <f aca="false">(C74/$C$1)/(E74/$E$1)</f>
        <v>0.975349442305767</v>
      </c>
      <c r="H74" s="9" t="n">
        <f aca="false">(C74-B74)/(C74+B74)</f>
        <v>-0.485232067510549</v>
      </c>
      <c r="I74" s="9" t="n">
        <f aca="false">(B74+C74-ABS(B74-C74))/(B74+C74)</f>
        <v>0.514767932489452</v>
      </c>
      <c r="J74" s="9" t="n">
        <f aca="false">B74/B$1</f>
        <v>0.0201834862385321</v>
      </c>
      <c r="K74" s="9" t="n">
        <f aca="false">C74/C$1</f>
        <v>0.0311860940695297</v>
      </c>
    </row>
    <row r="75" customFormat="false" ht="15" hidden="false" customHeight="false" outlineLevel="0" collapsed="false">
      <c r="A75" s="1" t="n">
        <v>73</v>
      </c>
      <c r="B75" s="0" t="n">
        <f aca="false">Mchipre2!C74</f>
        <v>156</v>
      </c>
      <c r="C75" s="0" t="n">
        <f aca="false">Xchipre2!C74</f>
        <v>19</v>
      </c>
      <c r="D75" s="0" t="n">
        <f aca="false">Mue2!D74</f>
        <v>105602</v>
      </c>
      <c r="E75" s="0" t="n">
        <f aca="false">Xue2!D74</f>
        <v>133241</v>
      </c>
      <c r="F75" s="9" t="n">
        <f aca="false">($B75/$B$1)/($D75/$D$1)</f>
        <v>1.0222289715461</v>
      </c>
      <c r="G75" s="9" t="n">
        <f aca="false">(C75/$C$1)/(E75/$E$1)</f>
        <v>0.429469670016425</v>
      </c>
      <c r="H75" s="9" t="n">
        <f aca="false">(C75-B75)/(C75+B75)</f>
        <v>-0.782857142857143</v>
      </c>
      <c r="I75" s="9" t="n">
        <f aca="false">(B75+C75-ABS(B75-C75))/(B75+C75)</f>
        <v>0.217142857142857</v>
      </c>
      <c r="J75" s="9" t="n">
        <f aca="false">B75/B$1</f>
        <v>0.0178899082568807</v>
      </c>
      <c r="K75" s="9" t="n">
        <f aca="false">C75/C$1</f>
        <v>0.00971370143149284</v>
      </c>
    </row>
    <row r="76" customFormat="false" ht="15" hidden="false" customHeight="false" outlineLevel="0" collapsed="false">
      <c r="A76" s="1" t="n">
        <v>74</v>
      </c>
      <c r="B76" s="0" t="n">
        <f aca="false">Mchipre2!C75</f>
        <v>19</v>
      </c>
      <c r="C76" s="0" t="n">
        <f aca="false">Xchipre2!C75</f>
        <v>56</v>
      </c>
      <c r="D76" s="0" t="n">
        <f aca="false">Mue2!D75</f>
        <v>58181</v>
      </c>
      <c r="E76" s="0" t="n">
        <f aca="false">Xue2!D75</f>
        <v>58687</v>
      </c>
      <c r="F76" s="9" t="n">
        <f aca="false">($B76/$B$1)/($D76/$D$1)</f>
        <v>0.225979035054951</v>
      </c>
      <c r="G76" s="9" t="n">
        <f aca="false">(C76/$C$1)/(E76/$E$1)</f>
        <v>2.87384207293185</v>
      </c>
      <c r="H76" s="9" t="n">
        <f aca="false">(C76-B76)/(C76+B76)</f>
        <v>0.493333333333333</v>
      </c>
      <c r="I76" s="9" t="n">
        <f aca="false">(B76+C76-ABS(B76-C76))/(B76+C76)</f>
        <v>0.506666666666667</v>
      </c>
      <c r="J76" s="9" t="n">
        <f aca="false">B76/B$1</f>
        <v>0.00217889908256881</v>
      </c>
      <c r="K76" s="9" t="n">
        <f aca="false">C76/C$1</f>
        <v>0.0286298568507157</v>
      </c>
    </row>
    <row r="77" customFormat="false" ht="15" hidden="false" customHeight="false" outlineLevel="0" collapsed="false">
      <c r="A77" s="1" t="n">
        <v>75</v>
      </c>
      <c r="B77" s="0" t="n">
        <f aca="false">Mchipre2!C76</f>
        <v>0</v>
      </c>
      <c r="C77" s="10" t="n">
        <v>0</v>
      </c>
      <c r="D77" s="0" t="n">
        <f aca="false">Mue2!D76</f>
        <v>12524</v>
      </c>
      <c r="E77" s="0" t="n">
        <f aca="false">Xue2!D76</f>
        <v>7741</v>
      </c>
      <c r="F77" s="9" t="n">
        <f aca="false">($B77/$B$1)/($D77/$D$1)</f>
        <v>0</v>
      </c>
      <c r="G77" s="9" t="n">
        <f aca="false">(C77/$C$1)/(E77/$E$1)</f>
        <v>0</v>
      </c>
      <c r="H77" s="11" t="n">
        <v>0</v>
      </c>
      <c r="I77" s="11" t="n">
        <v>0</v>
      </c>
      <c r="J77" s="9" t="n">
        <f aca="false">B77/B$1</f>
        <v>0</v>
      </c>
      <c r="K77" s="9" t="n">
        <f aca="false">C77/C$1</f>
        <v>0</v>
      </c>
    </row>
    <row r="78" customFormat="false" ht="15" hidden="false" customHeight="false" outlineLevel="0" collapsed="false">
      <c r="A78" s="1" t="n">
        <v>76</v>
      </c>
      <c r="B78" s="0" t="n">
        <f aca="false">Mchipre2!C77</f>
        <v>74</v>
      </c>
      <c r="C78" s="0" t="n">
        <f aca="false">Xchipre2!C77</f>
        <v>17</v>
      </c>
      <c r="D78" s="0" t="n">
        <f aca="false">Mue2!D77</f>
        <v>73135</v>
      </c>
      <c r="E78" s="0" t="n">
        <f aca="false">Xue2!D77</f>
        <v>66626</v>
      </c>
      <c r="F78" s="9" t="n">
        <f aca="false">($B78/$B$1)/($D78/$D$1)</f>
        <v>0.700167881064489</v>
      </c>
      <c r="G78" s="9" t="n">
        <f aca="false">(C78/$C$1)/(E78/$E$1)</f>
        <v>0.768461230675866</v>
      </c>
      <c r="H78" s="9" t="n">
        <f aca="false">(C78-B78)/(C78+B78)</f>
        <v>-0.6263736264</v>
      </c>
      <c r="I78" s="9" t="n">
        <f aca="false">(B78+C78-ABS(B78-C78))/(B78+C78)</f>
        <v>0.3736263736</v>
      </c>
      <c r="J78" s="9" t="n">
        <f aca="false">B78/B$1</f>
        <v>0.00848623853211009</v>
      </c>
      <c r="K78" s="9" t="n">
        <f aca="false">C78/C$1</f>
        <v>0.00869120654396728</v>
      </c>
    </row>
    <row r="79" customFormat="false" ht="15" hidden="false" customHeight="false" outlineLevel="0" collapsed="false">
      <c r="A79" s="1" t="n">
        <v>77</v>
      </c>
      <c r="B79" s="10" t="n">
        <v>0</v>
      </c>
      <c r="C79" s="10" t="n">
        <v>0</v>
      </c>
      <c r="D79" s="10" t="n">
        <v>0</v>
      </c>
      <c r="E79" s="10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9" t="n">
        <f aca="false">B79/B$1</f>
        <v>0</v>
      </c>
      <c r="K79" s="9" t="n">
        <f aca="false">C79/C$1</f>
        <v>0</v>
      </c>
    </row>
    <row r="80" customFormat="false" ht="15" hidden="false" customHeight="false" outlineLevel="0" collapsed="false">
      <c r="A80" s="1" t="n">
        <v>78</v>
      </c>
      <c r="B80" s="0" t="n">
        <f aca="false">Mchipre2!C79</f>
        <v>0</v>
      </c>
      <c r="C80" s="0" t="n">
        <f aca="false">Xchipre2!C79</f>
        <v>1</v>
      </c>
      <c r="D80" s="0" t="n">
        <f aca="false">Mue2!D79</f>
        <v>3085</v>
      </c>
      <c r="E80" s="0" t="n">
        <f aca="false">Xue2!D79</f>
        <v>2867</v>
      </c>
      <c r="F80" s="9" t="n">
        <f aca="false">($B80/$B$1)/($D80/$D$1)</f>
        <v>0</v>
      </c>
      <c r="G80" s="9" t="n">
        <f aca="false">(C80/$C$1)/(E80/$E$1)</f>
        <v>1.05048314399167</v>
      </c>
      <c r="H80" s="9" t="n">
        <f aca="false">(C80-B80)/(C80+B80)</f>
        <v>1</v>
      </c>
      <c r="I80" s="9" t="n">
        <f aca="false">(B80+C80-ABS(B80-C80))/(B80+C80)</f>
        <v>0</v>
      </c>
      <c r="J80" s="9" t="n">
        <f aca="false">B80/B$1</f>
        <v>0</v>
      </c>
      <c r="K80" s="9" t="n">
        <f aca="false">C80/C$1</f>
        <v>0.000511247443762781</v>
      </c>
    </row>
    <row r="81" customFormat="false" ht="15" hidden="false" customHeight="false" outlineLevel="0" collapsed="false">
      <c r="A81" s="1" t="n">
        <v>79</v>
      </c>
      <c r="B81" s="0" t="n">
        <f aca="false">Mchipre2!C80</f>
        <v>1</v>
      </c>
      <c r="C81" s="0" t="n">
        <f aca="false">Xchipre2!C80</f>
        <v>0</v>
      </c>
      <c r="D81" s="0" t="n">
        <f aca="false">Mue2!D80</f>
        <v>6340</v>
      </c>
      <c r="E81" s="0" t="n">
        <f aca="false">Xue2!D80</f>
        <v>5897</v>
      </c>
      <c r="F81" s="9" t="n">
        <f aca="false">($B81/$B$1)/($D81/$D$1)</f>
        <v>0.109145660289989</v>
      </c>
      <c r="G81" s="9" t="n">
        <f aca="false">(C81/$C$1)/(E81/$E$1)</f>
        <v>0</v>
      </c>
      <c r="H81" s="9" t="n">
        <f aca="false">(C81-B81)/(C81+B81)</f>
        <v>-1</v>
      </c>
      <c r="I81" s="9" t="n">
        <f aca="false">(B81+C81-ABS(B81-C81))/(B81+C81)</f>
        <v>0</v>
      </c>
      <c r="J81" s="9" t="n">
        <f aca="false">B81/B$1</f>
        <v>0.000114678899082569</v>
      </c>
      <c r="K81" s="9" t="n">
        <f aca="false">C81/C$1</f>
        <v>0</v>
      </c>
    </row>
    <row r="82" customFormat="false" ht="15" hidden="false" customHeight="false" outlineLevel="0" collapsed="false">
      <c r="A82" s="1" t="n">
        <v>80</v>
      </c>
      <c r="B82" s="0" t="n">
        <f aca="false">Mchipre2!C81</f>
        <v>0</v>
      </c>
      <c r="C82" s="10" t="n">
        <v>0</v>
      </c>
      <c r="D82" s="0" t="n">
        <f aca="false">Mue2!D81</f>
        <v>2329</v>
      </c>
      <c r="E82" s="0" t="n">
        <f aca="false">Xue2!D81</f>
        <v>1150</v>
      </c>
      <c r="F82" s="9" t="n">
        <f aca="false">($B82/$B$1)/($D82/$D$1)</f>
        <v>0</v>
      </c>
      <c r="G82" s="9" t="n">
        <f aca="false">(C82/$C$1)/(E82/$E$1)</f>
        <v>0</v>
      </c>
      <c r="H82" s="11" t="n">
        <v>0</v>
      </c>
      <c r="I82" s="11" t="n">
        <v>0</v>
      </c>
      <c r="J82" s="9" t="n">
        <f aca="false">B82/B$1</f>
        <v>0</v>
      </c>
      <c r="K82" s="9" t="n">
        <f aca="false">C82/C$1</f>
        <v>0</v>
      </c>
    </row>
    <row r="83" customFormat="false" ht="15" hidden="false" customHeight="false" outlineLevel="0" collapsed="false">
      <c r="A83" s="1" t="n">
        <v>81</v>
      </c>
      <c r="B83" s="0" t="n">
        <f aca="false">Mchipre2!C82</f>
        <v>0</v>
      </c>
      <c r="C83" s="10" t="n">
        <v>0</v>
      </c>
      <c r="D83" s="0" t="n">
        <f aca="false">Mue2!D82</f>
        <v>7484</v>
      </c>
      <c r="E83" s="0" t="n">
        <f aca="false">Xue2!D82</f>
        <v>4672</v>
      </c>
      <c r="F83" s="9" t="n">
        <f aca="false">($B83/$B$1)/($D83/$D$1)</f>
        <v>0</v>
      </c>
      <c r="G83" s="9" t="n">
        <f aca="false">(C83/$C$1)/(E83/$E$1)</f>
        <v>0</v>
      </c>
      <c r="H83" s="11" t="n">
        <v>0</v>
      </c>
      <c r="I83" s="11" t="n">
        <v>0</v>
      </c>
      <c r="J83" s="9" t="n">
        <f aca="false">B83/B$1</f>
        <v>0</v>
      </c>
      <c r="K83" s="9" t="n">
        <f aca="false">C83/C$1</f>
        <v>0</v>
      </c>
    </row>
    <row r="84" customFormat="false" ht="15" hidden="false" customHeight="false" outlineLevel="0" collapsed="false">
      <c r="A84" s="1" t="n">
        <v>82</v>
      </c>
      <c r="B84" s="0" t="n">
        <f aca="false">Mchipre2!C83</f>
        <v>27</v>
      </c>
      <c r="C84" s="0" t="n">
        <f aca="false">Xchipre2!C83</f>
        <v>3</v>
      </c>
      <c r="D84" s="0" t="n">
        <f aca="false">Mue2!D83</f>
        <v>23170</v>
      </c>
      <c r="E84" s="0" t="n">
        <f aca="false">Xue2!D83</f>
        <v>24987</v>
      </c>
      <c r="F84" s="9" t="n">
        <f aca="false">($B84/$B$1)/($D84/$D$1)</f>
        <v>0.806368326648268</v>
      </c>
      <c r="G84" s="9" t="n">
        <f aca="false">(C84/$C$1)/(E84/$E$1)</f>
        <v>0.361596250909369</v>
      </c>
      <c r="H84" s="9" t="n">
        <f aca="false">(C84-B84)/(C84+B84)</f>
        <v>-0.8</v>
      </c>
      <c r="I84" s="9" t="n">
        <f aca="false">(B84+C84-ABS(B84-C84))/(B84+C84)</f>
        <v>0.2</v>
      </c>
      <c r="J84" s="9" t="n">
        <f aca="false">B84/B$1</f>
        <v>0.00309633027522936</v>
      </c>
      <c r="K84" s="9" t="n">
        <f aca="false">C84/C$1</f>
        <v>0.00153374233128834</v>
      </c>
    </row>
    <row r="85" customFormat="false" ht="15" hidden="false" customHeight="false" outlineLevel="0" collapsed="false">
      <c r="A85" s="1" t="n">
        <v>83</v>
      </c>
      <c r="B85" s="0" t="n">
        <f aca="false">Mchipre2!C84</f>
        <v>32</v>
      </c>
      <c r="C85" s="0" t="n">
        <f aca="false">Xchipre2!C84</f>
        <v>0</v>
      </c>
      <c r="D85" s="0" t="n">
        <f aca="false">Mue2!D84</f>
        <v>24725</v>
      </c>
      <c r="E85" s="0" t="n">
        <f aca="false">Xue2!D84</f>
        <v>27483</v>
      </c>
      <c r="F85" s="9" t="n">
        <f aca="false">($B85/$B$1)/($D85/$D$1)</f>
        <v>0.895590356304673</v>
      </c>
      <c r="G85" s="9" t="n">
        <f aca="false">(C85/$C$1)/(E85/$E$1)</f>
        <v>0</v>
      </c>
      <c r="H85" s="9" t="n">
        <f aca="false">(C85-B85)/(C85+B85)</f>
        <v>-1</v>
      </c>
      <c r="I85" s="9" t="n">
        <f aca="false">(B85+C85-ABS(B85-C85))/(B85+C85)</f>
        <v>0</v>
      </c>
      <c r="J85" s="9" t="n">
        <f aca="false">B85/B$1</f>
        <v>0.0036697247706422</v>
      </c>
      <c r="K85" s="9" t="n">
        <f aca="false">C85/C$1</f>
        <v>0</v>
      </c>
    </row>
    <row r="86" customFormat="false" ht="15" hidden="false" customHeight="false" outlineLevel="0" collapsed="false">
      <c r="A86" s="1" t="n">
        <v>84</v>
      </c>
      <c r="B86" s="0" t="n">
        <f aca="false">Mchipre2!C85</f>
        <v>599</v>
      </c>
      <c r="C86" s="0" t="n">
        <f aca="false">Xchipre2!C85</f>
        <v>86</v>
      </c>
      <c r="D86" s="0" t="n">
        <f aca="false">Mue2!D85</f>
        <v>662718</v>
      </c>
      <c r="E86" s="0" t="n">
        <f aca="false">Xue2!D85</f>
        <v>836275</v>
      </c>
      <c r="F86" s="9" t="n">
        <f aca="false">($B86/$B$1)/($D86/$D$1)</f>
        <v>0.625451712880714</v>
      </c>
      <c r="G86" s="9" t="n">
        <f aca="false">(C86/$C$1)/(E86/$E$1)</f>
        <v>0.30971776622388</v>
      </c>
      <c r="H86" s="9" t="n">
        <f aca="false">(C86-B86)/(C86+B86)</f>
        <v>-0.748905109489051</v>
      </c>
      <c r="I86" s="9" t="n">
        <f aca="false">(B86+C86-ABS(B86-C86))/(B86+C86)</f>
        <v>0.251094890510949</v>
      </c>
      <c r="J86" s="9" t="n">
        <f aca="false">B86/B$1</f>
        <v>0.0686926605504587</v>
      </c>
      <c r="K86" s="9" t="n">
        <f aca="false">C86/C$1</f>
        <v>0.0439672801635992</v>
      </c>
    </row>
    <row r="87" customFormat="false" ht="15" hidden="false" customHeight="false" outlineLevel="0" collapsed="false">
      <c r="A87" s="1" t="n">
        <v>85</v>
      </c>
      <c r="B87" s="0" t="n">
        <f aca="false">Mchipre2!C86</f>
        <v>593</v>
      </c>
      <c r="C87" s="0" t="n">
        <f aca="false">Xchipre2!C86</f>
        <v>154</v>
      </c>
      <c r="D87" s="0" t="n">
        <f aca="false">Mue2!D86</f>
        <v>572210</v>
      </c>
      <c r="E87" s="0" t="n">
        <f aca="false">Xue2!D86</f>
        <v>535558</v>
      </c>
      <c r="F87" s="9" t="n">
        <f aca="false">($B87/$B$1)/($D87/$D$1)</f>
        <v>0.717125194141049</v>
      </c>
      <c r="G87" s="9" t="n">
        <f aca="false">(C87/$C$1)/(E87/$E$1)</f>
        <v>0.866026119988715</v>
      </c>
      <c r="H87" s="9" t="n">
        <f aca="false">(C87-B87)/(C87+B87)</f>
        <v>-0.58768406961178</v>
      </c>
      <c r="I87" s="9" t="n">
        <f aca="false">(B87+C87-ABS(B87-C87))/(B87+C87)</f>
        <v>0.41231593038822</v>
      </c>
      <c r="J87" s="9" t="n">
        <f aca="false">B87/B$1</f>
        <v>0.0680045871559633</v>
      </c>
      <c r="K87" s="9" t="n">
        <f aca="false">C87/C$1</f>
        <v>0.0787321063394683</v>
      </c>
    </row>
    <row r="88" customFormat="false" ht="15" hidden="false" customHeight="false" outlineLevel="0" collapsed="false">
      <c r="A88" s="1" t="n">
        <v>86</v>
      </c>
      <c r="B88" s="0" t="n">
        <f aca="false">Mchipre2!C87</f>
        <v>0</v>
      </c>
      <c r="C88" s="0" t="n">
        <f aca="false">Xchipre2!C87</f>
        <v>0</v>
      </c>
      <c r="D88" s="0" t="n">
        <f aca="false">Mue2!D87</f>
        <v>9587</v>
      </c>
      <c r="E88" s="0" t="n">
        <f aca="false">Xue2!D87</f>
        <v>14543</v>
      </c>
      <c r="F88" s="9" t="n">
        <f aca="false">($B88/$B$1)/($D88/$D$1)</f>
        <v>0</v>
      </c>
      <c r="G88" s="9" t="n">
        <f aca="false">(C88/$C$1)/(E88/$E$1)</f>
        <v>0</v>
      </c>
      <c r="H88" s="11" t="n">
        <v>0</v>
      </c>
      <c r="I88" s="11" t="n">
        <v>0</v>
      </c>
      <c r="J88" s="9" t="n">
        <f aca="false">B88/B$1</f>
        <v>0</v>
      </c>
      <c r="K88" s="9" t="n">
        <f aca="false">C88/C$1</f>
        <v>0</v>
      </c>
    </row>
    <row r="89" customFormat="false" ht="15" hidden="false" customHeight="false" outlineLevel="0" collapsed="false">
      <c r="A89" s="1" t="n">
        <v>87</v>
      </c>
      <c r="B89" s="0" t="n">
        <f aca="false">Mchipre2!C88</f>
        <v>586</v>
      </c>
      <c r="C89" s="0" t="n">
        <f aca="false">Xchipre2!C88</f>
        <v>34</v>
      </c>
      <c r="D89" s="0" t="n">
        <f aca="false">Mue2!D88</f>
        <v>497171</v>
      </c>
      <c r="E89" s="0" t="n">
        <f aca="false">Xue2!D88</f>
        <v>638425</v>
      </c>
      <c r="F89" s="9" t="n">
        <f aca="false">($B89/$B$1)/($D89/$D$1)</f>
        <v>0.815619420553049</v>
      </c>
      <c r="G89" s="9" t="n">
        <f aca="false">(C89/$C$1)/(E89/$E$1)</f>
        <v>0.160393148623598</v>
      </c>
      <c r="H89" s="9" t="n">
        <f aca="false">(C89-B89)/(C89+B89)</f>
        <v>-0.890322580645161</v>
      </c>
      <c r="I89" s="9" t="n">
        <f aca="false">(B89+C89-ABS(B89-C89))/(B89+C89)</f>
        <v>0.109677419354839</v>
      </c>
      <c r="J89" s="9" t="n">
        <f aca="false">B89/B$1</f>
        <v>0.0672018348623853</v>
      </c>
      <c r="K89" s="9" t="n">
        <f aca="false">C89/C$1</f>
        <v>0.0173824130879346</v>
      </c>
    </row>
    <row r="90" customFormat="false" ht="15" hidden="false" customHeight="false" outlineLevel="0" collapsed="false">
      <c r="A90" s="1" t="n">
        <v>88</v>
      </c>
      <c r="B90" s="0" t="n">
        <f aca="false">Mchipre2!C89</f>
        <v>31</v>
      </c>
      <c r="C90" s="0" t="n">
        <f aca="false">Xchipre2!C89</f>
        <v>17</v>
      </c>
      <c r="D90" s="0" t="n">
        <f aca="false">Mue2!D89</f>
        <v>69011</v>
      </c>
      <c r="E90" s="0" t="n">
        <f aca="false">Xue2!D89</f>
        <v>104054</v>
      </c>
      <c r="F90" s="9" t="n">
        <f aca="false">($B90/$B$1)/($D90/$D$1)</f>
        <v>0.31084157704416</v>
      </c>
      <c r="G90" s="9" t="n">
        <f aca="false">(C90/$C$1)/(E90/$E$1)</f>
        <v>0.492047378813022</v>
      </c>
      <c r="H90" s="9" t="n">
        <f aca="false">(C90-B90)/(C90+B90)</f>
        <v>-0.291666666666667</v>
      </c>
      <c r="I90" s="9" t="n">
        <f aca="false">(B90+C90-ABS(B90-C90))/(B90+C90)</f>
        <v>0.708333333333333</v>
      </c>
      <c r="J90" s="9" t="n">
        <f aca="false">B90/B$1</f>
        <v>0.00355504587155963</v>
      </c>
      <c r="K90" s="9" t="n">
        <f aca="false">C90/C$1</f>
        <v>0.00869120654396728</v>
      </c>
    </row>
    <row r="91" customFormat="false" ht="15" hidden="false" customHeight="false" outlineLevel="0" collapsed="false">
      <c r="A91" s="1" t="n">
        <v>89</v>
      </c>
      <c r="B91" s="0" t="n">
        <f aca="false">Mchipre2!C90</f>
        <v>13</v>
      </c>
      <c r="C91" s="0" t="n">
        <f aca="false">Xchipre2!C90</f>
        <v>5</v>
      </c>
      <c r="D91" s="0" t="n">
        <f aca="false">Mue2!D90</f>
        <v>26456</v>
      </c>
      <c r="E91" s="0" t="n">
        <f aca="false">Xue2!D90</f>
        <v>27766</v>
      </c>
      <c r="F91" s="9" t="n">
        <f aca="false">($B91/$B$1)/($D91/$D$1)</f>
        <v>0.340028172100881</v>
      </c>
      <c r="G91" s="9" t="n">
        <f aca="false">(C91/$C$1)/(E91/$E$1)</f>
        <v>0.542342284416936</v>
      </c>
      <c r="H91" s="9" t="n">
        <f aca="false">(C91-B91)/(C91+B91)</f>
        <v>-0.444444444444444</v>
      </c>
      <c r="I91" s="9" t="n">
        <f aca="false">(B91+C91-ABS(B91-C91))/(B91+C91)</f>
        <v>0.555555555555556</v>
      </c>
      <c r="J91" s="9" t="n">
        <f aca="false">B91/B$1</f>
        <v>0.00149082568807339</v>
      </c>
      <c r="K91" s="9" t="n">
        <f aca="false">C91/C$1</f>
        <v>0.00255623721881391</v>
      </c>
    </row>
    <row r="92" customFormat="false" ht="15" hidden="false" customHeight="false" outlineLevel="0" collapsed="false">
      <c r="A92" s="1" t="n">
        <v>90</v>
      </c>
      <c r="B92" s="0" t="n">
        <f aca="false">Mchipre2!C91</f>
        <v>153</v>
      </c>
      <c r="C92" s="0" t="n">
        <f aca="false">Xchipre2!C91</f>
        <v>65</v>
      </c>
      <c r="D92" s="0" t="n">
        <f aca="false">Mue2!D91</f>
        <v>156590</v>
      </c>
      <c r="E92" s="0" t="n">
        <f aca="false">Xue2!D91</f>
        <v>190419</v>
      </c>
      <c r="F92" s="9" t="n">
        <f aca="false">($B92/$B$1)/($D92/$D$1)</f>
        <v>0.676118994792103</v>
      </c>
      <c r="G92" s="9" t="n">
        <f aca="false">(C92/$C$1)/(E92/$E$1)</f>
        <v>1.02806330407453</v>
      </c>
      <c r="H92" s="9" t="n">
        <f aca="false">(C92-B92)/(C92+B92)</f>
        <v>-0.403669724770642</v>
      </c>
      <c r="I92" s="9" t="n">
        <f aca="false">(B92+C92-ABS(B92-C92))/(B92+C92)</f>
        <v>0.596330275229358</v>
      </c>
      <c r="J92" s="9" t="n">
        <f aca="false">B92/B$1</f>
        <v>0.017545871559633</v>
      </c>
      <c r="K92" s="9" t="n">
        <f aca="false">C92/C$1</f>
        <v>0.0332310838445808</v>
      </c>
    </row>
    <row r="93" customFormat="false" ht="15" hidden="false" customHeight="false" outlineLevel="0" collapsed="false">
      <c r="A93" s="1" t="n">
        <v>91</v>
      </c>
      <c r="B93" s="0" t="n">
        <f aca="false">Mchipre2!C92</f>
        <v>29</v>
      </c>
      <c r="C93" s="0" t="n">
        <f aca="false">Xchipre2!C92</f>
        <v>11</v>
      </c>
      <c r="D93" s="0" t="n">
        <f aca="false">Mue2!D92</f>
        <v>11334</v>
      </c>
      <c r="E93" s="0" t="n">
        <f aca="false">Xue2!D92</f>
        <v>7545</v>
      </c>
      <c r="F93" s="9" t="n">
        <f aca="false">($B93/$B$1)/($D93/$D$1)</f>
        <v>1.77055947599413</v>
      </c>
      <c r="G93" s="9" t="n">
        <f aca="false">(C93/$C$1)/(E93/$E$1)</f>
        <v>4.39086638993578</v>
      </c>
      <c r="H93" s="9" t="n">
        <f aca="false">(C93-B93)/(C93+B93)</f>
        <v>-0.45</v>
      </c>
      <c r="I93" s="9" t="n">
        <f aca="false">(B93+C93-ABS(B93-C93))/(B93+C93)</f>
        <v>0.55</v>
      </c>
      <c r="J93" s="9" t="n">
        <f aca="false">B93/B$1</f>
        <v>0.0033256880733945</v>
      </c>
      <c r="K93" s="9" t="n">
        <f aca="false">C93/C$1</f>
        <v>0.00562372188139059</v>
      </c>
    </row>
    <row r="94" customFormat="false" ht="15" hidden="false" customHeight="false" outlineLevel="0" collapsed="false">
      <c r="A94" s="1" t="n">
        <v>92</v>
      </c>
      <c r="B94" s="0" t="n">
        <f aca="false">Mchipre2!C93</f>
        <v>4</v>
      </c>
      <c r="C94" s="0" t="n">
        <f aca="false">Xchipre2!C93</f>
        <v>0</v>
      </c>
      <c r="D94" s="0" t="n">
        <f aca="false">Mue2!D93</f>
        <v>2368</v>
      </c>
      <c r="E94" s="0" t="n">
        <f aca="false">Xue2!D93</f>
        <v>1771</v>
      </c>
      <c r="F94" s="9" t="n">
        <f aca="false">($B94/$B$1)/($D94/$D$1)</f>
        <v>1.16889102405157</v>
      </c>
      <c r="G94" s="9" t="n">
        <f aca="false">(C94/$C$1)/(E94/$E$1)</f>
        <v>0</v>
      </c>
      <c r="H94" s="9" t="n">
        <f aca="false">(C94-B94)/(C94+B94)</f>
        <v>-1</v>
      </c>
      <c r="I94" s="9" t="n">
        <f aca="false">(B94+C94-ABS(B94-C94))/(B94+C94)</f>
        <v>0</v>
      </c>
      <c r="J94" s="9" t="n">
        <f aca="false">B94/B$1</f>
        <v>0.000458715596330275</v>
      </c>
      <c r="K94" s="9" t="n">
        <f aca="false">C94/C$1</f>
        <v>0</v>
      </c>
    </row>
    <row r="95" customFormat="false" ht="15" hidden="false" customHeight="false" outlineLevel="0" collapsed="false">
      <c r="A95" s="1" t="n">
        <v>93</v>
      </c>
      <c r="B95" s="0" t="n">
        <f aca="false">Mchipre2!C94</f>
        <v>16</v>
      </c>
      <c r="C95" s="0" t="n">
        <f aca="false">Xchipre2!C94</f>
        <v>25</v>
      </c>
      <c r="D95" s="0" t="n">
        <f aca="false">Mue2!D94</f>
        <v>2103</v>
      </c>
      <c r="E95" s="0" t="n">
        <f aca="false">Xue2!D94</f>
        <v>2528</v>
      </c>
      <c r="F95" s="9" t="n">
        <f aca="false">($B95/$B$1)/($D95/$D$1)</f>
        <v>5.26473408455374</v>
      </c>
      <c r="G95" s="9" t="n">
        <f aca="false">(C95/$C$1)/(E95/$E$1)</f>
        <v>29.7837734753177</v>
      </c>
      <c r="H95" s="9" t="n">
        <f aca="false">(C95-B95)/(C95+B95)</f>
        <v>0.219512195121951</v>
      </c>
      <c r="I95" s="9" t="n">
        <f aca="false">(B95+C95-ABS(B95-C95))/(B95+C95)</f>
        <v>0.780487804878049</v>
      </c>
      <c r="J95" s="9" t="n">
        <f aca="false">B95/B$1</f>
        <v>0.0018348623853211</v>
      </c>
      <c r="K95" s="9" t="n">
        <f aca="false">C95/C$1</f>
        <v>0.0127811860940695</v>
      </c>
    </row>
    <row r="96" customFormat="false" ht="15" hidden="false" customHeight="false" outlineLevel="0" collapsed="false">
      <c r="A96" s="1" t="n">
        <v>94</v>
      </c>
      <c r="B96" s="0" t="n">
        <f aca="false">Mchipre2!C95</f>
        <v>203</v>
      </c>
      <c r="C96" s="0" t="n">
        <f aca="false">Xchipre2!C95</f>
        <v>13</v>
      </c>
      <c r="D96" s="0" t="n">
        <f aca="false">Mue2!D95</f>
        <v>76235</v>
      </c>
      <c r="E96" s="0" t="n">
        <f aca="false">Xue2!D95</f>
        <v>82447</v>
      </c>
      <c r="F96" s="9" t="n">
        <f aca="false">($B96/$B$1)/($D96/$D$1)</f>
        <v>1.84262671615953</v>
      </c>
      <c r="G96" s="9" t="n">
        <f aca="false">(C96/$C$1)/(E96/$E$1)</f>
        <v>0.474881527038142</v>
      </c>
      <c r="H96" s="9" t="n">
        <f aca="false">(C96-B96)/(C96+B96)</f>
        <v>-0.87962962962963</v>
      </c>
      <c r="I96" s="9" t="n">
        <f aca="false">(B96+C96-ABS(B96-C96))/(B96+C96)</f>
        <v>0.12037037037037</v>
      </c>
      <c r="J96" s="9" t="n">
        <f aca="false">B96/B$1</f>
        <v>0.0232798165137615</v>
      </c>
      <c r="K96" s="9" t="n">
        <f aca="false">C96/C$1</f>
        <v>0.00664621676891616</v>
      </c>
    </row>
    <row r="97" customFormat="false" ht="15" hidden="false" customHeight="false" outlineLevel="0" collapsed="false">
      <c r="A97" s="1" t="n">
        <v>95</v>
      </c>
      <c r="B97" s="0" t="n">
        <f aca="false">Mchipre2!C96</f>
        <v>64</v>
      </c>
      <c r="C97" s="0" t="n">
        <f aca="false">Xchipre2!C96</f>
        <v>2</v>
      </c>
      <c r="D97" s="0" t="n">
        <f aca="false">Mue2!D96</f>
        <v>39218</v>
      </c>
      <c r="E97" s="0" t="n">
        <f aca="false">Xue2!D96</f>
        <v>25518</v>
      </c>
      <c r="F97" s="9" t="n">
        <f aca="false">($B97/$B$1)/($D97/$D$1)</f>
        <v>1.12925042376628</v>
      </c>
      <c r="G97" s="9" t="n">
        <f aca="false">(C97/$C$1)/(E97/$E$1)</f>
        <v>0.236047901389147</v>
      </c>
      <c r="H97" s="9" t="n">
        <f aca="false">(C97-B97)/(C97+B97)</f>
        <v>-0.939393939393939</v>
      </c>
      <c r="I97" s="9" t="n">
        <f aca="false">(B97+C97-ABS(B97-C97))/(B97+C97)</f>
        <v>0.0606060606060606</v>
      </c>
      <c r="J97" s="9" t="n">
        <f aca="false">B97/B$1</f>
        <v>0.0073394495412844</v>
      </c>
      <c r="K97" s="9" t="n">
        <f aca="false">C97/C$1</f>
        <v>0.00102249488752556</v>
      </c>
    </row>
    <row r="98" customFormat="false" ht="15" hidden="false" customHeight="false" outlineLevel="0" collapsed="false">
      <c r="A98" s="1" t="n">
        <v>96</v>
      </c>
      <c r="B98" s="0" t="n">
        <f aca="false">Mchipre2!C97</f>
        <v>16</v>
      </c>
      <c r="C98" s="0" t="n">
        <f aca="false">Xchipre2!C97</f>
        <v>2</v>
      </c>
      <c r="D98" s="0" t="n">
        <f aca="false">Mue2!D97</f>
        <v>9786</v>
      </c>
      <c r="E98" s="0" t="n">
        <f aca="false">Xue2!D97</f>
        <v>9496</v>
      </c>
      <c r="F98" s="9" t="n">
        <f aca="false">($B98/$B$1)/($D98/$D$1)</f>
        <v>1.1313852217266</v>
      </c>
      <c r="G98" s="9" t="n">
        <f aca="false">(C98/$C$1)/(E98/$E$1)</f>
        <v>0.634316590948638</v>
      </c>
      <c r="H98" s="9" t="n">
        <f aca="false">(C98-B98)/(C98+B98)</f>
        <v>-0.777777777777778</v>
      </c>
      <c r="I98" s="9" t="n">
        <f aca="false">(B98+C98-ABS(B98-C98))/(B98+C98)</f>
        <v>0.222222222222222</v>
      </c>
      <c r="J98" s="9" t="n">
        <f aca="false">B98/B$1</f>
        <v>0.0018348623853211</v>
      </c>
      <c r="K98" s="9" t="n">
        <f aca="false">C98/C$1</f>
        <v>0.00102249488752556</v>
      </c>
    </row>
    <row r="99" customFormat="false" ht="15" hidden="false" customHeight="false" outlineLevel="0" collapsed="false">
      <c r="A99" s="1" t="n">
        <v>97</v>
      </c>
      <c r="B99" s="0" t="n">
        <f aca="false">Mchipre2!C98</f>
        <v>2</v>
      </c>
      <c r="C99" s="0" t="n">
        <f aca="false">Xchipre2!C98</f>
        <v>0</v>
      </c>
      <c r="D99" s="0" t="n">
        <f aca="false">Mue2!D98</f>
        <v>8722</v>
      </c>
      <c r="E99" s="0" t="n">
        <f aca="false">Xue2!D98</f>
        <v>9204</v>
      </c>
      <c r="F99" s="9" t="n">
        <f aca="false">($B99/$B$1)/($D99/$D$1)</f>
        <v>0.158675415326423</v>
      </c>
      <c r="G99" s="9" t="n">
        <f aca="false">(C99/$C$1)/(E99/$E$1)</f>
        <v>0</v>
      </c>
      <c r="H99" s="9" t="n">
        <f aca="false">(C99-B99)/(C99+B99)</f>
        <v>-1</v>
      </c>
      <c r="I99" s="9" t="n">
        <f aca="false">(B99+C99-ABS(B99-C99))/(B99+C99)</f>
        <v>0</v>
      </c>
      <c r="J99" s="9" t="n">
        <f aca="false">B99/B$1</f>
        <v>0.000229357798165138</v>
      </c>
      <c r="K99" s="9" t="n">
        <f aca="false">C99/C$1</f>
        <v>0</v>
      </c>
    </row>
    <row r="100" customFormat="false" ht="15" hidden="false" customHeight="false" outlineLevel="0" collapsed="false">
      <c r="A100" s="1" t="n">
        <v>98</v>
      </c>
      <c r="B100" s="10" t="n">
        <v>0</v>
      </c>
      <c r="C100" s="10" t="n">
        <v>0</v>
      </c>
      <c r="D100" s="10" t="n">
        <v>0</v>
      </c>
      <c r="E100" s="10" t="n">
        <v>0</v>
      </c>
      <c r="F100" s="11" t="n">
        <v>0</v>
      </c>
      <c r="G100" s="11" t="n">
        <v>0</v>
      </c>
      <c r="H100" s="11" t="n">
        <v>0</v>
      </c>
      <c r="I100" s="11" t="n">
        <v>0</v>
      </c>
      <c r="J100" s="9" t="n">
        <f aca="false">B100/B$1</f>
        <v>0</v>
      </c>
      <c r="K100" s="9" t="n">
        <f aca="false">C100/C$1</f>
        <v>0</v>
      </c>
    </row>
    <row r="101" customFormat="false" ht="15" hidden="false" customHeight="false" outlineLevel="0" collapsed="false">
      <c r="A101" s="1" t="n">
        <v>99</v>
      </c>
      <c r="B101" s="0" t="n">
        <f aca="false">Mchipre2!C100</f>
        <v>96</v>
      </c>
      <c r="C101" s="0" t="n">
        <f aca="false">Xchipre2!C100</f>
        <v>0</v>
      </c>
      <c r="D101" s="0" t="n">
        <f aca="false">Mue2!D100</f>
        <v>134104</v>
      </c>
      <c r="E101" s="0" t="n">
        <f aca="false">Xue2!D100</f>
        <v>184302</v>
      </c>
      <c r="F101" s="9" t="n">
        <f aca="false">($B101/$B$1)/($D101/$D$1)</f>
        <v>0.495364901</v>
      </c>
      <c r="G101" s="9" t="n">
        <f aca="false">(C101/$C$1)/(E101/$E$1)</f>
        <v>0</v>
      </c>
      <c r="H101" s="9" t="n">
        <f aca="false">(C101-B101)/(C101+B101)</f>
        <v>-1</v>
      </c>
      <c r="I101" s="9" t="n">
        <f aca="false">(B101+C101-ABS(B101-C101))/(B101+C101)</f>
        <v>0</v>
      </c>
      <c r="J101" s="9" t="n">
        <f aca="false">B101/B$1</f>
        <v>0.0110091743119266</v>
      </c>
      <c r="K101" s="9" t="n">
        <f aca="false">C101/C$1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LibreOffice_Vanilla/5.2.1.4$MacOSX_X86_64 LibreOffice_project/e145cf15d1b452e575867b990095d176cf53383c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2016-10-18T12:56:06Z</dcterms:modified>
  <cp:revision>2</cp:revision>
  <dc:subject/>
  <dc:title/>
</cp:coreProperties>
</file>