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Xue2" sheetId="1" r:id="rId3"/>
    <sheet state="visible" name="Mue2" sheetId="2" r:id="rId4"/>
    <sheet state="visible" name="Mchipre2" sheetId="3" r:id="rId5"/>
    <sheet state="visible" name="Xchipre2" sheetId="4" r:id="rId6"/>
    <sheet state="visible" name="Xcuotamdo" sheetId="5" r:id="rId7"/>
    <sheet state="visible" name="Mcuotamdo" sheetId="6" r:id="rId8"/>
    <sheet state="visible" name="indices" sheetId="7" r:id="rId9"/>
    <sheet state="visible" name="Gráfico2" sheetId="8" r:id="rId10"/>
  </sheets>
  <definedNames>
    <definedName hidden="1" localSheetId="4" name="_xlnm._FilterDatabase">Xcuotamdo!$A$2:$F$101</definedName>
    <definedName hidden="1" localSheetId="5" name="_xlnm._FilterDatabase">Mcuotamdo!$A$2:$F$101</definedName>
    <definedName hidden="1" localSheetId="6" name="_xlnm._FilterDatabase">indices!$A$106:$M$205</definedName>
  </definedNames>
  <calcPr/>
</workbook>
</file>

<file path=xl/sharedStrings.xml><?xml version="1.0" encoding="utf-8"?>
<sst xmlns="http://schemas.openxmlformats.org/spreadsheetml/2006/main" count="819" uniqueCount="215">
  <si>
    <t>product_cd</t>
  </si>
  <si>
    <t>product_desc_long</t>
  </si>
  <si>
    <t>reporter_name</t>
  </si>
  <si>
    <t>Xue2011</t>
  </si>
  <si>
    <t xml:space="preserve">Live animals                                                                              </t>
  </si>
  <si>
    <t>SUM REPORTERS</t>
  </si>
  <si>
    <t xml:space="preserve">Meat and edible meat offal                                                                </t>
  </si>
  <si>
    <t xml:space="preserve">Fish, crustaceans, molluscs, aquatic invertebrates nes                                    </t>
  </si>
  <si>
    <t xml:space="preserve">Dairy products, eggs, honey, edible animal product nes                                    </t>
  </si>
  <si>
    <t xml:space="preserve">Products of animal origin, nes                                                            </t>
  </si>
  <si>
    <t xml:space="preserve">Live trees, plants, bulbs, roots, cut flowers etc                                         </t>
  </si>
  <si>
    <t xml:space="preserve">Edible vegetables and certain roots and tubers                                            </t>
  </si>
  <si>
    <t xml:space="preserve">Edible fruit, nuts, peel of citrus fruit, melons                                          </t>
  </si>
  <si>
    <t xml:space="preserve">Coffee, tea, mate and spices                                                              </t>
  </si>
  <si>
    <t xml:space="preserve">Cereals                                                                                   </t>
  </si>
  <si>
    <t xml:space="preserve">Milling products, malt, starches, inulin, wheat gluten                                    </t>
  </si>
  <si>
    <t xml:space="preserve">Oil seed, oleagic fruits, grain, seed, fruit, etc, nes                                    </t>
  </si>
  <si>
    <t xml:space="preserve">Lac, gums, resins, vegetable saps and extracts nes                                        </t>
  </si>
  <si>
    <t>Mue2011</t>
  </si>
  <si>
    <t>Mchipre2011</t>
  </si>
  <si>
    <t xml:space="preserve">Vegetable plaiting materials, vegetable products nes                                      </t>
  </si>
  <si>
    <t xml:space="preserve">Animal,vegetable fats and oils, cleavage products, etc                                    </t>
  </si>
  <si>
    <t xml:space="preserve">Meat, fish and seafood food preparations nes                                              </t>
  </si>
  <si>
    <t xml:space="preserve">Sugars and sugar confectionery                                                            </t>
  </si>
  <si>
    <t xml:space="preserve">Cocoa and cocoa preparations                                                              </t>
  </si>
  <si>
    <t xml:space="preserve">Cereal, flour, starch, milk preparations and products                                     </t>
  </si>
  <si>
    <t xml:space="preserve">Vegetable, fruit, nut, etc food preparations                                              </t>
  </si>
  <si>
    <t xml:space="preserve">Miscellaneous edible preparations                                                         </t>
  </si>
  <si>
    <t xml:space="preserve">Beverages, spirits and vinegar                                                            </t>
  </si>
  <si>
    <t xml:space="preserve">Residues, wastes of food industry, animal fodder                                          </t>
  </si>
  <si>
    <t xml:space="preserve">Tobacco and manufactured tobacco substitutes                                              </t>
  </si>
  <si>
    <t xml:space="preserve">Salt, sulphur, earth, stone, plaster, lime and cement                                     </t>
  </si>
  <si>
    <t xml:space="preserve">Ores, slag and ash                                                                        </t>
  </si>
  <si>
    <t xml:space="preserve">Mineral fuels, oils, distillation products, etc                                           </t>
  </si>
  <si>
    <t xml:space="preserve">Inorganic chemicals, precious metal compound, isotopes                                    </t>
  </si>
  <si>
    <t xml:space="preserve">Organic chemicals                                                                         </t>
  </si>
  <si>
    <t xml:space="preserve">Pharmaceutical products                                                                   </t>
  </si>
  <si>
    <t xml:space="preserve">Fertilizers                                                                               </t>
  </si>
  <si>
    <t xml:space="preserve">Tanning, dyeing extracts, tannins, derivs,pigments etc                                    </t>
  </si>
  <si>
    <t xml:space="preserve">Essential oils, perfumes, cosmetics, toileteries                                          </t>
  </si>
  <si>
    <t xml:space="preserve">Soaps, lubricants, waxes, candles, modelling pastes                                       </t>
  </si>
  <si>
    <t xml:space="preserve">Albuminoids, modified starches, glues, enzymes                                            </t>
  </si>
  <si>
    <t xml:space="preserve">Explosives, pyrotechnics, matches, pyrophorics, etc                                       </t>
  </si>
  <si>
    <t xml:space="preserve">Photographic or cinematographic goods                                                     </t>
  </si>
  <si>
    <t xml:space="preserve">Miscellaneous chemical products                                                           </t>
  </si>
  <si>
    <t xml:space="preserve">Plastics and articles thereof                                                             </t>
  </si>
  <si>
    <t xml:space="preserve">Rubber and articles thereof                                                               </t>
  </si>
  <si>
    <t xml:space="preserve">Raw hides and skins (other than furskins) and leather                                     </t>
  </si>
  <si>
    <t xml:space="preserve">Articles of leather, animal gut, harness, travel goods                                    </t>
  </si>
  <si>
    <t xml:space="preserve">Furskins and artificial fur, manufactures thereof                                         </t>
  </si>
  <si>
    <t xml:space="preserve">Wood and articles of wood, wood charcoal                                                  </t>
  </si>
  <si>
    <t xml:space="preserve">Cork and articles of cork                                                                 </t>
  </si>
  <si>
    <t xml:space="preserve">Manufactures of plaiting material, basketwork, etc.                                       </t>
  </si>
  <si>
    <t xml:space="preserve">Pulp of wood, fibrous cellulosic material, waste etc                                      </t>
  </si>
  <si>
    <t xml:space="preserve">Paper &amp; paperboard, articles of pulp, paper and board                                     </t>
  </si>
  <si>
    <t xml:space="preserve">Printed books, newspapers, pictures etc                                                   </t>
  </si>
  <si>
    <t xml:space="preserve">Silk                                                                                      </t>
  </si>
  <si>
    <t xml:space="preserve">Wool, animal hair, horsehair yarn and fabric thereof                                      </t>
  </si>
  <si>
    <t xml:space="preserve">Cotton                                                                                    </t>
  </si>
  <si>
    <t xml:space="preserve">Vegetable textile fibres nes, paper yarn, woven fabric                                    </t>
  </si>
  <si>
    <t xml:space="preserve">Manmade filaments                                                                         </t>
  </si>
  <si>
    <t xml:space="preserve">Manmade staple fibres                                                                     </t>
  </si>
  <si>
    <t xml:space="preserve">Wadding, felt, nonwovens, yarns, twine, cordage, etc                                      </t>
  </si>
  <si>
    <t xml:space="preserve">Carpets and other textile floor coverings                                                 </t>
  </si>
  <si>
    <t xml:space="preserve">Special woven or tufted fabric, lace, tapestry etc                                        </t>
  </si>
  <si>
    <t xml:space="preserve">Impregnated, coated or laminated textile fabric                                           </t>
  </si>
  <si>
    <t xml:space="preserve">Knitted or crocheted fabric                                                               </t>
  </si>
  <si>
    <t xml:space="preserve">Articles of apparel, accessories, knit or crochet                                         </t>
  </si>
  <si>
    <t xml:space="preserve">Articles of apparel, accessories, not knit or crochet                                     </t>
  </si>
  <si>
    <t xml:space="preserve">Other made textile articles, sets, worn clothing etc                                      </t>
  </si>
  <si>
    <t xml:space="preserve">Footwear, gaiters and the like, parts thereof                                             </t>
  </si>
  <si>
    <t xml:space="preserve">Headgear and parts thereof                                                                </t>
  </si>
  <si>
    <t xml:space="preserve">Umbrellas, walking-sticks, seat-sticks, whips, etc                                        </t>
  </si>
  <si>
    <t xml:space="preserve">Bird skin, feathers, artificial flowers, human hair                                       </t>
  </si>
  <si>
    <t xml:space="preserve">Stone, plaster, cement, asbestos, mica, etc articles                                      </t>
  </si>
  <si>
    <t xml:space="preserve">Ceramic products                                                                          </t>
  </si>
  <si>
    <t xml:space="preserve">Glass and glassware                                                                       </t>
  </si>
  <si>
    <t xml:space="preserve">Pearls, precious stones, metals, coins, etc                                               </t>
  </si>
  <si>
    <t xml:space="preserve">Iron and steel                                                                            </t>
  </si>
  <si>
    <t xml:space="preserve">Articles of iron or steel                                                                 </t>
  </si>
  <si>
    <t xml:space="preserve">Copper and articles thereof                                                               </t>
  </si>
  <si>
    <t xml:space="preserve">Nickel and articles thereof                                                               </t>
  </si>
  <si>
    <t xml:space="preserve">Aluminium and articles thereof                                                            </t>
  </si>
  <si>
    <t xml:space="preserve">Lead and articles thereof                                                                 </t>
  </si>
  <si>
    <t xml:space="preserve">Zinc and articles thereof                                                                 </t>
  </si>
  <si>
    <t xml:space="preserve">Tin and articles thereof                                                                  </t>
  </si>
  <si>
    <t xml:space="preserve">Other base metals, cermets, articles thereof                                              </t>
  </si>
  <si>
    <t xml:space="preserve">Tools, implements, cutlery, etc of base metal                                             </t>
  </si>
  <si>
    <t xml:space="preserve">Miscellaneous articles of base metal                                                      </t>
  </si>
  <si>
    <t xml:space="preserve">Nuclear reactors, boilers, machinery, etc                                                 </t>
  </si>
  <si>
    <t xml:space="preserve">Electrical, electronic equipment                                                          </t>
  </si>
  <si>
    <t xml:space="preserve">Railway, tramway locomotives, rolling stock, equipment                                    </t>
  </si>
  <si>
    <t xml:space="preserve">Vehicles other than railway, tramway                                                      </t>
  </si>
  <si>
    <t xml:space="preserve">Aircraft, spacecraft, and parts thereof                                                   </t>
  </si>
  <si>
    <t xml:space="preserve">Ships, boats and other floating structures                                                </t>
  </si>
  <si>
    <t xml:space="preserve">Optical, photo, technical, medical, etc apparatus                                         </t>
  </si>
  <si>
    <t xml:space="preserve">Clocks and watches and parts thereof                                                      </t>
  </si>
  <si>
    <t xml:space="preserve">Musical instruments, parts and accessories                                                </t>
  </si>
  <si>
    <t xml:space="preserve">Arms and ammunition, parts and accessories thereof                                        </t>
  </si>
  <si>
    <t xml:space="preserve">Furniture, lighting, signs, prefabricated buildings                                       </t>
  </si>
  <si>
    <t xml:space="preserve">Toys, games, sports requisites                                                            </t>
  </si>
  <si>
    <t xml:space="preserve">Miscellaneous manufactured articles                                                       </t>
  </si>
  <si>
    <t xml:space="preserve">Works of art, collectors pieces and antiques                                              </t>
  </si>
  <si>
    <t xml:space="preserve">Commodities not elsewhere specified                                                       </t>
  </si>
  <si>
    <t>Xchipre2011</t>
  </si>
  <si>
    <t>TOTAL</t>
  </si>
  <si>
    <t>Xchipre_peso</t>
  </si>
  <si>
    <t>Xcuotamdo</t>
  </si>
  <si>
    <t>band</t>
  </si>
  <si>
    <t>Mchipre_peso</t>
  </si>
  <si>
    <t>Mcuotamdo</t>
  </si>
  <si>
    <t>total</t>
  </si>
  <si>
    <t>idep</t>
  </si>
  <si>
    <t>iesp</t>
  </si>
  <si>
    <t>scr</t>
  </si>
  <si>
    <t>icintra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</si>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</sst>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  <name val="Arial"/>
    </font>
    <font/>
    <font>
      <b/>
      <sz val="10.0"/>
      <color rgb="FFFFFFFF"/>
      <name val="Arial"/>
    </font>
    <font>
      <b/>
      <color rgb="FFFFFFFF"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2" numFmtId="0" xfId="0" applyFont="1"/>
    <xf borderId="0" fillId="2" fontId="1" numFmtId="0" xfId="0" applyAlignment="1" applyFill="1" applyFont="1">
      <alignment vertical="center"/>
    </xf>
    <xf borderId="0" fillId="2" fontId="2" numFmtId="0" xfId="0" applyAlignment="1" applyFont="1">
      <alignment vertical="center"/>
    </xf>
    <xf borderId="0" fillId="2" fontId="2" numFmtId="10" xfId="0" applyAlignment="1" applyFont="1" applyNumberFormat="1">
      <alignment vertical="center"/>
    </xf>
    <xf borderId="0" fillId="0" fontId="2" numFmtId="0" xfId="0" applyAlignment="1" applyFont="1">
      <alignment vertical="center"/>
    </xf>
    <xf borderId="0" fillId="3" fontId="3" numFmtId="0" xfId="0" applyAlignment="1" applyFill="1" applyFont="1">
      <alignment horizontal="center" vertical="center"/>
    </xf>
    <xf borderId="0" fillId="3" fontId="4" numFmtId="0" xfId="0" applyAlignment="1" applyFont="1">
      <alignment horizontal="center" vertical="center"/>
    </xf>
    <xf borderId="0" fillId="3" fontId="4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10" xfId="0" applyFont="1" applyNumberFormat="1"/>
    <xf borderId="0" fillId="0" fontId="2" numFmtId="0" xfId="0" applyAlignment="1" applyFont="1">
      <alignment/>
    </xf>
    <xf borderId="0" fillId="0" fontId="2" numFmtId="10" xfId="0" applyAlignment="1" applyFont="1" applyNumberFormat="1">
      <alignment/>
    </xf>
    <xf borderId="0" fillId="0" fontId="1" numFmtId="0" xfId="0" applyAlignment="1" applyFont="1">
      <alignment vertical="center"/>
    </xf>
    <xf borderId="0" fillId="3" fontId="3" numFmtId="0" xfId="0" applyAlignment="1" applyFont="1">
      <alignment horizontal="center" vertical="center"/>
    </xf>
    <xf borderId="0" fillId="3" fontId="4" numFmtId="10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" numFmtId="0" xfId="0" applyFont="1"/>
    <xf borderId="0" fillId="0" fontId="2" numFmtId="0" xfId="0" applyFont="1"/>
    <xf borderId="0" fillId="4" fontId="2" numFmtId="0" xfId="0" applyAlignment="1" applyFill="1" applyFont="1">
      <alignment horizontal="center" vertical="center"/>
    </xf>
    <xf borderId="0" fillId="4" fontId="2" numFmtId="0" xfId="0" applyAlignment="1" applyFont="1">
      <alignment horizontal="center" vertical="center"/>
    </xf>
    <xf borderId="0" fillId="4" fontId="2" numFmtId="0" xfId="0" applyAlignment="1" applyFont="1">
      <alignment horizontal="center" vertical="center"/>
    </xf>
    <xf borderId="0" fillId="5" fontId="5" numFmtId="0" xfId="0" applyFill="1" applyFont="1"/>
    <xf borderId="0" fillId="6" fontId="2" numFmtId="0" xfId="0" applyFill="1" applyFont="1"/>
    <xf borderId="0" fillId="6" fontId="2" numFmtId="10" xfId="0" applyFont="1" applyNumberFormat="1"/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Histograma de Mcuotamdo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indices!$A$106:$A$193</c:f>
            </c:strRef>
          </c:cat>
          <c:val>
            <c:numRef>
              <c:f>indices!$M$106:$M$193</c:f>
            </c:numRef>
          </c:val>
        </c:ser>
        <c:axId val="60431932"/>
        <c:axId val="1436659536"/>
      </c:barChart>
      <c:catAx>
        <c:axId val="60431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Mcuotamdo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36659536"/>
      </c:catAx>
      <c:valAx>
        <c:axId val="1436659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0431932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IGL</a:t>
            </a:r>
          </a:p>
        </c:rich>
      </c:tx>
      <c:overlay val="0"/>
    </c:title>
    <c:plotArea>
      <c:layout>
        <c:manualLayout>
          <c:xMode val="edge"/>
          <c:yMode val="edge"/>
          <c:x val="0.14568"/>
          <c:y val="0.061"/>
          <c:w val="0.47365"/>
          <c:h val="0.878"/>
        </c:manualLayout>
      </c:layout>
      <c:barChart>
        <c:barDir val="bar"/>
        <c:ser>
          <c:idx val="0"/>
          <c:order val="0"/>
          <c:spPr>
            <a:solidFill>
              <a:srgbClr val="666666"/>
            </a:solidFill>
          </c:spPr>
          <c:cat>
            <c:strRef>
              <c:f>indices!$A$106:$A$165</c:f>
            </c:strRef>
          </c:cat>
          <c:val>
            <c:numRef>
              <c:f>indices!$I$106:$I$165</c:f>
            </c:numRef>
          </c:val>
        </c:ser>
        <c:axId val="1605855444"/>
        <c:axId val="2007346441"/>
      </c:barChart>
      <c:catAx>
        <c:axId val="1605855444"/>
        <c:scaling>
          <c:orientation val="maxMin"/>
        </c:scaling>
        <c:delete val="0"/>
        <c:axPos val="l"/>
        <c:txPr>
          <a:bodyPr/>
          <a:lstStyle/>
          <a:p>
            <a:pPr lvl="0">
              <a:defRPr/>
            </a:pPr>
          </a:p>
        </c:txPr>
        <c:crossAx val="2007346441"/>
      </c:catAx>
      <c:valAx>
        <c:axId val="20073464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05855444"/>
        <c:crosses val="max"/>
      </c:valAx>
    </c:plotArea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466725</xdr:colOff>
      <xdr:row>189</xdr:row>
      <xdr:rowOff>0</xdr:rowOff>
    </xdr:from>
    <xdr:to>
      <xdr:col>8</xdr:col>
      <xdr:colOff>523875</xdr:colOff>
      <xdr:row>207</xdr:row>
      <xdr:rowOff>104775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14"/>
    <col customWidth="1" min="2" max="2" width="68.57"/>
    <col customWidth="1" min="3" max="3" width="17.14"/>
    <col customWidth="1" min="4" max="4" width="8.0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1">
        <v>1.0</v>
      </c>
      <c r="B2" s="2" t="s">
        <v>4</v>
      </c>
      <c r="C2" s="2" t="s">
        <v>5</v>
      </c>
      <c r="D2" s="2">
        <v>12499.0</v>
      </c>
    </row>
    <row r="3">
      <c r="A3" s="1">
        <v>2.0</v>
      </c>
      <c r="B3" s="2" t="s">
        <v>6</v>
      </c>
      <c r="C3" s="2" t="s">
        <v>5</v>
      </c>
      <c r="D3" s="2">
        <v>55064.0</v>
      </c>
    </row>
    <row r="4">
      <c r="A4" s="1">
        <v>3.0</v>
      </c>
      <c r="B4" s="2" t="s">
        <v>7</v>
      </c>
      <c r="C4" s="2" t="s">
        <v>5</v>
      </c>
      <c r="D4" s="2">
        <v>21887.0</v>
      </c>
    </row>
    <row r="5">
      <c r="A5" s="1">
        <v>4.0</v>
      </c>
      <c r="B5" s="2" t="s">
        <v>8</v>
      </c>
      <c r="C5" s="2" t="s">
        <v>5</v>
      </c>
      <c r="D5" s="2">
        <v>53020.0</v>
      </c>
    </row>
    <row r="6">
      <c r="A6" s="1">
        <v>5.0</v>
      </c>
      <c r="B6" s="2" t="s">
        <v>9</v>
      </c>
      <c r="C6" s="2" t="s">
        <v>5</v>
      </c>
      <c r="D6" s="2">
        <v>3423.0</v>
      </c>
    </row>
    <row r="7">
      <c r="A7" s="1">
        <v>6.0</v>
      </c>
      <c r="B7" s="2" t="s">
        <v>10</v>
      </c>
      <c r="C7" s="2" t="s">
        <v>5</v>
      </c>
      <c r="D7" s="2">
        <v>15672.0</v>
      </c>
    </row>
    <row r="8">
      <c r="A8" s="1">
        <v>7.0</v>
      </c>
      <c r="B8" s="2" t="s">
        <v>11</v>
      </c>
      <c r="C8" s="2" t="s">
        <v>5</v>
      </c>
      <c r="D8" s="2">
        <v>24391.0</v>
      </c>
    </row>
    <row r="9">
      <c r="A9" s="1">
        <v>8.0</v>
      </c>
      <c r="B9" s="2" t="s">
        <v>12</v>
      </c>
      <c r="C9" s="2" t="s">
        <v>5</v>
      </c>
      <c r="D9" s="2">
        <v>27857.0</v>
      </c>
    </row>
    <row r="10">
      <c r="A10" s="1">
        <v>9.0</v>
      </c>
      <c r="B10" s="2" t="s">
        <v>13</v>
      </c>
      <c r="C10" s="2" t="s">
        <v>5</v>
      </c>
      <c r="D10" s="2">
        <v>10649.0</v>
      </c>
    </row>
    <row r="11">
      <c r="A11" s="1">
        <v>10.0</v>
      </c>
      <c r="B11" s="2" t="s">
        <v>14</v>
      </c>
      <c r="C11" s="2" t="s">
        <v>5</v>
      </c>
      <c r="D11" s="2">
        <v>26498.0</v>
      </c>
    </row>
    <row r="12">
      <c r="A12" s="1">
        <v>11.0</v>
      </c>
      <c r="B12" s="2" t="s">
        <v>15</v>
      </c>
      <c r="C12" s="2" t="s">
        <v>5</v>
      </c>
      <c r="D12" s="2">
        <v>7093.0</v>
      </c>
    </row>
    <row r="13">
      <c r="A13" s="1">
        <v>12.0</v>
      </c>
      <c r="B13" s="2" t="s">
        <v>16</v>
      </c>
      <c r="C13" s="2" t="s">
        <v>5</v>
      </c>
      <c r="D13" s="2">
        <v>14537.0</v>
      </c>
    </row>
    <row r="14">
      <c r="A14" s="1">
        <v>13.0</v>
      </c>
      <c r="B14" s="2" t="s">
        <v>17</v>
      </c>
      <c r="C14" s="2" t="s">
        <v>5</v>
      </c>
      <c r="D14" s="2">
        <v>1880.0</v>
      </c>
    </row>
    <row r="15">
      <c r="A15" s="1">
        <v>14.0</v>
      </c>
      <c r="B15" s="2" t="s">
        <v>20</v>
      </c>
      <c r="C15" s="2" t="s">
        <v>5</v>
      </c>
      <c r="D15" s="2">
        <v>123.0</v>
      </c>
    </row>
    <row r="16">
      <c r="A16" s="1">
        <v>15.0</v>
      </c>
      <c r="B16" s="2" t="s">
        <v>21</v>
      </c>
      <c r="C16" s="2" t="s">
        <v>5</v>
      </c>
      <c r="D16" s="2">
        <v>26349.0</v>
      </c>
    </row>
    <row r="17">
      <c r="A17" s="1">
        <v>16.0</v>
      </c>
      <c r="B17" s="2" t="s">
        <v>22</v>
      </c>
      <c r="C17" s="2" t="s">
        <v>5</v>
      </c>
      <c r="D17" s="2">
        <v>15675.0</v>
      </c>
    </row>
    <row r="18">
      <c r="A18" s="1">
        <v>17.0</v>
      </c>
      <c r="B18" s="2" t="s">
        <v>23</v>
      </c>
      <c r="C18" s="2" t="s">
        <v>5</v>
      </c>
      <c r="D18" s="2">
        <v>12720.0</v>
      </c>
    </row>
    <row r="19">
      <c r="A19" s="1">
        <v>18.0</v>
      </c>
      <c r="B19" s="2" t="s">
        <v>24</v>
      </c>
      <c r="C19" s="2" t="s">
        <v>5</v>
      </c>
      <c r="D19" s="2">
        <v>22147.0</v>
      </c>
    </row>
    <row r="20">
      <c r="A20" s="1">
        <v>19.0</v>
      </c>
      <c r="B20" s="2" t="s">
        <v>25</v>
      </c>
      <c r="C20" s="2" t="s">
        <v>5</v>
      </c>
      <c r="D20" s="2">
        <v>32828.0</v>
      </c>
    </row>
    <row r="21">
      <c r="A21" s="1">
        <v>20.0</v>
      </c>
      <c r="B21" s="2" t="s">
        <v>26</v>
      </c>
      <c r="C21" s="2" t="s">
        <v>5</v>
      </c>
      <c r="D21" s="2">
        <v>26224.0</v>
      </c>
    </row>
    <row r="22">
      <c r="A22" s="1">
        <v>21.0</v>
      </c>
      <c r="B22" s="2" t="s">
        <v>27</v>
      </c>
      <c r="C22" s="2" t="s">
        <v>5</v>
      </c>
      <c r="D22" s="2">
        <v>28168.0</v>
      </c>
    </row>
    <row r="23">
      <c r="A23" s="1">
        <v>22.0</v>
      </c>
      <c r="B23" s="2" t="s">
        <v>28</v>
      </c>
      <c r="C23" s="2" t="s">
        <v>5</v>
      </c>
      <c r="D23" s="2">
        <v>67196.0</v>
      </c>
    </row>
    <row r="24">
      <c r="A24" s="1">
        <v>23.0</v>
      </c>
      <c r="B24" s="2" t="s">
        <v>29</v>
      </c>
      <c r="C24" s="2" t="s">
        <v>5</v>
      </c>
      <c r="D24" s="2">
        <v>22505.0</v>
      </c>
    </row>
    <row r="25">
      <c r="A25" s="1">
        <v>24.0</v>
      </c>
      <c r="B25" s="2" t="s">
        <v>30</v>
      </c>
      <c r="C25" s="2" t="s">
        <v>5</v>
      </c>
      <c r="D25" s="2">
        <v>20584.0</v>
      </c>
    </row>
    <row r="26">
      <c r="A26" s="1">
        <v>25.0</v>
      </c>
      <c r="B26" s="2" t="s">
        <v>31</v>
      </c>
      <c r="C26" s="2" t="s">
        <v>5</v>
      </c>
      <c r="D26" s="2">
        <v>13805.0</v>
      </c>
    </row>
    <row r="27">
      <c r="A27" s="1">
        <v>26.0</v>
      </c>
      <c r="B27" s="2" t="s">
        <v>32</v>
      </c>
      <c r="C27" s="2" t="s">
        <v>5</v>
      </c>
      <c r="D27" s="2">
        <v>12408.0</v>
      </c>
    </row>
    <row r="28">
      <c r="A28" s="1">
        <v>27.0</v>
      </c>
      <c r="B28" s="2" t="s">
        <v>33</v>
      </c>
      <c r="C28" s="2" t="s">
        <v>5</v>
      </c>
      <c r="D28" s="2">
        <v>397310.0</v>
      </c>
    </row>
    <row r="29">
      <c r="A29" s="1">
        <v>28.0</v>
      </c>
      <c r="B29" s="2" t="s">
        <v>34</v>
      </c>
      <c r="C29" s="2" t="s">
        <v>5</v>
      </c>
      <c r="D29" s="2">
        <v>35230.0</v>
      </c>
    </row>
    <row r="30">
      <c r="A30" s="1">
        <v>29.0</v>
      </c>
      <c r="B30" s="2" t="s">
        <v>35</v>
      </c>
      <c r="C30" s="2" t="s">
        <v>5</v>
      </c>
      <c r="D30" s="2">
        <v>166243.0</v>
      </c>
    </row>
    <row r="31">
      <c r="A31" s="1">
        <v>30.0</v>
      </c>
      <c r="B31" s="2" t="s">
        <v>36</v>
      </c>
      <c r="C31" s="2" t="s">
        <v>5</v>
      </c>
      <c r="D31" s="2">
        <v>304738.0</v>
      </c>
    </row>
    <row r="32">
      <c r="A32" s="1">
        <v>31.0</v>
      </c>
      <c r="B32" s="2" t="s">
        <v>37</v>
      </c>
      <c r="C32" s="2" t="s">
        <v>5</v>
      </c>
      <c r="D32" s="2">
        <v>16274.0</v>
      </c>
    </row>
    <row r="33">
      <c r="A33" s="1">
        <v>32.0</v>
      </c>
      <c r="B33" s="2" t="s">
        <v>38</v>
      </c>
      <c r="C33" s="2" t="s">
        <v>5</v>
      </c>
      <c r="D33" s="2">
        <v>41609.0</v>
      </c>
    </row>
    <row r="34">
      <c r="A34" s="1">
        <v>33.0</v>
      </c>
      <c r="B34" s="2" t="s">
        <v>39</v>
      </c>
      <c r="C34" s="2" t="s">
        <v>5</v>
      </c>
      <c r="D34" s="2">
        <v>60635.0</v>
      </c>
    </row>
    <row r="35">
      <c r="A35" s="1">
        <v>34.0</v>
      </c>
      <c r="B35" s="2" t="s">
        <v>40</v>
      </c>
      <c r="C35" s="2" t="s">
        <v>5</v>
      </c>
      <c r="D35" s="2">
        <v>29789.0</v>
      </c>
    </row>
    <row r="36">
      <c r="A36" s="1">
        <v>35.0</v>
      </c>
      <c r="B36" s="2" t="s">
        <v>41</v>
      </c>
      <c r="C36" s="2" t="s">
        <v>5</v>
      </c>
      <c r="D36" s="2">
        <v>12725.0</v>
      </c>
    </row>
    <row r="37">
      <c r="A37" s="1">
        <v>36.0</v>
      </c>
      <c r="B37" s="2" t="s">
        <v>42</v>
      </c>
      <c r="C37" s="2" t="s">
        <v>5</v>
      </c>
      <c r="D37" s="2">
        <v>1199.0</v>
      </c>
    </row>
    <row r="38">
      <c r="A38" s="1">
        <v>37.0</v>
      </c>
      <c r="B38" s="2" t="s">
        <v>43</v>
      </c>
      <c r="C38" s="2" t="s">
        <v>5</v>
      </c>
      <c r="D38" s="2">
        <v>7377.0</v>
      </c>
    </row>
    <row r="39">
      <c r="A39" s="1">
        <v>38.0</v>
      </c>
      <c r="B39" s="2" t="s">
        <v>44</v>
      </c>
      <c r="C39" s="2" t="s">
        <v>5</v>
      </c>
      <c r="D39" s="2">
        <v>84189.0</v>
      </c>
    </row>
    <row r="40">
      <c r="A40" s="1">
        <v>39.0</v>
      </c>
      <c r="B40" s="2" t="s">
        <v>45</v>
      </c>
      <c r="C40" s="2" t="s">
        <v>5</v>
      </c>
      <c r="D40" s="2">
        <v>236367.0</v>
      </c>
    </row>
    <row r="41">
      <c r="A41" s="1">
        <v>40.0</v>
      </c>
      <c r="B41" s="2" t="s">
        <v>46</v>
      </c>
      <c r="C41" s="2" t="s">
        <v>5</v>
      </c>
      <c r="D41" s="2">
        <v>77055.0</v>
      </c>
    </row>
    <row r="42">
      <c r="A42" s="1">
        <v>41.0</v>
      </c>
      <c r="B42" s="2" t="s">
        <v>47</v>
      </c>
      <c r="C42" s="2" t="s">
        <v>5</v>
      </c>
      <c r="D42" s="2">
        <v>12033.0</v>
      </c>
    </row>
    <row r="43">
      <c r="A43" s="1">
        <v>42.0</v>
      </c>
      <c r="B43" s="2" t="s">
        <v>48</v>
      </c>
      <c r="C43" s="2" t="s">
        <v>5</v>
      </c>
      <c r="D43" s="2">
        <v>21918.0</v>
      </c>
    </row>
    <row r="44">
      <c r="A44" s="1">
        <v>43.0</v>
      </c>
      <c r="B44" s="2" t="s">
        <v>49</v>
      </c>
      <c r="C44" s="2" t="s">
        <v>5</v>
      </c>
      <c r="D44" s="2">
        <v>4695.0</v>
      </c>
    </row>
    <row r="45">
      <c r="A45" s="1">
        <v>44.0</v>
      </c>
      <c r="B45" s="2" t="s">
        <v>50</v>
      </c>
      <c r="C45" s="2" t="s">
        <v>5</v>
      </c>
      <c r="D45" s="2">
        <v>50294.0</v>
      </c>
    </row>
    <row r="46">
      <c r="A46" s="1">
        <v>45.0</v>
      </c>
      <c r="B46" s="2" t="s">
        <v>51</v>
      </c>
      <c r="C46" s="2" t="s">
        <v>5</v>
      </c>
      <c r="D46" s="2">
        <v>1595.0</v>
      </c>
    </row>
    <row r="47">
      <c r="A47" s="1">
        <v>46.0</v>
      </c>
      <c r="B47" s="2" t="s">
        <v>52</v>
      </c>
      <c r="C47" s="2" t="s">
        <v>5</v>
      </c>
      <c r="D47" s="2">
        <v>240.0</v>
      </c>
    </row>
    <row r="48">
      <c r="A48" s="1">
        <v>47.0</v>
      </c>
      <c r="B48" s="2" t="s">
        <v>53</v>
      </c>
      <c r="C48" s="2" t="s">
        <v>5</v>
      </c>
      <c r="D48" s="2">
        <v>15728.0</v>
      </c>
    </row>
    <row r="49">
      <c r="A49" s="1">
        <v>48.0</v>
      </c>
      <c r="B49" s="2" t="s">
        <v>54</v>
      </c>
      <c r="C49" s="2" t="s">
        <v>5</v>
      </c>
      <c r="D49" s="2">
        <v>105902.0</v>
      </c>
    </row>
    <row r="50">
      <c r="A50" s="1">
        <v>49.0</v>
      </c>
      <c r="B50" s="2" t="s">
        <v>55</v>
      </c>
      <c r="C50" s="2" t="s">
        <v>5</v>
      </c>
      <c r="D50" s="2">
        <v>23698.0</v>
      </c>
    </row>
    <row r="51">
      <c r="A51" s="1">
        <v>50.0</v>
      </c>
      <c r="B51" s="2" t="s">
        <v>56</v>
      </c>
      <c r="C51" s="2" t="s">
        <v>5</v>
      </c>
      <c r="D51" s="2">
        <v>796.0</v>
      </c>
    </row>
    <row r="52">
      <c r="A52" s="1">
        <v>51.0</v>
      </c>
      <c r="B52" s="2" t="s">
        <v>57</v>
      </c>
      <c r="C52" s="2" t="s">
        <v>5</v>
      </c>
      <c r="D52" s="2">
        <v>6003.0</v>
      </c>
    </row>
    <row r="53">
      <c r="A53" s="1">
        <v>52.0</v>
      </c>
      <c r="B53" s="2" t="s">
        <v>58</v>
      </c>
      <c r="C53" s="2" t="s">
        <v>5</v>
      </c>
      <c r="D53" s="2">
        <v>8438.0</v>
      </c>
    </row>
    <row r="54">
      <c r="A54" s="1">
        <v>53.0</v>
      </c>
      <c r="B54" s="2" t="s">
        <v>59</v>
      </c>
      <c r="C54" s="2" t="s">
        <v>5</v>
      </c>
      <c r="D54" s="2">
        <v>1246.0</v>
      </c>
    </row>
    <row r="55">
      <c r="A55" s="1">
        <v>54.0</v>
      </c>
      <c r="B55" s="2" t="s">
        <v>60</v>
      </c>
      <c r="C55" s="2" t="s">
        <v>5</v>
      </c>
      <c r="D55" s="2">
        <v>10015.0</v>
      </c>
    </row>
    <row r="56">
      <c r="A56" s="1">
        <v>55.0</v>
      </c>
      <c r="B56" s="2" t="s">
        <v>61</v>
      </c>
      <c r="C56" s="2" t="s">
        <v>5</v>
      </c>
      <c r="D56" s="2">
        <v>8081.0</v>
      </c>
    </row>
    <row r="57">
      <c r="A57" s="1">
        <v>56.0</v>
      </c>
      <c r="B57" s="2" t="s">
        <v>62</v>
      </c>
      <c r="C57" s="2" t="s">
        <v>5</v>
      </c>
      <c r="D57" s="2">
        <v>10953.0</v>
      </c>
    </row>
    <row r="58">
      <c r="A58" s="1">
        <v>57.0</v>
      </c>
      <c r="B58" s="2" t="s">
        <v>63</v>
      </c>
      <c r="C58" s="2" t="s">
        <v>5</v>
      </c>
      <c r="D58" s="2">
        <v>5932.0</v>
      </c>
    </row>
    <row r="59">
      <c r="A59" s="1">
        <v>58.0</v>
      </c>
      <c r="B59" s="2" t="s">
        <v>64</v>
      </c>
      <c r="C59" s="2" t="s">
        <v>5</v>
      </c>
      <c r="D59" s="2">
        <v>3135.0</v>
      </c>
    </row>
    <row r="60">
      <c r="A60" s="1">
        <v>59.0</v>
      </c>
      <c r="B60" s="2" t="s">
        <v>65</v>
      </c>
      <c r="C60" s="2" t="s">
        <v>5</v>
      </c>
      <c r="D60" s="2">
        <v>8606.0</v>
      </c>
    </row>
    <row r="61">
      <c r="A61" s="1">
        <v>60.0</v>
      </c>
      <c r="B61" s="2" t="s">
        <v>66</v>
      </c>
      <c r="C61" s="2" t="s">
        <v>5</v>
      </c>
      <c r="D61" s="2">
        <v>5107.0</v>
      </c>
    </row>
    <row r="62">
      <c r="A62" s="1">
        <v>61.0</v>
      </c>
      <c r="B62" s="2" t="s">
        <v>67</v>
      </c>
      <c r="C62" s="2" t="s">
        <v>5</v>
      </c>
      <c r="D62" s="2">
        <v>49124.0</v>
      </c>
    </row>
    <row r="63">
      <c r="A63" s="1">
        <v>62.0</v>
      </c>
      <c r="B63" s="2" t="s">
        <v>68</v>
      </c>
      <c r="C63" s="2" t="s">
        <v>5</v>
      </c>
      <c r="D63" s="2">
        <v>60982.0</v>
      </c>
    </row>
    <row r="64">
      <c r="A64" s="1">
        <v>63.0</v>
      </c>
      <c r="B64" s="2" t="s">
        <v>69</v>
      </c>
      <c r="C64" s="2" t="s">
        <v>5</v>
      </c>
      <c r="D64" s="2">
        <v>12389.0</v>
      </c>
    </row>
    <row r="65">
      <c r="A65" s="1">
        <v>64.0</v>
      </c>
      <c r="B65" s="2" t="s">
        <v>70</v>
      </c>
      <c r="C65" s="2" t="s">
        <v>5</v>
      </c>
      <c r="D65" s="2">
        <v>41312.0</v>
      </c>
    </row>
    <row r="66">
      <c r="A66" s="1">
        <v>65.0</v>
      </c>
      <c r="B66" s="2" t="s">
        <v>71</v>
      </c>
      <c r="C66" s="2" t="s">
        <v>5</v>
      </c>
      <c r="D66" s="2">
        <v>2115.0</v>
      </c>
    </row>
    <row r="67">
      <c r="A67" s="1">
        <v>66.0</v>
      </c>
      <c r="B67" s="2" t="s">
        <v>72</v>
      </c>
      <c r="C67" s="2" t="s">
        <v>5</v>
      </c>
      <c r="D67" s="2">
        <v>497.0</v>
      </c>
    </row>
    <row r="68">
      <c r="A68" s="1">
        <v>67.0</v>
      </c>
      <c r="B68" s="2" t="s">
        <v>73</v>
      </c>
      <c r="C68" s="2" t="s">
        <v>5</v>
      </c>
      <c r="D68" s="2">
        <v>471.0</v>
      </c>
    </row>
    <row r="69">
      <c r="A69" s="1">
        <v>68.0</v>
      </c>
      <c r="B69" s="2" t="s">
        <v>74</v>
      </c>
      <c r="C69" s="2" t="s">
        <v>5</v>
      </c>
      <c r="D69" s="2">
        <v>20008.0</v>
      </c>
    </row>
    <row r="70">
      <c r="A70" s="1">
        <v>69.0</v>
      </c>
      <c r="B70" s="2" t="s">
        <v>75</v>
      </c>
      <c r="C70" s="2" t="s">
        <v>5</v>
      </c>
      <c r="D70" s="2">
        <v>19713.0</v>
      </c>
    </row>
    <row r="71">
      <c r="A71" s="1">
        <v>70.0</v>
      </c>
      <c r="B71" s="2" t="s">
        <v>76</v>
      </c>
      <c r="C71" s="2" t="s">
        <v>5</v>
      </c>
      <c r="D71" s="2">
        <v>29695.0</v>
      </c>
    </row>
    <row r="72">
      <c r="A72" s="1">
        <v>71.0</v>
      </c>
      <c r="B72" s="2" t="s">
        <v>77</v>
      </c>
      <c r="C72" s="2" t="s">
        <v>5</v>
      </c>
      <c r="D72" s="2">
        <v>112730.0</v>
      </c>
    </row>
    <row r="73">
      <c r="A73" s="1">
        <v>72.0</v>
      </c>
      <c r="B73" s="2" t="s">
        <v>78</v>
      </c>
      <c r="C73" s="2" t="s">
        <v>5</v>
      </c>
      <c r="D73" s="2">
        <v>188359.0</v>
      </c>
    </row>
    <row r="74">
      <c r="A74" s="1">
        <v>73.0</v>
      </c>
      <c r="B74" s="2" t="s">
        <v>79</v>
      </c>
      <c r="C74" s="2" t="s">
        <v>5</v>
      </c>
      <c r="D74" s="2">
        <v>133241.0</v>
      </c>
    </row>
    <row r="75">
      <c r="A75" s="1">
        <v>74.0</v>
      </c>
      <c r="B75" s="2" t="s">
        <v>80</v>
      </c>
      <c r="C75" s="2" t="s">
        <v>5</v>
      </c>
      <c r="D75" s="2">
        <v>58687.0</v>
      </c>
    </row>
    <row r="76">
      <c r="A76" s="1">
        <v>75.0</v>
      </c>
      <c r="B76" s="2" t="s">
        <v>81</v>
      </c>
      <c r="C76" s="2" t="s">
        <v>5</v>
      </c>
      <c r="D76" s="2">
        <v>7741.0</v>
      </c>
    </row>
    <row r="77">
      <c r="A77" s="1">
        <v>76.0</v>
      </c>
      <c r="B77" s="2" t="s">
        <v>82</v>
      </c>
      <c r="C77" s="2" t="s">
        <v>5</v>
      </c>
      <c r="D77" s="2">
        <v>66626.0</v>
      </c>
    </row>
    <row r="78">
      <c r="A78" s="1">
        <v>77.0</v>
      </c>
    </row>
    <row r="79">
      <c r="A79" s="1">
        <v>78.0</v>
      </c>
      <c r="B79" s="2" t="s">
        <v>83</v>
      </c>
      <c r="C79" s="2" t="s">
        <v>5</v>
      </c>
      <c r="D79" s="2">
        <v>2867.0</v>
      </c>
    </row>
    <row r="80">
      <c r="A80" s="1">
        <v>79.0</v>
      </c>
      <c r="B80" s="2" t="s">
        <v>84</v>
      </c>
      <c r="C80" s="2" t="s">
        <v>5</v>
      </c>
      <c r="D80" s="2">
        <v>5897.0</v>
      </c>
    </row>
    <row r="81">
      <c r="A81" s="1">
        <v>80.0</v>
      </c>
      <c r="B81" s="2" t="s">
        <v>85</v>
      </c>
      <c r="C81" s="2" t="s">
        <v>5</v>
      </c>
      <c r="D81" s="2">
        <v>1150.0</v>
      </c>
    </row>
    <row r="82">
      <c r="A82" s="1">
        <v>81.0</v>
      </c>
      <c r="B82" s="2" t="s">
        <v>86</v>
      </c>
      <c r="C82" s="2" t="s">
        <v>5</v>
      </c>
      <c r="D82" s="2">
        <v>4672.0</v>
      </c>
    </row>
    <row r="83">
      <c r="A83" s="1">
        <v>82.0</v>
      </c>
      <c r="B83" s="2" t="s">
        <v>87</v>
      </c>
      <c r="C83" s="2" t="s">
        <v>5</v>
      </c>
      <c r="D83" s="2">
        <v>24987.0</v>
      </c>
    </row>
    <row r="84">
      <c r="A84" s="1">
        <v>83.0</v>
      </c>
      <c r="B84" s="2" t="s">
        <v>88</v>
      </c>
      <c r="C84" s="2" t="s">
        <v>5</v>
      </c>
      <c r="D84" s="2">
        <v>27483.0</v>
      </c>
    </row>
    <row r="85">
      <c r="A85" s="1">
        <v>84.0</v>
      </c>
      <c r="B85" s="2" t="s">
        <v>89</v>
      </c>
      <c r="C85" s="2" t="s">
        <v>5</v>
      </c>
      <c r="D85" s="2">
        <v>836275.0</v>
      </c>
    </row>
    <row r="86">
      <c r="A86" s="1">
        <v>85.0</v>
      </c>
      <c r="B86" s="2" t="s">
        <v>90</v>
      </c>
      <c r="C86" s="2" t="s">
        <v>5</v>
      </c>
      <c r="D86" s="2">
        <v>535558.0</v>
      </c>
    </row>
    <row r="87">
      <c r="A87" s="1">
        <v>86.0</v>
      </c>
      <c r="B87" s="2" t="s">
        <v>91</v>
      </c>
      <c r="C87" s="2" t="s">
        <v>5</v>
      </c>
      <c r="D87" s="2">
        <v>14543.0</v>
      </c>
    </row>
    <row r="88">
      <c r="A88" s="1">
        <v>87.0</v>
      </c>
      <c r="B88" s="2" t="s">
        <v>92</v>
      </c>
      <c r="C88" s="2" t="s">
        <v>5</v>
      </c>
      <c r="D88" s="2">
        <v>638425.0</v>
      </c>
    </row>
    <row r="89">
      <c r="A89" s="1">
        <v>88.0</v>
      </c>
      <c r="B89" s="2" t="s">
        <v>93</v>
      </c>
      <c r="C89" s="2" t="s">
        <v>5</v>
      </c>
      <c r="D89" s="2">
        <v>104054.0</v>
      </c>
    </row>
    <row r="90">
      <c r="A90" s="1">
        <v>89.0</v>
      </c>
      <c r="B90" s="2" t="s">
        <v>94</v>
      </c>
      <c r="C90" s="2" t="s">
        <v>5</v>
      </c>
      <c r="D90" s="2">
        <v>27766.0</v>
      </c>
    </row>
    <row r="91">
      <c r="A91" s="1">
        <v>90.0</v>
      </c>
      <c r="B91" s="2" t="s">
        <v>95</v>
      </c>
      <c r="C91" s="2" t="s">
        <v>5</v>
      </c>
      <c r="D91" s="2">
        <v>190419.0</v>
      </c>
    </row>
    <row r="92">
      <c r="A92" s="1">
        <v>91.0</v>
      </c>
      <c r="B92" s="2" t="s">
        <v>96</v>
      </c>
      <c r="C92" s="2" t="s">
        <v>5</v>
      </c>
      <c r="D92" s="2">
        <v>7545.0</v>
      </c>
    </row>
    <row r="93">
      <c r="A93" s="1">
        <v>92.0</v>
      </c>
      <c r="B93" s="2" t="s">
        <v>97</v>
      </c>
      <c r="C93" s="2" t="s">
        <v>5</v>
      </c>
      <c r="D93" s="2">
        <v>1771.0</v>
      </c>
    </row>
    <row r="94">
      <c r="A94" s="1">
        <v>93.0</v>
      </c>
      <c r="B94" s="2" t="s">
        <v>98</v>
      </c>
      <c r="C94" s="2" t="s">
        <v>5</v>
      </c>
      <c r="D94" s="2">
        <v>2528.0</v>
      </c>
    </row>
    <row r="95">
      <c r="A95" s="1">
        <v>94.0</v>
      </c>
      <c r="B95" s="2" t="s">
        <v>99</v>
      </c>
      <c r="C95" s="2" t="s">
        <v>5</v>
      </c>
      <c r="D95" s="2">
        <v>82447.0</v>
      </c>
    </row>
    <row r="96">
      <c r="A96" s="1">
        <v>95.0</v>
      </c>
      <c r="B96" s="2" t="s">
        <v>100</v>
      </c>
      <c r="C96" s="2" t="s">
        <v>5</v>
      </c>
      <c r="D96" s="2">
        <v>25518.0</v>
      </c>
    </row>
    <row r="97">
      <c r="A97" s="1">
        <v>96.0</v>
      </c>
      <c r="B97" s="2" t="s">
        <v>101</v>
      </c>
      <c r="C97" s="2" t="s">
        <v>5</v>
      </c>
      <c r="D97" s="2">
        <v>9496.0</v>
      </c>
    </row>
    <row r="98">
      <c r="A98" s="1">
        <v>97.0</v>
      </c>
      <c r="B98" s="2" t="s">
        <v>102</v>
      </c>
      <c r="C98" s="2" t="s">
        <v>5</v>
      </c>
      <c r="D98" s="2">
        <v>9204.0</v>
      </c>
    </row>
    <row r="99">
      <c r="A99" s="1">
        <v>98.0</v>
      </c>
    </row>
    <row r="100">
      <c r="A100" s="1">
        <v>99.0</v>
      </c>
      <c r="B100" s="2" t="s">
        <v>103</v>
      </c>
      <c r="C100" s="2" t="s">
        <v>5</v>
      </c>
      <c r="D100" s="2">
        <v>184302.0</v>
      </c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2" t="s">
        <v>0</v>
      </c>
      <c r="B1" s="2" t="s">
        <v>1</v>
      </c>
      <c r="C1" s="2" t="s">
        <v>2</v>
      </c>
      <c r="D1" s="3" t="s">
        <v>18</v>
      </c>
    </row>
    <row r="2">
      <c r="A2" s="1">
        <v>1.0</v>
      </c>
      <c r="B2" s="2" t="s">
        <v>4</v>
      </c>
      <c r="C2" s="2" t="s">
        <v>5</v>
      </c>
      <c r="D2" s="2">
        <v>9761.0</v>
      </c>
    </row>
    <row r="3">
      <c r="A3" s="1">
        <v>2.0</v>
      </c>
      <c r="B3" s="2" t="s">
        <v>6</v>
      </c>
      <c r="C3" s="2" t="s">
        <v>5</v>
      </c>
      <c r="D3" s="2">
        <v>47434.0</v>
      </c>
    </row>
    <row r="4">
      <c r="A4" s="1">
        <v>3.0</v>
      </c>
      <c r="B4" s="2" t="s">
        <v>7</v>
      </c>
      <c r="C4" s="2" t="s">
        <v>5</v>
      </c>
      <c r="D4" s="2">
        <v>37904.0</v>
      </c>
    </row>
    <row r="5">
      <c r="A5" s="1">
        <v>4.0</v>
      </c>
      <c r="B5" s="2" t="s">
        <v>8</v>
      </c>
      <c r="C5" s="2" t="s">
        <v>5</v>
      </c>
      <c r="D5" s="2">
        <v>42436.0</v>
      </c>
    </row>
    <row r="6">
      <c r="A6" s="1">
        <v>5.0</v>
      </c>
      <c r="B6" s="2" t="s">
        <v>9</v>
      </c>
      <c r="C6" s="2" t="s">
        <v>5</v>
      </c>
      <c r="D6" s="2">
        <v>4114.0</v>
      </c>
    </row>
    <row r="7">
      <c r="A7" s="1">
        <v>6.0</v>
      </c>
      <c r="B7" s="2" t="s">
        <v>10</v>
      </c>
      <c r="C7" s="2" t="s">
        <v>5</v>
      </c>
      <c r="D7" s="2">
        <v>12348.0</v>
      </c>
    </row>
    <row r="8">
      <c r="A8" s="1">
        <v>7.0</v>
      </c>
      <c r="B8" s="2" t="s">
        <v>11</v>
      </c>
      <c r="C8" s="2" t="s">
        <v>5</v>
      </c>
      <c r="D8" s="2">
        <v>26948.0</v>
      </c>
    </row>
    <row r="9">
      <c r="A9" s="1">
        <v>8.0</v>
      </c>
      <c r="B9" s="2" t="s">
        <v>12</v>
      </c>
      <c r="C9" s="2" t="s">
        <v>5</v>
      </c>
      <c r="D9" s="2">
        <v>42192.0</v>
      </c>
    </row>
    <row r="10">
      <c r="A10" s="1">
        <v>9.0</v>
      </c>
      <c r="B10" s="2" t="s">
        <v>13</v>
      </c>
      <c r="C10" s="2" t="s">
        <v>5</v>
      </c>
      <c r="D10" s="2">
        <v>22351.0</v>
      </c>
    </row>
    <row r="11">
      <c r="A11" s="1">
        <v>10.0</v>
      </c>
      <c r="B11" s="2" t="s">
        <v>14</v>
      </c>
      <c r="C11" s="2" t="s">
        <v>5</v>
      </c>
      <c r="D11" s="2">
        <v>23920.0</v>
      </c>
    </row>
    <row r="12">
      <c r="A12" s="1">
        <v>11.0</v>
      </c>
      <c r="B12" s="2" t="s">
        <v>15</v>
      </c>
      <c r="C12" s="2" t="s">
        <v>5</v>
      </c>
      <c r="D12" s="2">
        <v>5312.0</v>
      </c>
    </row>
    <row r="13">
      <c r="A13" s="1">
        <v>12.0</v>
      </c>
      <c r="B13" s="2" t="s">
        <v>16</v>
      </c>
      <c r="C13" s="2" t="s">
        <v>5</v>
      </c>
      <c r="D13" s="2">
        <v>23852.0</v>
      </c>
    </row>
    <row r="14">
      <c r="A14" s="1">
        <v>13.0</v>
      </c>
      <c r="B14" s="2" t="s">
        <v>17</v>
      </c>
      <c r="C14" s="2" t="s">
        <v>5</v>
      </c>
      <c r="D14" s="2">
        <v>2302.0</v>
      </c>
    </row>
    <row r="15">
      <c r="A15" s="1">
        <v>14.0</v>
      </c>
      <c r="B15" s="2" t="s">
        <v>20</v>
      </c>
      <c r="C15" s="2" t="s">
        <v>5</v>
      </c>
      <c r="D15" s="2">
        <v>364.0</v>
      </c>
    </row>
    <row r="16">
      <c r="A16" s="1">
        <v>15.0</v>
      </c>
      <c r="B16" s="2" t="s">
        <v>21</v>
      </c>
      <c r="C16" s="2" t="s">
        <v>5</v>
      </c>
      <c r="D16" s="2">
        <v>33346.0</v>
      </c>
    </row>
    <row r="17">
      <c r="A17" s="1">
        <v>16.0</v>
      </c>
      <c r="B17" s="2" t="s">
        <v>22</v>
      </c>
      <c r="C17" s="2" t="s">
        <v>5</v>
      </c>
      <c r="D17" s="2">
        <v>20248.0</v>
      </c>
    </row>
    <row r="18">
      <c r="A18" s="1">
        <v>17.0</v>
      </c>
      <c r="B18" s="2" t="s">
        <v>23</v>
      </c>
      <c r="C18" s="2" t="s">
        <v>5</v>
      </c>
      <c r="D18" s="2">
        <v>15503.0</v>
      </c>
    </row>
    <row r="19">
      <c r="A19" s="1">
        <v>18.0</v>
      </c>
      <c r="B19" s="2" t="s">
        <v>24</v>
      </c>
      <c r="C19" s="2" t="s">
        <v>5</v>
      </c>
      <c r="D19" s="2">
        <v>24056.0</v>
      </c>
    </row>
    <row r="20">
      <c r="A20" s="1">
        <v>19.0</v>
      </c>
      <c r="B20" s="2" t="s">
        <v>25</v>
      </c>
      <c r="C20" s="2" t="s">
        <v>5</v>
      </c>
      <c r="D20" s="2">
        <v>24865.0</v>
      </c>
    </row>
    <row r="21">
      <c r="A21" s="1">
        <v>20.0</v>
      </c>
      <c r="B21" s="2" t="s">
        <v>26</v>
      </c>
      <c r="C21" s="2" t="s">
        <v>5</v>
      </c>
      <c r="D21" s="2">
        <v>27026.0</v>
      </c>
    </row>
    <row r="22">
      <c r="A22" s="1">
        <v>21.0</v>
      </c>
      <c r="B22" s="2" t="s">
        <v>27</v>
      </c>
      <c r="C22" s="2" t="s">
        <v>5</v>
      </c>
      <c r="D22" s="2">
        <v>23741.0</v>
      </c>
    </row>
    <row r="23">
      <c r="A23" s="1">
        <v>22.0</v>
      </c>
      <c r="B23" s="2" t="s">
        <v>28</v>
      </c>
      <c r="C23" s="2" t="s">
        <v>5</v>
      </c>
      <c r="D23" s="2">
        <v>43069.0</v>
      </c>
    </row>
    <row r="24">
      <c r="A24" s="1">
        <v>23.0</v>
      </c>
      <c r="B24" s="2" t="s">
        <v>29</v>
      </c>
      <c r="C24" s="2" t="s">
        <v>5</v>
      </c>
      <c r="D24" s="2">
        <v>29595.0</v>
      </c>
    </row>
    <row r="25">
      <c r="A25" s="1">
        <v>24.0</v>
      </c>
      <c r="B25" s="2" t="s">
        <v>30</v>
      </c>
      <c r="C25" s="2" t="s">
        <v>5</v>
      </c>
      <c r="D25" s="2">
        <v>19805.0</v>
      </c>
    </row>
    <row r="26">
      <c r="A26" s="1">
        <v>25.0</v>
      </c>
      <c r="B26" s="2" t="s">
        <v>31</v>
      </c>
      <c r="C26" s="2" t="s">
        <v>5</v>
      </c>
      <c r="D26" s="2">
        <v>16734.0</v>
      </c>
    </row>
    <row r="27">
      <c r="A27" s="1">
        <v>26.0</v>
      </c>
      <c r="B27" s="2" t="s">
        <v>32</v>
      </c>
      <c r="C27" s="2" t="s">
        <v>5</v>
      </c>
      <c r="D27" s="2">
        <v>49379.0</v>
      </c>
    </row>
    <row r="28">
      <c r="A28" s="1">
        <v>27.0</v>
      </c>
      <c r="B28" s="2" t="s">
        <v>33</v>
      </c>
      <c r="C28" s="2" t="s">
        <v>5</v>
      </c>
      <c r="D28" s="2">
        <v>971378.0</v>
      </c>
    </row>
    <row r="29">
      <c r="A29" s="1">
        <v>28.0</v>
      </c>
      <c r="B29" s="2" t="s">
        <v>34</v>
      </c>
      <c r="C29" s="2" t="s">
        <v>5</v>
      </c>
      <c r="D29" s="2">
        <v>45014.0</v>
      </c>
    </row>
    <row r="30">
      <c r="A30" s="1">
        <v>29.0</v>
      </c>
      <c r="B30" s="2" t="s">
        <v>35</v>
      </c>
      <c r="C30" s="2" t="s">
        <v>5</v>
      </c>
      <c r="D30" s="2">
        <v>180526.0</v>
      </c>
    </row>
    <row r="31">
      <c r="A31" s="1">
        <v>30.0</v>
      </c>
      <c r="B31" s="2" t="s">
        <v>36</v>
      </c>
      <c r="C31" s="2" t="s">
        <v>5</v>
      </c>
      <c r="D31" s="2">
        <v>235194.0</v>
      </c>
    </row>
    <row r="32">
      <c r="A32" s="1">
        <v>31.0</v>
      </c>
      <c r="B32" s="2" t="s">
        <v>37</v>
      </c>
      <c r="C32" s="2" t="s">
        <v>5</v>
      </c>
      <c r="D32" s="2">
        <v>17137.0</v>
      </c>
    </row>
    <row r="33">
      <c r="A33" s="1">
        <v>32.0</v>
      </c>
      <c r="B33" s="2" t="s">
        <v>38</v>
      </c>
      <c r="C33" s="2" t="s">
        <v>5</v>
      </c>
      <c r="D33" s="2">
        <v>34017.0</v>
      </c>
    </row>
    <row r="34">
      <c r="A34" s="1">
        <v>33.0</v>
      </c>
      <c r="B34" s="2" t="s">
        <v>39</v>
      </c>
      <c r="C34" s="2" t="s">
        <v>5</v>
      </c>
      <c r="D34" s="2">
        <v>39677.0</v>
      </c>
    </row>
    <row r="35">
      <c r="A35" s="1">
        <v>34.0</v>
      </c>
      <c r="B35" s="2" t="s">
        <v>40</v>
      </c>
      <c r="C35" s="2" t="s">
        <v>5</v>
      </c>
      <c r="D35" s="2">
        <v>23553.0</v>
      </c>
    </row>
    <row r="36">
      <c r="A36" s="1">
        <v>35.0</v>
      </c>
      <c r="B36" s="2" t="s">
        <v>41</v>
      </c>
      <c r="C36" s="2" t="s">
        <v>5</v>
      </c>
      <c r="D36" s="2">
        <v>10490.0</v>
      </c>
    </row>
    <row r="37">
      <c r="A37" s="1">
        <v>36.0</v>
      </c>
      <c r="B37" s="2" t="s">
        <v>42</v>
      </c>
      <c r="C37" s="2" t="s">
        <v>5</v>
      </c>
      <c r="D37" s="2">
        <v>1140.0</v>
      </c>
    </row>
    <row r="38">
      <c r="A38" s="1">
        <v>37.0</v>
      </c>
      <c r="B38" s="2" t="s">
        <v>43</v>
      </c>
      <c r="C38" s="2" t="s">
        <v>5</v>
      </c>
      <c r="D38" s="2">
        <v>5941.0</v>
      </c>
    </row>
    <row r="39">
      <c r="A39" s="1">
        <v>38.0</v>
      </c>
      <c r="B39" s="2" t="s">
        <v>44</v>
      </c>
      <c r="C39" s="2" t="s">
        <v>5</v>
      </c>
      <c r="D39" s="2">
        <v>75128.0</v>
      </c>
    </row>
    <row r="40">
      <c r="A40" s="1">
        <v>39.0</v>
      </c>
      <c r="B40" s="2" t="s">
        <v>45</v>
      </c>
      <c r="C40" s="2" t="s">
        <v>5</v>
      </c>
      <c r="D40" s="2">
        <v>217443.0</v>
      </c>
    </row>
    <row r="41">
      <c r="A41" s="1">
        <v>40.0</v>
      </c>
      <c r="B41" s="2" t="s">
        <v>46</v>
      </c>
      <c r="C41" s="2" t="s">
        <v>5</v>
      </c>
      <c r="D41" s="2">
        <v>83636.0</v>
      </c>
    </row>
    <row r="42">
      <c r="A42" s="1">
        <v>41.0</v>
      </c>
      <c r="B42" s="2" t="s">
        <v>47</v>
      </c>
      <c r="C42" s="2" t="s">
        <v>5</v>
      </c>
      <c r="D42" s="2">
        <v>11452.0</v>
      </c>
    </row>
    <row r="43">
      <c r="A43" s="1">
        <v>42.0</v>
      </c>
      <c r="B43" s="2" t="s">
        <v>48</v>
      </c>
      <c r="C43" s="2" t="s">
        <v>5</v>
      </c>
      <c r="D43" s="2">
        <v>22770.0</v>
      </c>
    </row>
    <row r="44">
      <c r="A44" s="1">
        <v>43.0</v>
      </c>
      <c r="B44" s="2" t="s">
        <v>49</v>
      </c>
      <c r="C44" s="2" t="s">
        <v>5</v>
      </c>
      <c r="D44" s="2">
        <v>2283.0</v>
      </c>
    </row>
    <row r="45">
      <c r="A45" s="1">
        <v>44.0</v>
      </c>
      <c r="B45" s="2" t="s">
        <v>50</v>
      </c>
      <c r="C45" s="2" t="s">
        <v>5</v>
      </c>
      <c r="D45" s="2">
        <v>48232.0</v>
      </c>
    </row>
    <row r="46">
      <c r="A46" s="1">
        <v>45.0</v>
      </c>
      <c r="B46" s="2" t="s">
        <v>51</v>
      </c>
      <c r="C46" s="2" t="s">
        <v>5</v>
      </c>
      <c r="D46" s="2">
        <v>1095.0</v>
      </c>
    </row>
    <row r="47">
      <c r="A47" s="1">
        <v>46.0</v>
      </c>
      <c r="B47" s="2" t="s">
        <v>52</v>
      </c>
      <c r="C47" s="2" t="s">
        <v>5</v>
      </c>
      <c r="D47" s="2">
        <v>766.0</v>
      </c>
    </row>
    <row r="48">
      <c r="A48" s="1">
        <v>47.0</v>
      </c>
      <c r="B48" s="2" t="s">
        <v>53</v>
      </c>
      <c r="C48" s="2" t="s">
        <v>5</v>
      </c>
      <c r="D48" s="2">
        <v>18901.0</v>
      </c>
    </row>
    <row r="49">
      <c r="A49" s="1">
        <v>48.0</v>
      </c>
      <c r="B49" s="2" t="s">
        <v>54</v>
      </c>
      <c r="C49" s="2" t="s">
        <v>5</v>
      </c>
      <c r="D49" s="2">
        <v>86948.0</v>
      </c>
    </row>
    <row r="50">
      <c r="A50" s="1">
        <v>49.0</v>
      </c>
      <c r="B50" s="2" t="s">
        <v>55</v>
      </c>
      <c r="C50" s="2" t="s">
        <v>5</v>
      </c>
      <c r="D50" s="2">
        <v>17534.0</v>
      </c>
    </row>
    <row r="51">
      <c r="A51" s="1">
        <v>50.0</v>
      </c>
      <c r="B51" s="2" t="s">
        <v>56</v>
      </c>
      <c r="C51" s="2" t="s">
        <v>5</v>
      </c>
      <c r="D51" s="2">
        <v>995.0</v>
      </c>
    </row>
    <row r="52">
      <c r="A52" s="1">
        <v>51.0</v>
      </c>
      <c r="B52" s="2" t="s">
        <v>57</v>
      </c>
      <c r="C52" s="2" t="s">
        <v>5</v>
      </c>
      <c r="D52" s="2">
        <v>6064.0</v>
      </c>
    </row>
    <row r="53">
      <c r="A53" s="1">
        <v>52.0</v>
      </c>
      <c r="B53" s="2" t="s">
        <v>58</v>
      </c>
      <c r="C53" s="2" t="s">
        <v>5</v>
      </c>
      <c r="D53" s="2">
        <v>10009.0</v>
      </c>
    </row>
    <row r="54">
      <c r="A54" s="1">
        <v>53.0</v>
      </c>
      <c r="B54" s="2" t="s">
        <v>59</v>
      </c>
      <c r="C54" s="2" t="s">
        <v>5</v>
      </c>
      <c r="D54" s="2">
        <v>1110.0</v>
      </c>
    </row>
    <row r="55">
      <c r="A55" s="1">
        <v>54.0</v>
      </c>
      <c r="B55" s="2" t="s">
        <v>60</v>
      </c>
      <c r="C55" s="2" t="s">
        <v>5</v>
      </c>
      <c r="D55" s="2">
        <v>11582.0</v>
      </c>
    </row>
    <row r="56">
      <c r="A56" s="1">
        <v>55.0</v>
      </c>
      <c r="B56" s="2" t="s">
        <v>61</v>
      </c>
      <c r="C56" s="2" t="s">
        <v>5</v>
      </c>
      <c r="D56" s="2">
        <v>10244.0</v>
      </c>
    </row>
    <row r="57">
      <c r="A57" s="1">
        <v>56.0</v>
      </c>
      <c r="B57" s="2" t="s">
        <v>62</v>
      </c>
      <c r="C57" s="2" t="s">
        <v>5</v>
      </c>
      <c r="D57" s="2">
        <v>8545.0</v>
      </c>
    </row>
    <row r="58">
      <c r="A58" s="1">
        <v>57.0</v>
      </c>
      <c r="B58" s="2" t="s">
        <v>63</v>
      </c>
      <c r="C58" s="2" t="s">
        <v>5</v>
      </c>
      <c r="D58" s="2">
        <v>5789.0</v>
      </c>
    </row>
    <row r="59">
      <c r="A59" s="1">
        <v>58.0</v>
      </c>
      <c r="B59" s="2" t="s">
        <v>64</v>
      </c>
      <c r="C59" s="2" t="s">
        <v>5</v>
      </c>
      <c r="D59" s="2">
        <v>2866.0</v>
      </c>
    </row>
    <row r="60">
      <c r="A60" s="1">
        <v>59.0</v>
      </c>
      <c r="B60" s="2" t="s">
        <v>65</v>
      </c>
      <c r="C60" s="2" t="s">
        <v>5</v>
      </c>
      <c r="D60" s="2">
        <v>6865.0</v>
      </c>
    </row>
    <row r="61">
      <c r="A61" s="1">
        <v>60.0</v>
      </c>
      <c r="B61" s="2" t="s">
        <v>66</v>
      </c>
      <c r="C61" s="2" t="s">
        <v>5</v>
      </c>
      <c r="D61" s="2">
        <v>4231.0</v>
      </c>
    </row>
    <row r="62">
      <c r="A62" s="1">
        <v>61.0</v>
      </c>
      <c r="B62" s="2" t="s">
        <v>67</v>
      </c>
      <c r="C62" s="2" t="s">
        <v>5</v>
      </c>
      <c r="D62" s="2">
        <v>85131.0</v>
      </c>
    </row>
    <row r="63">
      <c r="A63" s="1">
        <v>62.0</v>
      </c>
      <c r="B63" s="2" t="s">
        <v>68</v>
      </c>
      <c r="C63" s="2" t="s">
        <v>5</v>
      </c>
      <c r="D63" s="2">
        <v>88279.0</v>
      </c>
    </row>
    <row r="64">
      <c r="A64" s="1">
        <v>63.0</v>
      </c>
      <c r="B64" s="2" t="s">
        <v>69</v>
      </c>
      <c r="C64" s="2" t="s">
        <v>5</v>
      </c>
      <c r="D64" s="2">
        <v>19056.0</v>
      </c>
    </row>
    <row r="65">
      <c r="A65" s="1">
        <v>64.0</v>
      </c>
      <c r="B65" s="2" t="s">
        <v>70</v>
      </c>
      <c r="C65" s="2" t="s">
        <v>5</v>
      </c>
      <c r="D65" s="2">
        <v>49361.0</v>
      </c>
    </row>
    <row r="66">
      <c r="A66" s="1">
        <v>65.0</v>
      </c>
      <c r="B66" s="2" t="s">
        <v>71</v>
      </c>
      <c r="C66" s="2" t="s">
        <v>5</v>
      </c>
      <c r="D66" s="2">
        <v>3053.0</v>
      </c>
    </row>
    <row r="67">
      <c r="A67" s="1">
        <v>66.0</v>
      </c>
      <c r="B67" s="2" t="s">
        <v>72</v>
      </c>
      <c r="C67" s="2" t="s">
        <v>5</v>
      </c>
      <c r="D67" s="2">
        <v>1134.0</v>
      </c>
    </row>
    <row r="68">
      <c r="A68" s="1">
        <v>67.0</v>
      </c>
      <c r="B68" s="2" t="s">
        <v>73</v>
      </c>
      <c r="C68" s="2" t="s">
        <v>5</v>
      </c>
      <c r="D68" s="2">
        <v>1143.0</v>
      </c>
    </row>
    <row r="69">
      <c r="A69" s="1">
        <v>68.0</v>
      </c>
      <c r="B69" s="2" t="s">
        <v>74</v>
      </c>
      <c r="C69" s="2" t="s">
        <v>5</v>
      </c>
      <c r="D69" s="2">
        <v>16394.0</v>
      </c>
    </row>
    <row r="70">
      <c r="A70" s="1">
        <v>69.0</v>
      </c>
      <c r="B70" s="2" t="s">
        <v>75</v>
      </c>
      <c r="C70" s="2" t="s">
        <v>5</v>
      </c>
      <c r="D70" s="2">
        <v>14808.0</v>
      </c>
    </row>
    <row r="71">
      <c r="A71" s="1">
        <v>70.0</v>
      </c>
      <c r="B71" s="2" t="s">
        <v>76</v>
      </c>
      <c r="C71" s="2" t="s">
        <v>5</v>
      </c>
      <c r="D71" s="2">
        <v>27344.0</v>
      </c>
    </row>
    <row r="72">
      <c r="A72" s="1">
        <v>71.0</v>
      </c>
      <c r="B72" s="2" t="s">
        <v>77</v>
      </c>
      <c r="C72" s="2" t="s">
        <v>5</v>
      </c>
      <c r="D72" s="2">
        <v>102076.0</v>
      </c>
    </row>
    <row r="73">
      <c r="A73" s="1">
        <v>72.0</v>
      </c>
      <c r="B73" s="2" t="s">
        <v>78</v>
      </c>
      <c r="C73" s="2" t="s">
        <v>5</v>
      </c>
      <c r="D73" s="2">
        <v>184969.0</v>
      </c>
    </row>
    <row r="74">
      <c r="A74" s="1">
        <v>73.0</v>
      </c>
      <c r="B74" s="2" t="s">
        <v>79</v>
      </c>
      <c r="C74" s="2" t="s">
        <v>5</v>
      </c>
      <c r="D74" s="2">
        <v>105602.0</v>
      </c>
    </row>
    <row r="75">
      <c r="A75" s="1">
        <v>74.0</v>
      </c>
      <c r="B75" s="2" t="s">
        <v>80</v>
      </c>
      <c r="C75" s="2" t="s">
        <v>5</v>
      </c>
      <c r="D75" s="2">
        <v>58181.0</v>
      </c>
    </row>
    <row r="76">
      <c r="A76" s="1">
        <v>75.0</v>
      </c>
      <c r="B76" s="2" t="s">
        <v>81</v>
      </c>
      <c r="C76" s="2" t="s">
        <v>5</v>
      </c>
      <c r="D76" s="2">
        <v>12524.0</v>
      </c>
    </row>
    <row r="77">
      <c r="A77" s="1">
        <v>76.0</v>
      </c>
      <c r="B77" s="2" t="s">
        <v>82</v>
      </c>
      <c r="C77" s="2" t="s">
        <v>5</v>
      </c>
      <c r="D77" s="2">
        <v>73135.0</v>
      </c>
    </row>
    <row r="79">
      <c r="A79" s="1">
        <v>78.0</v>
      </c>
      <c r="B79" s="2" t="s">
        <v>83</v>
      </c>
      <c r="C79" s="2" t="s">
        <v>5</v>
      </c>
      <c r="D79" s="2">
        <v>3085.0</v>
      </c>
    </row>
    <row r="80">
      <c r="A80" s="1">
        <v>79.0</v>
      </c>
      <c r="B80" s="2" t="s">
        <v>84</v>
      </c>
      <c r="C80" s="2" t="s">
        <v>5</v>
      </c>
      <c r="D80" s="2">
        <v>6340.0</v>
      </c>
    </row>
    <row r="81">
      <c r="A81" s="1">
        <v>80.0</v>
      </c>
      <c r="B81" s="2" t="s">
        <v>85</v>
      </c>
      <c r="C81" s="2" t="s">
        <v>5</v>
      </c>
      <c r="D81" s="2">
        <v>2329.0</v>
      </c>
    </row>
    <row r="82">
      <c r="A82" s="1">
        <v>81.0</v>
      </c>
      <c r="B82" s="2" t="s">
        <v>86</v>
      </c>
      <c r="C82" s="2" t="s">
        <v>5</v>
      </c>
      <c r="D82" s="2">
        <v>7484.0</v>
      </c>
    </row>
    <row r="83">
      <c r="A83" s="1">
        <v>82.0</v>
      </c>
      <c r="B83" s="2" t="s">
        <v>87</v>
      </c>
      <c r="C83" s="2" t="s">
        <v>5</v>
      </c>
      <c r="D83" s="2">
        <v>23170.0</v>
      </c>
    </row>
    <row r="84">
      <c r="A84" s="1">
        <v>83.0</v>
      </c>
      <c r="B84" s="2" t="s">
        <v>88</v>
      </c>
      <c r="C84" s="2" t="s">
        <v>5</v>
      </c>
      <c r="D84" s="2">
        <v>24725.0</v>
      </c>
    </row>
    <row r="85">
      <c r="A85" s="1">
        <v>84.0</v>
      </c>
      <c r="B85" s="2" t="s">
        <v>89</v>
      </c>
      <c r="C85" s="2" t="s">
        <v>5</v>
      </c>
      <c r="D85" s="2">
        <v>662718.0</v>
      </c>
    </row>
    <row r="86">
      <c r="A86" s="1">
        <v>85.0</v>
      </c>
      <c r="B86" s="2" t="s">
        <v>90</v>
      </c>
      <c r="C86" s="2" t="s">
        <v>5</v>
      </c>
      <c r="D86" s="2">
        <v>572210.0</v>
      </c>
    </row>
    <row r="87">
      <c r="A87" s="1">
        <v>86.0</v>
      </c>
      <c r="B87" s="2" t="s">
        <v>91</v>
      </c>
      <c r="C87" s="2" t="s">
        <v>5</v>
      </c>
      <c r="D87" s="2">
        <v>9587.0</v>
      </c>
    </row>
    <row r="88">
      <c r="A88" s="1">
        <v>87.0</v>
      </c>
      <c r="B88" s="2" t="s">
        <v>92</v>
      </c>
      <c r="C88" s="2" t="s">
        <v>5</v>
      </c>
      <c r="D88" s="2">
        <v>497171.0</v>
      </c>
    </row>
    <row r="89">
      <c r="A89" s="1">
        <v>88.0</v>
      </c>
      <c r="B89" s="2" t="s">
        <v>93</v>
      </c>
      <c r="C89" s="2" t="s">
        <v>5</v>
      </c>
      <c r="D89" s="2">
        <v>69011.0</v>
      </c>
    </row>
    <row r="90">
      <c r="A90" s="1">
        <v>89.0</v>
      </c>
      <c r="B90" s="2" t="s">
        <v>94</v>
      </c>
      <c r="C90" s="2" t="s">
        <v>5</v>
      </c>
      <c r="D90" s="2">
        <v>26456.0</v>
      </c>
    </row>
    <row r="91">
      <c r="A91" s="1">
        <v>90.0</v>
      </c>
      <c r="B91" s="2" t="s">
        <v>95</v>
      </c>
      <c r="C91" s="2" t="s">
        <v>5</v>
      </c>
      <c r="D91" s="2">
        <v>156590.0</v>
      </c>
    </row>
    <row r="92">
      <c r="A92" s="1">
        <v>91.0</v>
      </c>
      <c r="B92" s="2" t="s">
        <v>96</v>
      </c>
      <c r="C92" s="2" t="s">
        <v>5</v>
      </c>
      <c r="D92" s="2">
        <v>11334.0</v>
      </c>
    </row>
    <row r="93">
      <c r="A93" s="1">
        <v>92.0</v>
      </c>
      <c r="B93" s="2" t="s">
        <v>97</v>
      </c>
      <c r="C93" s="2" t="s">
        <v>5</v>
      </c>
      <c r="D93" s="2">
        <v>2368.0</v>
      </c>
    </row>
    <row r="94">
      <c r="A94" s="1">
        <v>93.0</v>
      </c>
      <c r="B94" s="2" t="s">
        <v>98</v>
      </c>
      <c r="C94" s="2" t="s">
        <v>5</v>
      </c>
      <c r="D94" s="2">
        <v>2103.0</v>
      </c>
    </row>
    <row r="95">
      <c r="A95" s="1">
        <v>94.0</v>
      </c>
      <c r="B95" s="2" t="s">
        <v>99</v>
      </c>
      <c r="C95" s="2" t="s">
        <v>5</v>
      </c>
      <c r="D95" s="2">
        <v>76235.0</v>
      </c>
    </row>
    <row r="96">
      <c r="A96" s="1">
        <v>95.0</v>
      </c>
      <c r="B96" s="2" t="s">
        <v>100</v>
      </c>
      <c r="C96" s="2" t="s">
        <v>5</v>
      </c>
      <c r="D96" s="2">
        <v>39218.0</v>
      </c>
    </row>
    <row r="97">
      <c r="A97" s="1">
        <v>96.0</v>
      </c>
      <c r="B97" s="2" t="s">
        <v>101</v>
      </c>
      <c r="C97" s="2" t="s">
        <v>5</v>
      </c>
      <c r="D97" s="2">
        <v>9786.0</v>
      </c>
    </row>
    <row r="98">
      <c r="A98" s="1">
        <v>97.0</v>
      </c>
      <c r="B98" s="2" t="s">
        <v>102</v>
      </c>
      <c r="C98" s="2" t="s">
        <v>5</v>
      </c>
      <c r="D98" s="2">
        <v>8722.0</v>
      </c>
    </row>
    <row r="100">
      <c r="A100" s="1">
        <v>99.0</v>
      </c>
      <c r="B100" s="2" t="s">
        <v>103</v>
      </c>
      <c r="C100" s="2" t="s">
        <v>5</v>
      </c>
      <c r="D100" s="2">
        <v>134104.0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14"/>
    <col customWidth="1" min="2" max="2" width="68.57"/>
    <col customWidth="1" min="3" max="3" width="12.29"/>
    <col customWidth="1" min="4" max="11" width="33.43"/>
  </cols>
  <sheetData>
    <row r="1" ht="25.5" customHeight="1">
      <c r="A1" s="4" t="s">
        <v>0</v>
      </c>
      <c r="B1" s="5" t="s">
        <v>1</v>
      </c>
      <c r="C1" s="6" t="s">
        <v>19</v>
      </c>
      <c r="D1" s="5"/>
      <c r="E1" s="5"/>
      <c r="F1" s="5"/>
      <c r="G1" s="5"/>
      <c r="H1" s="5"/>
      <c r="I1" s="5"/>
      <c r="J1" s="5"/>
      <c r="K1" s="5"/>
    </row>
    <row r="2" ht="12.75" customHeight="1">
      <c r="A2" s="1">
        <v>1.0</v>
      </c>
      <c r="B2" s="2" t="s">
        <v>4</v>
      </c>
      <c r="C2" s="2">
        <v>2.0</v>
      </c>
      <c r="D2" s="3"/>
      <c r="E2" s="2"/>
      <c r="F2" s="2"/>
      <c r="G2" s="2"/>
      <c r="H2" s="2"/>
      <c r="I2" s="2"/>
      <c r="J2" s="2"/>
      <c r="K2" s="2"/>
    </row>
    <row r="3" ht="12.75" customHeight="1">
      <c r="A3" s="1">
        <v>2.0</v>
      </c>
      <c r="B3" s="2" t="s">
        <v>6</v>
      </c>
      <c r="C3" s="2">
        <v>65.0</v>
      </c>
      <c r="D3" s="3"/>
      <c r="E3" s="2"/>
      <c r="F3" s="2"/>
      <c r="G3" s="2"/>
      <c r="H3" s="2"/>
      <c r="I3" s="2"/>
      <c r="J3" s="2"/>
      <c r="K3" s="2"/>
    </row>
    <row r="4" ht="12.75" customHeight="1">
      <c r="A4" s="1">
        <v>3.0</v>
      </c>
      <c r="B4" s="2" t="s">
        <v>7</v>
      </c>
      <c r="C4" s="2">
        <v>60.0</v>
      </c>
      <c r="D4" s="3"/>
      <c r="E4" s="2"/>
      <c r="F4" s="2"/>
      <c r="G4" s="2"/>
      <c r="H4" s="2"/>
      <c r="I4" s="2"/>
      <c r="J4" s="2"/>
      <c r="K4" s="2"/>
    </row>
    <row r="5" ht="12.75" customHeight="1">
      <c r="A5" s="1">
        <v>4.0</v>
      </c>
      <c r="B5" s="2" t="s">
        <v>8</v>
      </c>
      <c r="C5" s="2">
        <v>90.0</v>
      </c>
      <c r="D5" s="3"/>
      <c r="E5" s="2"/>
      <c r="F5" s="2"/>
      <c r="G5" s="2"/>
      <c r="H5" s="2"/>
      <c r="I5" s="2"/>
      <c r="J5" s="2"/>
      <c r="K5" s="2"/>
    </row>
    <row r="6" ht="12.75" customHeight="1">
      <c r="A6" s="1">
        <v>5.0</v>
      </c>
      <c r="B6" s="2" t="s">
        <v>9</v>
      </c>
      <c r="C6" s="2">
        <v>2.0</v>
      </c>
      <c r="D6" s="3"/>
      <c r="E6" s="2"/>
      <c r="F6" s="2"/>
      <c r="G6" s="2"/>
      <c r="H6" s="2"/>
      <c r="I6" s="2"/>
      <c r="J6" s="2"/>
      <c r="K6" s="2"/>
    </row>
    <row r="7" ht="12.75" customHeight="1">
      <c r="A7" s="1">
        <v>6.0</v>
      </c>
      <c r="B7" s="2" t="s">
        <v>10</v>
      </c>
      <c r="C7" s="2">
        <v>17.0</v>
      </c>
      <c r="D7" s="3"/>
      <c r="E7" s="2"/>
      <c r="F7" s="2"/>
      <c r="G7" s="2"/>
      <c r="H7" s="2"/>
      <c r="I7" s="2"/>
      <c r="J7" s="2"/>
      <c r="K7" s="2"/>
    </row>
    <row r="8" ht="12.75" customHeight="1">
      <c r="A8" s="1">
        <v>7.0</v>
      </c>
      <c r="B8" s="2" t="s">
        <v>11</v>
      </c>
      <c r="C8" s="2">
        <v>36.0</v>
      </c>
      <c r="D8" s="3"/>
      <c r="E8" s="2"/>
      <c r="F8" s="2"/>
      <c r="G8" s="2"/>
      <c r="H8" s="2"/>
      <c r="I8" s="2"/>
      <c r="J8" s="2"/>
      <c r="K8" s="2"/>
    </row>
    <row r="9" ht="12.75" customHeight="1">
      <c r="A9" s="1">
        <v>8.0</v>
      </c>
      <c r="B9" s="2" t="s">
        <v>12</v>
      </c>
      <c r="C9" s="2">
        <v>61.0</v>
      </c>
      <c r="D9" s="3"/>
      <c r="E9" s="2"/>
      <c r="F9" s="2"/>
      <c r="G9" s="2"/>
      <c r="H9" s="2"/>
      <c r="I9" s="2"/>
      <c r="J9" s="2"/>
      <c r="K9" s="2"/>
    </row>
    <row r="10" ht="12.75" customHeight="1">
      <c r="A10" s="1">
        <v>9.0</v>
      </c>
      <c r="B10" s="2" t="s">
        <v>13</v>
      </c>
      <c r="C10" s="2">
        <v>16.0</v>
      </c>
      <c r="D10" s="3"/>
      <c r="E10" s="2"/>
      <c r="F10" s="2"/>
      <c r="G10" s="2"/>
      <c r="H10" s="2"/>
      <c r="I10" s="2"/>
      <c r="J10" s="2"/>
      <c r="K10" s="2"/>
    </row>
    <row r="11" ht="12.75" customHeight="1">
      <c r="A11" s="1">
        <v>10.0</v>
      </c>
      <c r="B11" s="2" t="s">
        <v>14</v>
      </c>
      <c r="C11" s="2">
        <v>168.0</v>
      </c>
      <c r="D11" s="3"/>
      <c r="E11" s="2"/>
      <c r="F11" s="2"/>
      <c r="G11" s="2"/>
      <c r="H11" s="2"/>
      <c r="I11" s="2"/>
      <c r="J11" s="2"/>
      <c r="K11" s="2"/>
    </row>
    <row r="12" ht="12.75" customHeight="1">
      <c r="A12" s="1">
        <v>11.0</v>
      </c>
      <c r="B12" s="2" t="s">
        <v>15</v>
      </c>
      <c r="C12" s="2">
        <v>11.0</v>
      </c>
      <c r="D12" s="3"/>
      <c r="E12" s="2"/>
      <c r="F12" s="2"/>
      <c r="G12" s="2"/>
      <c r="H12" s="2"/>
      <c r="I12" s="2"/>
      <c r="J12" s="2"/>
      <c r="K12" s="2"/>
    </row>
    <row r="13" ht="12.75" customHeight="1">
      <c r="A13" s="1">
        <v>12.0</v>
      </c>
      <c r="B13" s="2" t="s">
        <v>16</v>
      </c>
      <c r="C13" s="2">
        <v>14.0</v>
      </c>
      <c r="D13" s="3"/>
      <c r="E13" s="2"/>
      <c r="F13" s="2"/>
      <c r="G13" s="2"/>
      <c r="H13" s="2"/>
      <c r="I13" s="2"/>
      <c r="J13" s="2"/>
      <c r="K13" s="2"/>
    </row>
    <row r="14" ht="12.75" customHeight="1">
      <c r="A14" s="1">
        <v>13.0</v>
      </c>
      <c r="B14" s="2" t="s">
        <v>17</v>
      </c>
      <c r="C14" s="2">
        <v>1.0</v>
      </c>
      <c r="D14" s="3"/>
      <c r="E14" s="2"/>
      <c r="F14" s="2"/>
      <c r="G14" s="2"/>
      <c r="H14" s="2"/>
      <c r="I14" s="2"/>
      <c r="J14" s="2"/>
      <c r="K14" s="2"/>
    </row>
    <row r="15" ht="12.75" customHeight="1">
      <c r="A15" s="1">
        <v>14.0</v>
      </c>
      <c r="B15" s="2" t="s">
        <v>20</v>
      </c>
      <c r="C15" s="2">
        <v>0.0</v>
      </c>
      <c r="D15" s="3"/>
      <c r="E15" s="2"/>
      <c r="F15" s="2"/>
      <c r="G15" s="2"/>
      <c r="H15" s="2"/>
      <c r="I15" s="2"/>
      <c r="J15" s="2"/>
      <c r="K15" s="2"/>
    </row>
    <row r="16" ht="12.75" customHeight="1">
      <c r="A16" s="1">
        <v>15.0</v>
      </c>
      <c r="B16" s="2" t="s">
        <v>21</v>
      </c>
      <c r="C16" s="2">
        <v>55.0</v>
      </c>
      <c r="D16" s="3"/>
      <c r="E16" s="2"/>
      <c r="F16" s="2"/>
      <c r="G16" s="2"/>
      <c r="H16" s="2"/>
      <c r="I16" s="2"/>
      <c r="J16" s="2"/>
      <c r="K16" s="2"/>
    </row>
    <row r="17" ht="12.75" customHeight="1">
      <c r="A17" s="1">
        <v>16.0</v>
      </c>
      <c r="B17" s="2" t="s">
        <v>22</v>
      </c>
      <c r="C17" s="2">
        <v>45.0</v>
      </c>
      <c r="D17" s="3"/>
      <c r="E17" s="2"/>
      <c r="F17" s="2"/>
      <c r="G17" s="2"/>
      <c r="H17" s="2"/>
      <c r="I17" s="2"/>
      <c r="J17" s="2"/>
      <c r="K17" s="2"/>
    </row>
    <row r="18" ht="12.75" customHeight="1">
      <c r="A18" s="1">
        <v>17.0</v>
      </c>
      <c r="B18" s="2" t="s">
        <v>23</v>
      </c>
      <c r="C18" s="2">
        <v>34.0</v>
      </c>
      <c r="D18" s="3"/>
      <c r="E18" s="2"/>
      <c r="F18" s="2"/>
      <c r="G18" s="2"/>
      <c r="H18" s="2"/>
      <c r="I18" s="2"/>
      <c r="J18" s="2"/>
      <c r="K18" s="2"/>
    </row>
    <row r="19" ht="12.75" customHeight="1">
      <c r="A19" s="1">
        <v>18.0</v>
      </c>
      <c r="B19" s="2" t="s">
        <v>24</v>
      </c>
      <c r="C19" s="2">
        <v>37.0</v>
      </c>
      <c r="D19" s="3"/>
      <c r="E19" s="2"/>
      <c r="F19" s="2"/>
      <c r="G19" s="2"/>
      <c r="H19" s="2"/>
      <c r="I19" s="2"/>
      <c r="J19" s="2"/>
      <c r="K19" s="2"/>
    </row>
    <row r="20" ht="12.75" customHeight="1">
      <c r="A20" s="1">
        <v>19.0</v>
      </c>
      <c r="B20" s="2" t="s">
        <v>25</v>
      </c>
      <c r="C20" s="2">
        <v>110.0</v>
      </c>
      <c r="D20" s="3"/>
      <c r="E20" s="2"/>
      <c r="F20" s="2"/>
      <c r="G20" s="2"/>
      <c r="H20" s="2"/>
      <c r="I20" s="2"/>
      <c r="J20" s="2"/>
      <c r="K20" s="2"/>
    </row>
    <row r="21" ht="12.75" customHeight="1">
      <c r="A21" s="1">
        <v>20.0</v>
      </c>
      <c r="B21" s="2" t="s">
        <v>26</v>
      </c>
      <c r="C21" s="2">
        <v>58.0</v>
      </c>
      <c r="D21" s="3"/>
      <c r="E21" s="2"/>
      <c r="F21" s="2"/>
      <c r="G21" s="2"/>
      <c r="H21" s="2"/>
      <c r="I21" s="2"/>
      <c r="J21" s="2"/>
      <c r="K21" s="2"/>
    </row>
    <row r="22" ht="12.75" customHeight="1">
      <c r="A22" s="1">
        <v>21.0</v>
      </c>
      <c r="B22" s="2" t="s">
        <v>27</v>
      </c>
      <c r="C22" s="2">
        <v>109.0</v>
      </c>
      <c r="D22" s="3"/>
      <c r="E22" s="2"/>
      <c r="F22" s="2"/>
      <c r="G22" s="2"/>
      <c r="H22" s="2"/>
      <c r="I22" s="2"/>
      <c r="J22" s="2"/>
      <c r="K22" s="2"/>
    </row>
    <row r="23" ht="12.75" customHeight="1">
      <c r="A23" s="1">
        <v>22.0</v>
      </c>
      <c r="B23" s="2" t="s">
        <v>28</v>
      </c>
      <c r="C23" s="2">
        <v>163.0</v>
      </c>
      <c r="D23" s="3"/>
      <c r="E23" s="2"/>
      <c r="F23" s="2"/>
      <c r="G23" s="2"/>
      <c r="H23" s="2"/>
      <c r="I23" s="2"/>
      <c r="J23" s="2"/>
      <c r="K23" s="2"/>
    </row>
    <row r="24" ht="12.75" customHeight="1">
      <c r="A24" s="1">
        <v>23.0</v>
      </c>
      <c r="B24" s="2" t="s">
        <v>29</v>
      </c>
      <c r="C24" s="2">
        <v>125.0</v>
      </c>
      <c r="D24" s="3"/>
      <c r="E24" s="2"/>
      <c r="F24" s="2"/>
      <c r="G24" s="2"/>
      <c r="H24" s="2"/>
      <c r="I24" s="2"/>
      <c r="J24" s="2"/>
      <c r="K24" s="2"/>
    </row>
    <row r="25" ht="12.75" customHeight="1">
      <c r="A25" s="1">
        <v>24.0</v>
      </c>
      <c r="B25" s="2" t="s">
        <v>30</v>
      </c>
      <c r="C25" s="2">
        <v>135.0</v>
      </c>
      <c r="D25" s="3"/>
      <c r="E25" s="2"/>
      <c r="F25" s="2"/>
      <c r="G25" s="2"/>
      <c r="H25" s="2"/>
      <c r="I25" s="2"/>
      <c r="J25" s="2"/>
      <c r="K25" s="2"/>
    </row>
    <row r="26" ht="12.75" customHeight="1">
      <c r="A26" s="1">
        <v>25.0</v>
      </c>
      <c r="B26" s="2" t="s">
        <v>31</v>
      </c>
      <c r="C26" s="2">
        <v>14.0</v>
      </c>
      <c r="D26" s="3"/>
      <c r="E26" s="2"/>
      <c r="F26" s="2"/>
      <c r="G26" s="2"/>
      <c r="H26" s="2"/>
      <c r="I26" s="2"/>
      <c r="J26" s="2"/>
      <c r="K26" s="2"/>
    </row>
    <row r="27" ht="12.75" customHeight="1">
      <c r="A27" s="1">
        <v>26.0</v>
      </c>
      <c r="B27" s="2" t="s">
        <v>32</v>
      </c>
      <c r="C27" s="2">
        <v>1.0</v>
      </c>
      <c r="D27" s="3"/>
      <c r="E27" s="2"/>
      <c r="F27" s="2"/>
      <c r="G27" s="2"/>
      <c r="H27" s="2"/>
      <c r="I27" s="2"/>
      <c r="J27" s="2"/>
      <c r="K27" s="2"/>
    </row>
    <row r="28" ht="12.75" customHeight="1">
      <c r="A28" s="1">
        <v>27.0</v>
      </c>
      <c r="B28" s="2" t="s">
        <v>33</v>
      </c>
      <c r="C28" s="2">
        <v>2204.0</v>
      </c>
      <c r="D28" s="3"/>
      <c r="E28" s="2"/>
      <c r="F28" s="2"/>
      <c r="G28" s="2"/>
      <c r="H28" s="2"/>
      <c r="I28" s="2"/>
      <c r="J28" s="2"/>
      <c r="K28" s="2"/>
    </row>
    <row r="29" ht="12.75" customHeight="1">
      <c r="A29" s="1">
        <v>28.0</v>
      </c>
      <c r="B29" s="2" t="s">
        <v>34</v>
      </c>
      <c r="C29" s="2">
        <v>16.0</v>
      </c>
      <c r="D29" s="3"/>
      <c r="E29" s="2"/>
      <c r="F29" s="2"/>
      <c r="G29" s="2"/>
      <c r="H29" s="2"/>
      <c r="I29" s="2"/>
      <c r="J29" s="2"/>
      <c r="K29" s="2"/>
    </row>
    <row r="30" ht="12.75" customHeight="1">
      <c r="A30" s="1">
        <v>29.0</v>
      </c>
      <c r="B30" s="2" t="s">
        <v>35</v>
      </c>
      <c r="C30" s="2">
        <v>80.0</v>
      </c>
      <c r="D30" s="3"/>
      <c r="E30" s="2"/>
      <c r="F30" s="2"/>
      <c r="G30" s="2"/>
      <c r="H30" s="2"/>
      <c r="I30" s="2"/>
      <c r="J30" s="2"/>
      <c r="K30" s="2"/>
    </row>
    <row r="31" ht="12.75" customHeight="1">
      <c r="A31" s="1">
        <v>30.0</v>
      </c>
      <c r="B31" s="2" t="s">
        <v>36</v>
      </c>
      <c r="C31" s="2">
        <v>302.0</v>
      </c>
      <c r="D31" s="3"/>
      <c r="E31" s="2"/>
      <c r="F31" s="2"/>
      <c r="G31" s="2"/>
      <c r="H31" s="2"/>
      <c r="I31" s="2"/>
      <c r="J31" s="2"/>
      <c r="K31" s="2"/>
    </row>
    <row r="32" ht="12.75" customHeight="1">
      <c r="A32" s="1">
        <v>31.0</v>
      </c>
      <c r="B32" s="2" t="s">
        <v>37</v>
      </c>
      <c r="C32" s="2">
        <v>19.0</v>
      </c>
      <c r="D32" s="3"/>
      <c r="E32" s="2"/>
      <c r="F32" s="2"/>
      <c r="G32" s="2"/>
      <c r="H32" s="2"/>
      <c r="I32" s="2"/>
      <c r="J32" s="2"/>
      <c r="K32" s="2"/>
    </row>
    <row r="33" ht="12.75" customHeight="1">
      <c r="A33" s="1">
        <v>32.0</v>
      </c>
      <c r="B33" s="2" t="s">
        <v>38</v>
      </c>
      <c r="C33" s="2">
        <v>54.0</v>
      </c>
      <c r="D33" s="3"/>
      <c r="E33" s="2"/>
      <c r="F33" s="2"/>
      <c r="G33" s="2"/>
      <c r="H33" s="2"/>
      <c r="I33" s="2"/>
      <c r="J33" s="2"/>
      <c r="K33" s="2"/>
    </row>
    <row r="34" ht="12.75" customHeight="1">
      <c r="A34" s="1">
        <v>33.0</v>
      </c>
      <c r="B34" s="2" t="s">
        <v>39</v>
      </c>
      <c r="C34" s="2">
        <v>146.0</v>
      </c>
      <c r="D34" s="3"/>
      <c r="E34" s="2"/>
      <c r="F34" s="2"/>
      <c r="G34" s="2"/>
      <c r="H34" s="2"/>
      <c r="I34" s="2"/>
      <c r="J34" s="2"/>
      <c r="K34" s="2"/>
    </row>
    <row r="35" ht="12.75" customHeight="1">
      <c r="A35" s="1">
        <v>34.0</v>
      </c>
      <c r="B35" s="2" t="s">
        <v>40</v>
      </c>
      <c r="C35" s="2">
        <v>71.0</v>
      </c>
      <c r="D35" s="3"/>
      <c r="E35" s="2"/>
      <c r="F35" s="2"/>
      <c r="G35" s="2"/>
      <c r="H35" s="2"/>
      <c r="I35" s="2"/>
      <c r="J35" s="2"/>
      <c r="K35" s="2"/>
    </row>
    <row r="36" ht="12.75" customHeight="1">
      <c r="A36" s="1">
        <v>35.0</v>
      </c>
      <c r="B36" s="2" t="s">
        <v>41</v>
      </c>
      <c r="C36" s="2">
        <v>11.0</v>
      </c>
      <c r="D36" s="3"/>
      <c r="E36" s="2"/>
      <c r="F36" s="2"/>
      <c r="G36" s="2"/>
      <c r="H36" s="2"/>
      <c r="I36" s="2"/>
      <c r="J36" s="2"/>
      <c r="K36" s="2"/>
    </row>
    <row r="37" ht="12.75" customHeight="1">
      <c r="A37" s="1">
        <v>36.0</v>
      </c>
      <c r="B37" s="2" t="s">
        <v>42</v>
      </c>
      <c r="C37" s="2">
        <v>5.0</v>
      </c>
      <c r="D37" s="3"/>
      <c r="E37" s="2"/>
      <c r="F37" s="2"/>
      <c r="G37" s="2"/>
      <c r="H37" s="2"/>
      <c r="I37" s="2"/>
      <c r="J37" s="2"/>
      <c r="K37" s="2"/>
    </row>
    <row r="38" ht="12.75" customHeight="1">
      <c r="A38" s="1">
        <v>37.0</v>
      </c>
      <c r="B38" s="2" t="s">
        <v>43</v>
      </c>
      <c r="C38" s="2">
        <v>8.0</v>
      </c>
      <c r="D38" s="3"/>
      <c r="E38" s="2"/>
      <c r="F38" s="2"/>
      <c r="G38" s="2"/>
      <c r="H38" s="2"/>
      <c r="I38" s="2"/>
      <c r="J38" s="2"/>
      <c r="K38" s="2"/>
    </row>
    <row r="39" ht="12.75" customHeight="1">
      <c r="A39" s="1">
        <v>38.0</v>
      </c>
      <c r="B39" s="2" t="s">
        <v>44</v>
      </c>
      <c r="C39" s="2">
        <v>59.0</v>
      </c>
      <c r="D39" s="3"/>
      <c r="E39" s="2"/>
      <c r="F39" s="2"/>
      <c r="G39" s="2"/>
      <c r="H39" s="2"/>
      <c r="I39" s="2"/>
      <c r="J39" s="2"/>
      <c r="K39" s="2"/>
    </row>
    <row r="40" ht="12.75" customHeight="1">
      <c r="A40" s="1">
        <v>39.0</v>
      </c>
      <c r="B40" s="2" t="s">
        <v>45</v>
      </c>
      <c r="C40" s="2">
        <v>232.0</v>
      </c>
      <c r="D40" s="3"/>
      <c r="E40" s="2"/>
      <c r="F40" s="2"/>
      <c r="G40" s="2"/>
      <c r="H40" s="2"/>
      <c r="I40" s="2"/>
      <c r="J40" s="2"/>
      <c r="K40" s="2"/>
    </row>
    <row r="41" ht="12.75" customHeight="1">
      <c r="A41" s="1">
        <v>40.0</v>
      </c>
      <c r="B41" s="2" t="s">
        <v>46</v>
      </c>
      <c r="C41" s="2">
        <v>81.0</v>
      </c>
      <c r="D41" s="3"/>
      <c r="E41" s="2"/>
      <c r="F41" s="2"/>
      <c r="G41" s="2"/>
      <c r="H41" s="2"/>
      <c r="I41" s="2"/>
      <c r="J41" s="2"/>
      <c r="K41" s="2"/>
    </row>
    <row r="42" ht="12.75" customHeight="1">
      <c r="A42" s="1">
        <v>41.0</v>
      </c>
      <c r="B42" s="2" t="s">
        <v>47</v>
      </c>
      <c r="C42" s="2">
        <v>0.0</v>
      </c>
      <c r="D42" s="3"/>
      <c r="E42" s="2"/>
      <c r="F42" s="2"/>
      <c r="G42" s="2"/>
      <c r="H42" s="2"/>
      <c r="I42" s="2"/>
      <c r="J42" s="2"/>
      <c r="K42" s="2"/>
    </row>
    <row r="43" ht="12.75" customHeight="1">
      <c r="A43" s="1">
        <v>42.0</v>
      </c>
      <c r="B43" s="2" t="s">
        <v>48</v>
      </c>
      <c r="C43" s="2">
        <v>44.0</v>
      </c>
      <c r="D43" s="3"/>
      <c r="E43" s="2"/>
      <c r="F43" s="2"/>
      <c r="G43" s="2"/>
      <c r="H43" s="2"/>
      <c r="I43" s="2"/>
      <c r="J43" s="2"/>
      <c r="K43" s="2"/>
    </row>
    <row r="44" ht="12.75" customHeight="1">
      <c r="A44" s="1">
        <v>43.0</v>
      </c>
      <c r="B44" s="2" t="s">
        <v>49</v>
      </c>
      <c r="C44" s="2">
        <v>4.0</v>
      </c>
      <c r="D44" s="3"/>
      <c r="E44" s="2"/>
      <c r="F44" s="2"/>
      <c r="G44" s="2"/>
      <c r="H44" s="2"/>
      <c r="I44" s="2"/>
      <c r="J44" s="2"/>
      <c r="K44" s="2"/>
    </row>
    <row r="45" ht="12.75" customHeight="1">
      <c r="A45" s="1">
        <v>44.0</v>
      </c>
      <c r="B45" s="2" t="s">
        <v>50</v>
      </c>
      <c r="C45" s="2">
        <v>92.0</v>
      </c>
      <c r="D45" s="3"/>
      <c r="E45" s="2"/>
      <c r="F45" s="2"/>
      <c r="G45" s="2"/>
      <c r="H45" s="2"/>
      <c r="I45" s="2"/>
      <c r="J45" s="2"/>
      <c r="K45" s="2"/>
    </row>
    <row r="46" ht="12.75" customHeight="1">
      <c r="A46" s="1">
        <v>45.0</v>
      </c>
      <c r="B46" s="2" t="s">
        <v>51</v>
      </c>
      <c r="C46" s="2">
        <v>1.0</v>
      </c>
      <c r="D46" s="3"/>
      <c r="E46" s="2"/>
      <c r="F46" s="2"/>
      <c r="G46" s="2"/>
      <c r="H46" s="2"/>
      <c r="I46" s="2"/>
      <c r="J46" s="2"/>
      <c r="K46" s="2"/>
    </row>
    <row r="47" ht="12.75" customHeight="1">
      <c r="A47" s="1">
        <v>46.0</v>
      </c>
      <c r="B47" s="2" t="s">
        <v>52</v>
      </c>
      <c r="C47" s="2">
        <v>1.0</v>
      </c>
      <c r="D47" s="3"/>
      <c r="E47" s="2"/>
      <c r="F47" s="2"/>
      <c r="G47" s="2"/>
      <c r="H47" s="2"/>
      <c r="I47" s="2"/>
      <c r="J47" s="2"/>
      <c r="K47" s="2"/>
    </row>
    <row r="48" ht="12.75" customHeight="1">
      <c r="A48" s="1">
        <v>47.0</v>
      </c>
      <c r="B48" s="2" t="s">
        <v>53</v>
      </c>
      <c r="C48" s="2">
        <v>0.0</v>
      </c>
      <c r="D48" s="3"/>
      <c r="E48" s="2"/>
      <c r="F48" s="2"/>
      <c r="G48" s="2"/>
      <c r="H48" s="2"/>
      <c r="I48" s="2"/>
      <c r="J48" s="2"/>
      <c r="K48" s="2"/>
    </row>
    <row r="49" ht="12.75" customHeight="1">
      <c r="A49" s="1">
        <v>48.0</v>
      </c>
      <c r="B49" s="2" t="s">
        <v>54</v>
      </c>
      <c r="C49" s="2">
        <v>158.0</v>
      </c>
      <c r="D49" s="3"/>
      <c r="E49" s="2"/>
      <c r="F49" s="2"/>
      <c r="G49" s="2"/>
      <c r="H49" s="2"/>
      <c r="I49" s="2"/>
      <c r="J49" s="2"/>
      <c r="K49" s="2"/>
    </row>
    <row r="50" ht="12.75" customHeight="1">
      <c r="A50" s="1">
        <v>49.0</v>
      </c>
      <c r="B50" s="2" t="s">
        <v>55</v>
      </c>
      <c r="C50" s="2">
        <v>46.0</v>
      </c>
      <c r="D50" s="3"/>
      <c r="E50" s="2"/>
      <c r="F50" s="2"/>
      <c r="G50" s="2"/>
      <c r="H50" s="2"/>
      <c r="I50" s="2"/>
      <c r="J50" s="2"/>
      <c r="K50" s="2"/>
    </row>
    <row r="51" ht="12.75" customHeight="1">
      <c r="A51" s="1">
        <v>50.0</v>
      </c>
      <c r="B51" s="2" t="s">
        <v>56</v>
      </c>
      <c r="C51" s="2">
        <v>1.0</v>
      </c>
      <c r="D51" s="3"/>
      <c r="E51" s="2"/>
      <c r="F51" s="2"/>
      <c r="G51" s="2"/>
      <c r="H51" s="2"/>
      <c r="I51" s="2"/>
      <c r="J51" s="2"/>
      <c r="K51" s="2"/>
    </row>
    <row r="52" ht="12.75" customHeight="1">
      <c r="A52" s="1">
        <v>51.0</v>
      </c>
      <c r="B52" s="2" t="s">
        <v>57</v>
      </c>
      <c r="C52" s="2">
        <v>0.0</v>
      </c>
      <c r="D52" s="3"/>
      <c r="E52" s="2"/>
      <c r="F52" s="2"/>
      <c r="G52" s="2"/>
      <c r="H52" s="2"/>
      <c r="I52" s="2"/>
      <c r="J52" s="2"/>
      <c r="K52" s="2"/>
    </row>
    <row r="53" ht="12.75" customHeight="1">
      <c r="A53" s="1">
        <v>52.0</v>
      </c>
      <c r="B53" s="2" t="s">
        <v>58</v>
      </c>
      <c r="C53" s="2">
        <v>3.0</v>
      </c>
      <c r="D53" s="3"/>
      <c r="E53" s="2"/>
      <c r="F53" s="2"/>
      <c r="G53" s="2"/>
      <c r="H53" s="2"/>
      <c r="I53" s="2"/>
      <c r="J53" s="2"/>
      <c r="K53" s="2"/>
    </row>
    <row r="54" ht="12.75" customHeight="1">
      <c r="A54" s="1">
        <v>53.0</v>
      </c>
      <c r="B54" s="2" t="s">
        <v>59</v>
      </c>
      <c r="C54" s="2">
        <v>1.0</v>
      </c>
      <c r="D54" s="3"/>
      <c r="E54" s="2"/>
      <c r="F54" s="2"/>
      <c r="G54" s="2"/>
      <c r="H54" s="2"/>
      <c r="I54" s="2"/>
      <c r="J54" s="2"/>
      <c r="K54" s="2"/>
    </row>
    <row r="55" ht="12.75" customHeight="1">
      <c r="A55" s="1">
        <v>54.0</v>
      </c>
      <c r="B55" s="2" t="s">
        <v>60</v>
      </c>
      <c r="C55" s="2">
        <v>5.0</v>
      </c>
      <c r="D55" s="3"/>
      <c r="E55" s="2"/>
      <c r="F55" s="2"/>
      <c r="G55" s="2"/>
      <c r="H55" s="2"/>
      <c r="I55" s="2"/>
      <c r="J55" s="2"/>
      <c r="K55" s="2"/>
    </row>
    <row r="56" ht="12.75" customHeight="1">
      <c r="A56" s="1">
        <v>55.0</v>
      </c>
      <c r="B56" s="2" t="s">
        <v>61</v>
      </c>
      <c r="C56" s="2">
        <v>6.0</v>
      </c>
      <c r="D56" s="3"/>
      <c r="E56" s="2"/>
      <c r="F56" s="2"/>
      <c r="G56" s="2"/>
      <c r="H56" s="2"/>
      <c r="I56" s="2"/>
      <c r="J56" s="2"/>
      <c r="K56" s="2"/>
    </row>
    <row r="57" ht="12.75" customHeight="1">
      <c r="A57" s="1">
        <v>56.0</v>
      </c>
      <c r="B57" s="2" t="s">
        <v>62</v>
      </c>
      <c r="C57" s="2">
        <v>9.0</v>
      </c>
      <c r="D57" s="3"/>
      <c r="E57" s="2"/>
      <c r="F57" s="2"/>
      <c r="G57" s="2"/>
      <c r="H57" s="2"/>
      <c r="I57" s="2"/>
      <c r="J57" s="2"/>
      <c r="K57" s="2"/>
    </row>
    <row r="58" ht="12.75" customHeight="1">
      <c r="A58" s="1">
        <v>57.0</v>
      </c>
      <c r="B58" s="2" t="s">
        <v>63</v>
      </c>
      <c r="C58" s="2">
        <v>10.0</v>
      </c>
      <c r="D58" s="3"/>
      <c r="E58" s="2"/>
      <c r="F58" s="2"/>
      <c r="G58" s="2"/>
      <c r="H58" s="2"/>
      <c r="I58" s="2"/>
      <c r="J58" s="2"/>
      <c r="K58" s="2"/>
    </row>
    <row r="59" ht="12.75" customHeight="1">
      <c r="A59" s="1">
        <v>58.0</v>
      </c>
      <c r="B59" s="2" t="s">
        <v>64</v>
      </c>
      <c r="C59" s="2">
        <v>2.0</v>
      </c>
      <c r="D59" s="3"/>
      <c r="E59" s="2"/>
      <c r="F59" s="2"/>
      <c r="G59" s="2"/>
      <c r="H59" s="2"/>
      <c r="I59" s="2"/>
      <c r="J59" s="2"/>
      <c r="K59" s="2"/>
    </row>
    <row r="60" ht="12.75" customHeight="1">
      <c r="A60" s="1">
        <v>59.0</v>
      </c>
      <c r="B60" s="2" t="s">
        <v>65</v>
      </c>
      <c r="C60" s="2">
        <v>6.0</v>
      </c>
      <c r="D60" s="3"/>
      <c r="E60" s="2"/>
      <c r="F60" s="2"/>
      <c r="G60" s="2"/>
      <c r="H60" s="2"/>
      <c r="I60" s="2"/>
      <c r="J60" s="2"/>
      <c r="K60" s="2"/>
    </row>
    <row r="61" ht="12.75" customHeight="1">
      <c r="A61" s="1">
        <v>60.0</v>
      </c>
      <c r="B61" s="2" t="s">
        <v>66</v>
      </c>
      <c r="C61" s="2">
        <v>2.0</v>
      </c>
      <c r="D61" s="3"/>
      <c r="E61" s="2"/>
      <c r="F61" s="2"/>
      <c r="G61" s="2"/>
      <c r="H61" s="2"/>
      <c r="I61" s="2"/>
      <c r="J61" s="2"/>
      <c r="K61" s="2"/>
    </row>
    <row r="62" ht="12.75" customHeight="1">
      <c r="A62" s="1">
        <v>61.0</v>
      </c>
      <c r="B62" s="2" t="s">
        <v>67</v>
      </c>
      <c r="C62" s="2">
        <v>153.0</v>
      </c>
      <c r="D62" s="3"/>
      <c r="E62" s="2"/>
      <c r="F62" s="2"/>
      <c r="G62" s="2"/>
      <c r="H62" s="2"/>
      <c r="I62" s="2"/>
      <c r="J62" s="2"/>
      <c r="K62" s="2"/>
    </row>
    <row r="63" ht="12.75" customHeight="1">
      <c r="A63" s="1">
        <v>62.0</v>
      </c>
      <c r="B63" s="2" t="s">
        <v>68</v>
      </c>
      <c r="C63" s="2">
        <v>194.0</v>
      </c>
      <c r="D63" s="3"/>
      <c r="E63" s="2"/>
      <c r="F63" s="2"/>
      <c r="G63" s="2"/>
      <c r="H63" s="2"/>
      <c r="I63" s="2"/>
      <c r="J63" s="2"/>
      <c r="K63" s="2"/>
    </row>
    <row r="64" ht="12.75" customHeight="1">
      <c r="A64" s="1">
        <v>63.0</v>
      </c>
      <c r="B64" s="2" t="s">
        <v>69</v>
      </c>
      <c r="C64" s="2">
        <v>32.0</v>
      </c>
      <c r="D64" s="3"/>
      <c r="E64" s="2"/>
      <c r="F64" s="2"/>
      <c r="G64" s="2"/>
      <c r="H64" s="2"/>
      <c r="I64" s="2"/>
      <c r="J64" s="2"/>
      <c r="K64" s="2"/>
    </row>
    <row r="65" ht="12.75" customHeight="1">
      <c r="A65" s="1">
        <v>64.0</v>
      </c>
      <c r="B65" s="2" t="s">
        <v>70</v>
      </c>
      <c r="C65" s="2">
        <v>107.0</v>
      </c>
      <c r="D65" s="3"/>
      <c r="E65" s="2"/>
      <c r="F65" s="2"/>
      <c r="G65" s="2"/>
      <c r="H65" s="2"/>
      <c r="I65" s="2"/>
      <c r="J65" s="2"/>
      <c r="K65" s="2"/>
    </row>
    <row r="66" ht="12.75" customHeight="1">
      <c r="A66" s="1">
        <v>65.0</v>
      </c>
      <c r="B66" s="2" t="s">
        <v>71</v>
      </c>
      <c r="C66" s="2">
        <v>4.0</v>
      </c>
      <c r="D66" s="3"/>
      <c r="E66" s="2"/>
      <c r="F66" s="2"/>
      <c r="G66" s="2"/>
      <c r="H66" s="2"/>
      <c r="I66" s="2"/>
      <c r="J66" s="2"/>
      <c r="K66" s="2"/>
    </row>
    <row r="67" ht="12.75" customHeight="1">
      <c r="A67" s="1">
        <v>66.0</v>
      </c>
      <c r="B67" s="2" t="s">
        <v>72</v>
      </c>
      <c r="C67" s="2">
        <v>2.0</v>
      </c>
      <c r="D67" s="3"/>
      <c r="E67" s="2"/>
      <c r="F67" s="2"/>
      <c r="G67" s="2"/>
      <c r="H67" s="2"/>
      <c r="I67" s="2"/>
      <c r="J67" s="2"/>
      <c r="K67" s="2"/>
    </row>
    <row r="68" ht="12.75" customHeight="1">
      <c r="A68" s="1">
        <v>67.0</v>
      </c>
      <c r="B68" s="2" t="s">
        <v>73</v>
      </c>
      <c r="C68" s="2">
        <v>2.0</v>
      </c>
      <c r="D68" s="3"/>
      <c r="E68" s="2"/>
      <c r="F68" s="2"/>
      <c r="G68" s="2"/>
      <c r="H68" s="2"/>
      <c r="I68" s="2"/>
      <c r="J68" s="2"/>
      <c r="K68" s="2"/>
    </row>
    <row r="69" ht="12.75" customHeight="1">
      <c r="A69" s="1">
        <v>68.0</v>
      </c>
      <c r="B69" s="2" t="s">
        <v>74</v>
      </c>
      <c r="C69" s="2">
        <v>60.0</v>
      </c>
      <c r="D69" s="3"/>
      <c r="E69" s="2"/>
      <c r="F69" s="2"/>
      <c r="G69" s="2"/>
      <c r="H69" s="2"/>
      <c r="I69" s="2"/>
      <c r="J69" s="2"/>
      <c r="K69" s="2"/>
    </row>
    <row r="70" ht="12.75" customHeight="1">
      <c r="A70" s="1">
        <v>69.0</v>
      </c>
      <c r="B70" s="2" t="s">
        <v>75</v>
      </c>
      <c r="C70" s="2">
        <v>79.0</v>
      </c>
      <c r="D70" s="3"/>
      <c r="E70" s="2"/>
      <c r="F70" s="2"/>
      <c r="G70" s="2"/>
      <c r="H70" s="2"/>
      <c r="I70" s="2"/>
      <c r="J70" s="2"/>
      <c r="K70" s="2"/>
    </row>
    <row r="71" ht="12.75" customHeight="1">
      <c r="A71" s="1">
        <v>70.0</v>
      </c>
      <c r="B71" s="2" t="s">
        <v>76</v>
      </c>
      <c r="C71" s="2">
        <v>43.0</v>
      </c>
      <c r="D71" s="3"/>
      <c r="E71" s="2"/>
      <c r="F71" s="2"/>
      <c r="G71" s="2"/>
      <c r="H71" s="2"/>
      <c r="I71" s="2"/>
      <c r="J71" s="2"/>
      <c r="K71" s="2"/>
    </row>
    <row r="72" ht="12.75" customHeight="1">
      <c r="A72" s="1">
        <v>71.0</v>
      </c>
      <c r="B72" s="2" t="s">
        <v>77</v>
      </c>
      <c r="C72" s="2">
        <v>46.0</v>
      </c>
      <c r="D72" s="3"/>
      <c r="E72" s="2"/>
      <c r="F72" s="2"/>
      <c r="G72" s="2"/>
      <c r="H72" s="2"/>
      <c r="I72" s="2"/>
      <c r="J72" s="2"/>
      <c r="K72" s="2"/>
    </row>
    <row r="73" ht="12.75" customHeight="1">
      <c r="A73" s="1">
        <v>72.0</v>
      </c>
      <c r="B73" s="2" t="s">
        <v>78</v>
      </c>
      <c r="C73" s="2">
        <v>176.0</v>
      </c>
      <c r="D73" s="3"/>
      <c r="E73" s="2"/>
      <c r="F73" s="2"/>
      <c r="G73" s="2"/>
      <c r="H73" s="2"/>
      <c r="I73" s="2"/>
      <c r="J73" s="2"/>
      <c r="K73" s="2"/>
    </row>
    <row r="74" ht="12.75" customHeight="1">
      <c r="A74" s="1">
        <v>73.0</v>
      </c>
      <c r="B74" s="2" t="s">
        <v>79</v>
      </c>
      <c r="C74" s="2">
        <v>156.0</v>
      </c>
      <c r="D74" s="3"/>
      <c r="E74" s="2"/>
      <c r="F74" s="2"/>
      <c r="G74" s="2"/>
      <c r="H74" s="2"/>
      <c r="I74" s="2"/>
      <c r="J74" s="2"/>
      <c r="K74" s="2"/>
    </row>
    <row r="75" ht="12.75" customHeight="1">
      <c r="A75" s="1">
        <v>74.0</v>
      </c>
      <c r="B75" s="2" t="s">
        <v>80</v>
      </c>
      <c r="C75" s="2">
        <v>19.0</v>
      </c>
      <c r="D75" s="3"/>
      <c r="E75" s="2"/>
      <c r="F75" s="2"/>
      <c r="G75" s="2"/>
      <c r="H75" s="2"/>
      <c r="I75" s="2"/>
      <c r="J75" s="2"/>
      <c r="K75" s="2"/>
    </row>
    <row r="76" ht="12.75" customHeight="1">
      <c r="A76" s="1">
        <v>75.0</v>
      </c>
      <c r="B76" s="2" t="s">
        <v>81</v>
      </c>
      <c r="C76" s="2">
        <v>0.0</v>
      </c>
      <c r="D76" s="3"/>
      <c r="E76" s="2"/>
      <c r="F76" s="2"/>
      <c r="G76" s="2"/>
      <c r="H76" s="2"/>
      <c r="I76" s="2"/>
      <c r="J76" s="2"/>
      <c r="K76" s="2"/>
    </row>
    <row r="77" ht="12.75" customHeight="1">
      <c r="A77" s="1">
        <v>76.0</v>
      </c>
      <c r="B77" s="2" t="s">
        <v>82</v>
      </c>
      <c r="C77" s="2">
        <v>74.0</v>
      </c>
      <c r="D77" s="3"/>
      <c r="E77" s="2"/>
      <c r="F77" s="2"/>
      <c r="G77" s="2"/>
      <c r="H77" s="2"/>
      <c r="I77" s="2"/>
      <c r="J77" s="2"/>
      <c r="K77" s="2"/>
    </row>
    <row r="78" ht="12.75" customHeight="1">
      <c r="A78" s="7"/>
      <c r="D78" s="3"/>
      <c r="E78" s="2"/>
      <c r="F78" s="2"/>
      <c r="G78" s="2"/>
      <c r="H78" s="2"/>
      <c r="I78" s="2"/>
      <c r="J78" s="2"/>
      <c r="K78" s="2"/>
    </row>
    <row r="79" ht="12.75" customHeight="1">
      <c r="A79" s="1">
        <v>78.0</v>
      </c>
      <c r="B79" s="2" t="s">
        <v>83</v>
      </c>
      <c r="C79" s="2">
        <v>0.0</v>
      </c>
      <c r="D79" s="3"/>
      <c r="E79" s="2"/>
      <c r="F79" s="2"/>
      <c r="G79" s="2"/>
      <c r="H79" s="2"/>
      <c r="I79" s="2"/>
      <c r="J79" s="2"/>
      <c r="K79" s="2"/>
    </row>
    <row r="80" ht="12.75" customHeight="1">
      <c r="A80" s="1">
        <v>79.0</v>
      </c>
      <c r="B80" s="2" t="s">
        <v>84</v>
      </c>
      <c r="C80" s="2">
        <v>1.0</v>
      </c>
      <c r="D80" s="3"/>
      <c r="E80" s="2"/>
      <c r="F80" s="2"/>
      <c r="G80" s="2"/>
      <c r="H80" s="2"/>
      <c r="I80" s="2"/>
      <c r="J80" s="2"/>
      <c r="K80" s="2"/>
    </row>
    <row r="81" ht="12.75" customHeight="1">
      <c r="A81" s="1">
        <v>80.0</v>
      </c>
      <c r="B81" s="2" t="s">
        <v>85</v>
      </c>
      <c r="C81" s="2">
        <v>0.0</v>
      </c>
      <c r="D81" s="3"/>
      <c r="E81" s="2"/>
      <c r="F81" s="2"/>
      <c r="G81" s="2"/>
      <c r="H81" s="2"/>
      <c r="I81" s="2"/>
      <c r="J81" s="2"/>
      <c r="K81" s="2"/>
    </row>
    <row r="82" ht="12.75" customHeight="1">
      <c r="A82" s="1">
        <v>81.0</v>
      </c>
      <c r="B82" s="2" t="s">
        <v>86</v>
      </c>
      <c r="C82" s="2">
        <v>0.0</v>
      </c>
      <c r="D82" s="3"/>
      <c r="E82" s="2"/>
      <c r="F82" s="2"/>
      <c r="G82" s="2"/>
      <c r="H82" s="2"/>
      <c r="I82" s="2"/>
      <c r="J82" s="2"/>
      <c r="K82" s="2"/>
    </row>
    <row r="83" ht="12.75" customHeight="1">
      <c r="A83" s="1">
        <v>82.0</v>
      </c>
      <c r="B83" s="2" t="s">
        <v>87</v>
      </c>
      <c r="C83" s="2">
        <v>27.0</v>
      </c>
      <c r="D83" s="3"/>
      <c r="E83" s="2"/>
      <c r="F83" s="2"/>
      <c r="G83" s="2"/>
      <c r="H83" s="2"/>
      <c r="I83" s="2"/>
      <c r="J83" s="2"/>
      <c r="K83" s="2"/>
    </row>
    <row r="84" ht="12.75" customHeight="1">
      <c r="A84" s="1">
        <v>83.0</v>
      </c>
      <c r="B84" s="2" t="s">
        <v>88</v>
      </c>
      <c r="C84" s="2">
        <v>32.0</v>
      </c>
      <c r="D84" s="3"/>
      <c r="E84" s="2"/>
      <c r="F84" s="2"/>
      <c r="G84" s="2"/>
      <c r="H84" s="2"/>
      <c r="I84" s="2"/>
      <c r="J84" s="2"/>
      <c r="K84" s="2"/>
    </row>
    <row r="85" ht="12.75" customHeight="1">
      <c r="A85" s="1">
        <v>84.0</v>
      </c>
      <c r="B85" s="2" t="s">
        <v>89</v>
      </c>
      <c r="C85" s="2">
        <v>599.0</v>
      </c>
      <c r="D85" s="3"/>
      <c r="E85" s="2"/>
      <c r="F85" s="2"/>
      <c r="G85" s="2"/>
      <c r="H85" s="2"/>
      <c r="I85" s="2"/>
      <c r="J85" s="2"/>
      <c r="K85" s="2"/>
    </row>
    <row r="86" ht="12.75" customHeight="1">
      <c r="A86" s="1">
        <v>85.0</v>
      </c>
      <c r="B86" s="2" t="s">
        <v>90</v>
      </c>
      <c r="C86" s="2">
        <v>593.0</v>
      </c>
      <c r="D86" s="3"/>
      <c r="E86" s="2"/>
      <c r="F86" s="2"/>
      <c r="G86" s="2"/>
      <c r="H86" s="2"/>
      <c r="I86" s="2"/>
      <c r="J86" s="2"/>
      <c r="K86" s="2"/>
    </row>
    <row r="87" ht="12.75" customHeight="1">
      <c r="A87" s="1">
        <v>86.0</v>
      </c>
      <c r="B87" s="2" t="s">
        <v>91</v>
      </c>
      <c r="C87" s="2">
        <v>0.0</v>
      </c>
      <c r="D87" s="3"/>
      <c r="E87" s="2"/>
      <c r="F87" s="2"/>
      <c r="G87" s="2"/>
      <c r="H87" s="2"/>
      <c r="I87" s="2"/>
      <c r="J87" s="2"/>
      <c r="K87" s="2"/>
    </row>
    <row r="88" ht="12.75" customHeight="1">
      <c r="A88" s="1">
        <v>87.0</v>
      </c>
      <c r="B88" s="2" t="s">
        <v>92</v>
      </c>
      <c r="C88" s="2">
        <v>586.0</v>
      </c>
      <c r="D88" s="3"/>
      <c r="E88" s="2"/>
      <c r="F88" s="2"/>
      <c r="G88" s="2"/>
      <c r="H88" s="2"/>
      <c r="I88" s="2"/>
      <c r="J88" s="2"/>
      <c r="K88" s="2"/>
    </row>
    <row r="89" ht="12.75" customHeight="1">
      <c r="A89" s="1">
        <v>88.0</v>
      </c>
      <c r="B89" s="2" t="s">
        <v>93</v>
      </c>
      <c r="C89" s="2">
        <v>31.0</v>
      </c>
      <c r="D89" s="3"/>
      <c r="E89" s="2"/>
      <c r="F89" s="2"/>
      <c r="G89" s="2"/>
      <c r="H89" s="2"/>
      <c r="I89" s="2"/>
      <c r="J89" s="2"/>
      <c r="K89" s="2"/>
    </row>
    <row r="90" ht="12.75" customHeight="1">
      <c r="A90" s="1">
        <v>89.0</v>
      </c>
      <c r="B90" s="2" t="s">
        <v>94</v>
      </c>
      <c r="C90" s="2">
        <v>13.0</v>
      </c>
      <c r="D90" s="3"/>
      <c r="E90" s="2"/>
      <c r="F90" s="2"/>
      <c r="G90" s="2"/>
      <c r="H90" s="2"/>
      <c r="I90" s="2"/>
      <c r="J90" s="2"/>
      <c r="K90" s="2"/>
    </row>
    <row r="91" ht="12.75" customHeight="1">
      <c r="A91" s="1">
        <v>90.0</v>
      </c>
      <c r="B91" s="2" t="s">
        <v>95</v>
      </c>
      <c r="C91" s="2">
        <v>153.0</v>
      </c>
      <c r="D91" s="3"/>
      <c r="E91" s="2"/>
      <c r="F91" s="2"/>
      <c r="G91" s="2"/>
      <c r="H91" s="2"/>
      <c r="I91" s="2"/>
      <c r="J91" s="2"/>
      <c r="K91" s="2"/>
    </row>
    <row r="92" ht="12.75" customHeight="1">
      <c r="A92" s="1">
        <v>91.0</v>
      </c>
      <c r="B92" s="2" t="s">
        <v>96</v>
      </c>
      <c r="C92" s="2">
        <v>29.0</v>
      </c>
      <c r="D92" s="3"/>
      <c r="E92" s="2"/>
      <c r="F92" s="2"/>
      <c r="G92" s="2"/>
      <c r="H92" s="2"/>
      <c r="I92" s="2"/>
      <c r="J92" s="2"/>
      <c r="K92" s="2"/>
    </row>
    <row r="93" ht="12.75" customHeight="1">
      <c r="A93" s="1">
        <v>92.0</v>
      </c>
      <c r="B93" s="2" t="s">
        <v>97</v>
      </c>
      <c r="C93" s="2">
        <v>4.0</v>
      </c>
      <c r="D93" s="3"/>
      <c r="E93" s="2"/>
      <c r="F93" s="2"/>
      <c r="G93" s="2"/>
      <c r="H93" s="2"/>
      <c r="I93" s="2"/>
      <c r="J93" s="2"/>
      <c r="K93" s="2"/>
    </row>
    <row r="94" ht="12.75" customHeight="1">
      <c r="A94" s="1">
        <v>93.0</v>
      </c>
      <c r="B94" s="2" t="s">
        <v>98</v>
      </c>
      <c r="C94" s="2">
        <v>16.0</v>
      </c>
      <c r="D94" s="3"/>
      <c r="E94" s="2"/>
      <c r="F94" s="2"/>
      <c r="G94" s="2"/>
      <c r="H94" s="2"/>
      <c r="I94" s="2"/>
      <c r="J94" s="2"/>
      <c r="K94" s="2"/>
    </row>
    <row r="95" ht="12.75" customHeight="1">
      <c r="A95" s="1">
        <v>94.0</v>
      </c>
      <c r="B95" s="2" t="s">
        <v>99</v>
      </c>
      <c r="C95" s="2">
        <v>203.0</v>
      </c>
      <c r="D95" s="3"/>
      <c r="E95" s="2"/>
      <c r="F95" s="2"/>
      <c r="G95" s="2"/>
      <c r="H95" s="2"/>
      <c r="I95" s="2"/>
      <c r="J95" s="2"/>
      <c r="K95" s="2"/>
    </row>
    <row r="96" ht="12.75" customHeight="1">
      <c r="A96" s="1">
        <v>95.0</v>
      </c>
      <c r="B96" s="2" t="s">
        <v>100</v>
      </c>
      <c r="C96" s="2">
        <v>64.0</v>
      </c>
      <c r="D96" s="3"/>
      <c r="E96" s="2"/>
      <c r="F96" s="2"/>
      <c r="G96" s="2"/>
      <c r="H96" s="2"/>
      <c r="I96" s="2"/>
      <c r="J96" s="2"/>
      <c r="K96" s="2"/>
    </row>
    <row r="97" ht="12.75" customHeight="1">
      <c r="A97" s="1">
        <v>96.0</v>
      </c>
      <c r="B97" s="2" t="s">
        <v>101</v>
      </c>
      <c r="C97" s="2">
        <v>16.0</v>
      </c>
      <c r="D97" s="3"/>
      <c r="E97" s="2"/>
      <c r="F97" s="2"/>
      <c r="G97" s="2"/>
      <c r="H97" s="2"/>
      <c r="I97" s="2"/>
      <c r="J97" s="2"/>
      <c r="K97" s="2"/>
    </row>
    <row r="98" ht="12.75" customHeight="1">
      <c r="A98" s="1">
        <v>97.0</v>
      </c>
      <c r="B98" s="2" t="s">
        <v>102</v>
      </c>
      <c r="C98" s="2">
        <v>2.0</v>
      </c>
      <c r="D98" s="3"/>
      <c r="E98" s="2"/>
      <c r="F98" s="2"/>
      <c r="G98" s="2"/>
      <c r="H98" s="2"/>
      <c r="I98" s="2"/>
      <c r="J98" s="2"/>
      <c r="K98" s="2"/>
    </row>
    <row r="99" ht="12.75" customHeight="1">
      <c r="A99" s="7"/>
      <c r="D99" s="3"/>
      <c r="E99" s="2"/>
      <c r="F99" s="2"/>
      <c r="G99" s="2"/>
      <c r="H99" s="2"/>
      <c r="I99" s="2"/>
      <c r="J99" s="2"/>
      <c r="K99" s="2"/>
    </row>
    <row r="100" ht="12.75" customHeight="1">
      <c r="A100" s="1">
        <v>99.0</v>
      </c>
      <c r="B100" s="2" t="s">
        <v>103</v>
      </c>
      <c r="C100" s="2">
        <v>96.0</v>
      </c>
      <c r="D100" s="3"/>
      <c r="E100" s="2"/>
      <c r="F100" s="2"/>
      <c r="G100" s="2"/>
      <c r="H100" s="2"/>
      <c r="I100" s="2"/>
      <c r="J100" s="2"/>
      <c r="K100" s="2"/>
    </row>
    <row r="101" ht="12.75" customHeight="1">
      <c r="A101" s="1"/>
      <c r="B101" s="2"/>
      <c r="C101" s="2"/>
      <c r="D101" s="3"/>
      <c r="E101" s="2"/>
      <c r="F101" s="2"/>
      <c r="G101" s="2"/>
      <c r="H101" s="2"/>
      <c r="I101" s="2"/>
      <c r="J101" s="2"/>
      <c r="K101" s="2"/>
    </row>
    <row r="102" ht="12.75" customHeight="1">
      <c r="A102" s="1"/>
      <c r="B102" s="2"/>
      <c r="C102" s="2"/>
      <c r="D102" s="3"/>
      <c r="E102" s="2"/>
      <c r="F102" s="2"/>
      <c r="G102" s="2"/>
      <c r="H102" s="2"/>
      <c r="I102" s="2"/>
      <c r="J102" s="2"/>
      <c r="K102" s="2"/>
    </row>
    <row r="103" ht="12.75" customHeight="1">
      <c r="A103" s="1"/>
      <c r="B103" s="2"/>
      <c r="C103" s="2"/>
      <c r="D103" s="3"/>
      <c r="E103" s="2"/>
      <c r="F103" s="2"/>
      <c r="G103" s="2"/>
      <c r="H103" s="2"/>
      <c r="I103" s="2"/>
      <c r="J103" s="2"/>
      <c r="K103" s="2"/>
    </row>
    <row r="104" ht="12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ht="12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ht="12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ht="12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ht="12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ht="12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ht="12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ht="12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ht="12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ht="12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ht="12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ht="12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ht="12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ht="12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ht="12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ht="12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ht="12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ht="12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ht="12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ht="12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ht="12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ht="12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ht="12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ht="12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ht="12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ht="12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ht="12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ht="12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ht="12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ht="12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ht="12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ht="12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ht="12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ht="12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ht="12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ht="12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ht="12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ht="12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ht="12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ht="12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ht="12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ht="12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ht="12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ht="12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ht="12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ht="12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ht="12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ht="12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ht="12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ht="12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ht="12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ht="12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ht="12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ht="12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ht="12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ht="12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ht="12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ht="12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ht="12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ht="12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ht="12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ht="12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ht="12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ht="12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ht="12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ht="12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ht="12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ht="12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ht="12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ht="12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ht="12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ht="12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ht="12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ht="12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ht="12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ht="12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ht="12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ht="12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ht="12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ht="12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ht="12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ht="12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ht="12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ht="12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ht="12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ht="12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ht="12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ht="12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ht="12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ht="12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ht="12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ht="12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ht="12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ht="12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ht="12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ht="12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ht="12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ht="12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ht="12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ht="12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ht="12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ht="12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ht="12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ht="12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ht="12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ht="12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ht="12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ht="12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ht="12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ht="12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ht="12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ht="12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ht="12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ht="12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ht="12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ht="12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ht="12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ht="12.7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ht="12.7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ht="12.7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ht="12.7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ht="12.7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ht="12.7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ht="12.7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ht="12.7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 ht="12.7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 ht="12.7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 ht="12.7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 ht="12.7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 ht="12.7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 ht="12.7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 ht="12.7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 ht="12.7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 ht="12.7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 ht="12.7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 ht="12.7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 ht="12.7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 ht="12.7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 ht="12.7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 ht="12.7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 ht="12.7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 ht="12.7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 ht="12.7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 ht="12.7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 ht="12.7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 ht="12.7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 ht="12.7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 ht="12.7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 ht="12.7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 ht="12.7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 ht="12.7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 ht="12.7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 ht="12.7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 ht="12.7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 ht="12.7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 ht="12.7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 ht="12.7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 ht="12.7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 ht="12.7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 ht="12.7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 ht="12.7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 ht="12.7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 ht="12.7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 ht="12.7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 ht="12.7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 ht="12.7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 ht="12.7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 ht="12.7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 ht="12.7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 ht="12.7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ht="12.7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 ht="12.7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 ht="12.7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 ht="12.7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 ht="12.7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 ht="12.7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 ht="12.7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 ht="12.7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 ht="12.7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 ht="12.7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 ht="12.7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 ht="12.7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 ht="12.7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 ht="12.7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 ht="12.7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 ht="12.7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 ht="12.7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 ht="12.7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 ht="12.7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 ht="12.7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 ht="12.7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 ht="12.7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 ht="12.7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 ht="12.7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 ht="12.7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ht="12.7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 ht="12.7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 ht="12.7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 ht="12.7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 ht="12.7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 ht="12.7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ht="12.7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 ht="12.7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 ht="12.7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 ht="12.7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ht="12.7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ht="12.7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ht="12.7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ht="12.7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ht="12.7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ht="12.7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ht="12.7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ht="12.7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ht="12.7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ht="12.7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ht="12.7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ht="12.7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ht="12.7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ht="12.7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ht="12.7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ht="12.7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ht="12.7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ht="12.7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ht="12.7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ht="12.7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ht="12.7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ht="12.7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ht="12.7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ht="12.7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ht="12.7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ht="12.7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ht="12.7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ht="12.7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ht="12.7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ht="12.7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ht="12.7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ht="12.7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ht="12.7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ht="12.7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ht="12.7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ht="12.7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ht="12.7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ht="12.7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ht="12.7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ht="12.7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ht="12.7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ht="12.7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ht="12.7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ht="12.7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ht="12.7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ht="12.7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ht="12.7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ht="12.7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ht="12.7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ht="12.7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ht="12.7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ht="12.7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ht="12.7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ht="12.7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ht="12.7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ht="12.7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ht="12.7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ht="12.7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 ht="12.7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 ht="12.7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ht="12.7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ht="12.7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 ht="12.7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 ht="12.7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 ht="12.7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 ht="12.7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 ht="12.7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 ht="12.7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 ht="12.7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 ht="12.7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ht="12.7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 ht="12.7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 ht="12.7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 ht="12.7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 ht="12.7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 ht="12.7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 ht="12.7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 ht="12.7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 ht="12.7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 ht="12.7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 ht="12.7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 ht="12.7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 ht="12.7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 ht="12.7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 ht="12.7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 ht="12.7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 ht="12.7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 ht="12.7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 ht="12.7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 ht="12.7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 ht="12.7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 ht="12.7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 ht="12.7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 ht="12.7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 ht="12.7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 ht="12.7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 ht="12.7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 ht="12.7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 ht="12.7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 ht="12.7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 ht="12.7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 ht="12.7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 ht="12.7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 ht="12.7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 ht="12.7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 ht="12.7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 ht="12.7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 ht="12.7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 ht="12.7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 ht="12.7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 ht="12.7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ht="12.7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 ht="12.7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 ht="12.7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 ht="12.7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 ht="12.7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 ht="12.7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 ht="12.7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 ht="12.7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 ht="12.7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 ht="12.7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 ht="12.7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 ht="12.7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 ht="12.7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 ht="12.7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 ht="12.7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 ht="12.7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 ht="12.7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 ht="12.7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 ht="12.7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 ht="12.7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 ht="12.7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 ht="12.7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 ht="12.7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 ht="12.7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 ht="12.7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 ht="12.7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 ht="12.7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 ht="12.7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 ht="12.7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 ht="12.7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 ht="12.7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 ht="12.7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 ht="12.7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 ht="12.7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 ht="12.7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 ht="12.7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 ht="12.7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 ht="12.7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 ht="12.7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 ht="12.7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 ht="12.7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 ht="12.7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 ht="12.7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 ht="12.7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 ht="12.7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ht="12.7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 ht="12.7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 ht="12.7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 ht="12.7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 ht="12.7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 ht="12.7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 ht="12.7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 ht="12.7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 ht="12.7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 ht="12.7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 ht="12.7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 ht="12.7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 ht="12.7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 ht="12.7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 ht="12.7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 ht="12.7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 ht="12.7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 ht="12.7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 ht="12.7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 ht="12.7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 ht="12.7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 ht="12.7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 ht="12.7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 ht="12.7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 ht="12.7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 ht="12.7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 ht="12.7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 ht="12.7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 ht="12.7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 ht="12.7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 ht="12.7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 ht="12.7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 ht="12.7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 ht="12.7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 ht="12.7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 ht="12.7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 ht="12.7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 ht="12.7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 ht="12.7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 ht="12.7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 ht="12.7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 ht="12.7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 ht="12.7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 ht="12.7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 ht="12.7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 ht="12.7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 ht="12.7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 ht="12.7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 ht="12.7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 ht="12.7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 ht="12.7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 ht="12.7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 ht="12.7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 ht="12.7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 ht="12.7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 ht="12.7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 ht="12.7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 ht="12.7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 ht="12.7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 ht="12.7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 ht="12.7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 ht="12.7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 ht="12.7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 ht="12.7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 ht="12.7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 ht="12.7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 ht="12.7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 ht="12.7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 ht="12.7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 ht="12.7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 ht="12.7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 ht="12.7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 ht="12.7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 ht="12.7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 ht="12.7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 ht="12.7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 ht="12.7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 ht="12.7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 ht="12.7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 ht="12.7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 ht="12.7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 ht="12.7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 ht="12.7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 ht="12.7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 ht="12.7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 ht="12.7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 ht="12.7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 ht="12.7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 ht="12.7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 ht="12.7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 ht="12.7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 ht="12.7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 ht="12.7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 ht="12.7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 ht="12.7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 ht="12.7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 ht="12.7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 ht="12.7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 ht="12.7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 ht="12.7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 ht="12.7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 ht="12.7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 ht="12.7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 ht="12.7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 ht="12.7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 ht="12.7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 ht="12.7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 ht="12.7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 ht="12.7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 ht="12.7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 ht="12.7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 ht="12.7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 ht="12.7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 ht="12.7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 ht="12.7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 ht="12.7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 ht="12.7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 ht="12.7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 ht="12.7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 ht="12.7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 ht="12.7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 ht="12.7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 ht="12.7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 ht="12.7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 ht="12.7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 ht="12.7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 ht="12.7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 ht="12.7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 ht="12.7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 ht="12.7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 ht="12.7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 ht="12.7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 ht="12.7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 ht="12.7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 ht="12.7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 ht="12.7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 ht="12.7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 ht="12.7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 ht="12.7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 ht="12.7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 ht="12.7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 ht="12.7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 ht="12.7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 ht="12.7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 ht="12.7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 ht="12.7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 ht="12.7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 ht="12.7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 ht="12.7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 ht="12.7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 ht="12.7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 ht="12.7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 ht="12.7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 ht="12.7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 ht="12.7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 ht="12.7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 ht="12.7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 ht="12.7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 ht="12.7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 ht="12.7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 ht="12.7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 ht="12.7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 ht="12.7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 ht="12.7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 ht="12.7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 ht="12.7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 ht="12.7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 ht="12.7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 ht="12.7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 ht="12.7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 ht="12.7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 ht="12.7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 ht="12.7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 ht="12.7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 ht="12.7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 ht="12.7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 ht="12.7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 ht="12.7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 ht="12.7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 ht="12.7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 ht="12.7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 ht="12.7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 ht="12.7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 ht="12.7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 ht="12.7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 ht="12.7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 ht="12.7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 ht="12.7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 ht="12.7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 ht="12.7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 ht="12.7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 ht="12.7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 ht="12.7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 ht="12.7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 ht="12.7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 ht="12.7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 ht="12.7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 ht="12.7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 ht="12.7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 ht="12.7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 ht="12.7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 ht="12.7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 ht="12.7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 ht="12.7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 ht="12.7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 ht="12.7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 ht="12.7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 ht="12.7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 ht="12.7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 ht="12.7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 ht="12.7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 ht="12.7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 ht="12.7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 ht="12.7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 ht="12.7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 ht="12.7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 ht="12.7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 ht="12.7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 ht="12.7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 ht="12.7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 ht="12.7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 ht="12.7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 ht="12.7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 ht="12.7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 ht="12.7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 ht="12.7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 ht="12.7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 ht="12.7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 ht="12.7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 ht="12.7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 ht="12.7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 ht="12.7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 ht="12.7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 ht="12.7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 ht="12.7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 ht="12.7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 ht="12.7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 ht="12.7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 ht="12.7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 ht="12.7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 ht="12.7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 ht="12.7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 ht="12.7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 ht="12.7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 ht="12.7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 ht="12.7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 ht="12.7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 ht="12.7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 ht="12.7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 ht="12.7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 ht="12.7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 ht="12.7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 ht="12.7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 ht="12.7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 ht="12.7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 ht="12.7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 ht="12.7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 ht="12.7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 ht="12.7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 ht="12.7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 ht="12.7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 ht="12.7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 ht="12.7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 ht="12.7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 ht="12.7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 ht="12.7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 ht="12.7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 ht="12.7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 ht="12.7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 ht="12.7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 ht="12.7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 ht="12.7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 ht="12.7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 ht="12.7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 ht="12.7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 ht="12.7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 ht="12.7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 ht="12.7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 ht="12.7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 ht="12.7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 ht="12.7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 ht="12.7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 ht="12.7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 ht="12.7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 ht="12.7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 ht="12.7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 ht="12.7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 ht="12.7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 ht="12.7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 ht="12.7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 ht="12.7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 ht="12.7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 ht="12.7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 ht="12.7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 ht="12.7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 ht="12.7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 ht="12.7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 ht="12.7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 ht="12.7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 ht="12.7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 ht="12.7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 ht="12.7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 ht="12.7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 ht="12.7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 ht="12.7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 ht="12.7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 ht="12.7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 ht="12.7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 ht="12.7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 ht="12.7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 ht="12.7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 ht="12.7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 ht="12.7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 ht="12.7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 ht="12.7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 ht="12.7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 ht="12.7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 ht="12.7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 ht="12.7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 ht="12.7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 ht="12.7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 ht="12.7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 ht="12.7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 ht="12.7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 ht="12.7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 ht="12.7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 ht="12.7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 ht="12.7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 ht="12.7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 ht="12.7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 ht="12.7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 ht="12.7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 ht="12.7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 ht="12.7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 ht="12.7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 ht="12.7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 ht="12.7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 ht="12.7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 ht="12.7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 ht="12.7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 ht="12.7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 ht="12.7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 ht="12.7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 ht="12.7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 ht="12.7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 ht="12.7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 ht="12.7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 ht="12.7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 ht="12.7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 ht="12.7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 ht="12.7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 ht="12.7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 ht="12.7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 ht="12.7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 ht="12.7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 ht="12.7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 ht="12.7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 ht="12.7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 ht="12.7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 ht="12.7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 ht="12.7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 ht="12.7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 ht="12.7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 ht="12.7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 ht="12.7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 ht="12.7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 ht="12.7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 ht="12.7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 ht="12.7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 ht="12.7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 ht="12.7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 ht="12.7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 ht="12.7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 ht="12.7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 ht="12.7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 ht="12.7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 ht="12.7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 ht="12.7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 ht="12.7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 ht="12.7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 ht="12.7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 ht="12.7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 ht="12.7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 ht="12.7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 ht="12.7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 ht="12.7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 ht="12.7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 ht="12.7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 ht="12.7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 ht="12.7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 ht="12.7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 ht="12.7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 ht="12.7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 ht="12.7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 ht="12.7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 ht="12.7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 ht="12.7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 ht="12.7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 ht="12.7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 ht="12.7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 ht="12.7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 ht="12.7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 ht="12.7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 ht="12.7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 ht="12.7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 ht="12.7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 ht="12.7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 ht="12.7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 ht="12.7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 ht="12.7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 ht="12.7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 ht="12.7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 ht="12.7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 ht="12.7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 ht="12.7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 ht="12.7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 ht="12.7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 ht="12.7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 ht="12.7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 ht="12.7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 ht="12.7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 ht="12.7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 ht="12.7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 ht="12.7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 ht="12.7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 ht="12.7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 ht="12.7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 ht="12.7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 ht="12.7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 ht="12.7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 ht="12.7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 ht="12.7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 ht="12.7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 ht="12.7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 ht="12.7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 ht="12.7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 ht="12.7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 ht="12.7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 ht="12.7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 ht="12.7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 ht="12.7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 ht="12.7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 ht="12.7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 ht="12.7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 ht="12.7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 ht="12.7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 ht="12.7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 ht="12.7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 ht="12.7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 ht="12.7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 ht="12.7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 ht="12.7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 ht="12.7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 ht="12.7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 ht="12.7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 ht="12.7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 ht="12.7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 ht="12.7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 ht="12.7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 ht="12.7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 ht="12.7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 ht="12.7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ht="12.7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 ht="12.7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 ht="12.7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 ht="12.7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 ht="12.7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 ht="12.7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 ht="12.7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 ht="12.7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 ht="12.7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 ht="12.7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 ht="12.7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 ht="12.7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 ht="12.7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ht="12.7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 ht="12.7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 ht="12.7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 ht="12.7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ht="12.7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 ht="12.7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 ht="12.7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 ht="12.7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 ht="12.7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 ht="12.7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 ht="12.7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 ht="12.7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 ht="12.7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 ht="12.7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 ht="12.7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 ht="12.7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 ht="12.7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 ht="12.7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 ht="12.7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 ht="12.7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 ht="12.7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 ht="12.7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 ht="12.7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 ht="12.7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 ht="12.7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 ht="12.7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 ht="12.7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 ht="12.7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 ht="12.7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 ht="12.7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 ht="12.7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 ht="12.7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 ht="12.7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 ht="12.7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 ht="12.7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 ht="12.7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 ht="12.7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 ht="12.7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 ht="12.7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 ht="12.7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 ht="12.7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 ht="12.7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 ht="12.7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 ht="12.7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 ht="12.7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 ht="12.7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 ht="12.7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 ht="12.7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 ht="12.7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 ht="12.7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 ht="12.7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 ht="12.7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 ht="12.7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 ht="12.7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 ht="12.7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 ht="12.7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 ht="12.7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 ht="12.7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</row>
    <row r="998" ht="12.7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</row>
    <row r="999" ht="12.7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</row>
    <row r="1000" ht="12.7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14"/>
    <col customWidth="1" min="2" max="2" width="84.71"/>
    <col customWidth="1" min="3" max="3" width="12.29"/>
    <col customWidth="1" min="4" max="11" width="8.71"/>
  </cols>
  <sheetData>
    <row r="1" ht="12.75" customHeight="1">
      <c r="A1" s="1" t="s">
        <v>0</v>
      </c>
      <c r="B1" s="2" t="s">
        <v>1</v>
      </c>
      <c r="C1" s="3" t="s">
        <v>104</v>
      </c>
      <c r="D1" s="2"/>
      <c r="E1" s="2"/>
      <c r="F1" s="2"/>
      <c r="G1" s="2"/>
      <c r="H1" s="2"/>
      <c r="I1" s="2"/>
      <c r="J1" s="2"/>
      <c r="K1" s="2"/>
    </row>
    <row r="2" ht="12.75" customHeight="1">
      <c r="A2" s="1">
        <v>1.0</v>
      </c>
      <c r="B2" s="2" t="s">
        <v>4</v>
      </c>
      <c r="C2" s="2">
        <v>1.0</v>
      </c>
      <c r="D2" s="2"/>
      <c r="E2" s="2"/>
      <c r="F2" s="2"/>
      <c r="G2" s="2"/>
      <c r="H2" s="2"/>
      <c r="I2" s="2"/>
      <c r="J2" s="2"/>
      <c r="K2" s="2"/>
    </row>
    <row r="3" ht="12.75" customHeight="1">
      <c r="A3" s="1">
        <v>2.0</v>
      </c>
      <c r="B3" s="2" t="s">
        <v>6</v>
      </c>
      <c r="C3" s="2">
        <v>14.0</v>
      </c>
      <c r="D3" s="2"/>
      <c r="E3" s="2"/>
      <c r="F3" s="2"/>
      <c r="G3" s="2"/>
      <c r="H3" s="2"/>
      <c r="I3" s="2"/>
      <c r="J3" s="2"/>
      <c r="K3" s="2"/>
    </row>
    <row r="4" ht="12.75" customHeight="1">
      <c r="A4" s="1">
        <v>3.0</v>
      </c>
      <c r="B4" s="2" t="s">
        <v>7</v>
      </c>
      <c r="C4" s="2">
        <v>28.0</v>
      </c>
      <c r="D4" s="2"/>
      <c r="E4" s="2"/>
      <c r="F4" s="2"/>
      <c r="G4" s="2"/>
      <c r="H4" s="2"/>
      <c r="I4" s="2"/>
      <c r="J4" s="2"/>
      <c r="K4" s="2"/>
    </row>
    <row r="5" ht="12.75" customHeight="1">
      <c r="A5" s="1">
        <v>4.0</v>
      </c>
      <c r="B5" s="2" t="s">
        <v>8</v>
      </c>
      <c r="C5" s="2">
        <v>82.0</v>
      </c>
      <c r="D5" s="2"/>
      <c r="E5" s="2"/>
      <c r="F5" s="2"/>
      <c r="G5" s="2"/>
      <c r="H5" s="2"/>
      <c r="I5" s="2"/>
      <c r="J5" s="2"/>
      <c r="K5" s="2"/>
    </row>
    <row r="6" ht="12.75" customHeight="1">
      <c r="A6" s="1">
        <v>5.0</v>
      </c>
      <c r="B6" s="2" t="s">
        <v>9</v>
      </c>
      <c r="C6" s="2">
        <v>2.0</v>
      </c>
      <c r="D6" s="2"/>
      <c r="E6" s="2"/>
      <c r="F6" s="2"/>
      <c r="G6" s="2"/>
      <c r="H6" s="2"/>
      <c r="I6" s="2"/>
      <c r="J6" s="2"/>
      <c r="K6" s="2"/>
    </row>
    <row r="7" ht="12.75" customHeight="1">
      <c r="A7" s="1">
        <v>6.0</v>
      </c>
      <c r="B7" s="2" t="s">
        <v>10</v>
      </c>
      <c r="C7" s="2">
        <v>0.0</v>
      </c>
      <c r="D7" s="2"/>
      <c r="E7" s="2"/>
      <c r="F7" s="2"/>
      <c r="G7" s="2"/>
      <c r="H7" s="2"/>
      <c r="I7" s="2"/>
      <c r="J7" s="2"/>
      <c r="K7" s="2"/>
    </row>
    <row r="8" ht="12.75" customHeight="1">
      <c r="A8" s="1">
        <v>7.0</v>
      </c>
      <c r="B8" s="2" t="s">
        <v>11</v>
      </c>
      <c r="C8" s="2">
        <v>86.0</v>
      </c>
      <c r="D8" s="2"/>
      <c r="E8" s="2"/>
      <c r="F8" s="2"/>
      <c r="G8" s="2"/>
      <c r="H8" s="2"/>
      <c r="I8" s="2"/>
      <c r="J8" s="2"/>
      <c r="K8" s="2"/>
    </row>
    <row r="9" ht="12.75" customHeight="1">
      <c r="A9" s="1">
        <v>8.0</v>
      </c>
      <c r="B9" s="2" t="s">
        <v>12</v>
      </c>
      <c r="C9" s="2">
        <v>38.0</v>
      </c>
      <c r="D9" s="2"/>
      <c r="E9" s="2"/>
      <c r="F9" s="2"/>
      <c r="G9" s="2"/>
      <c r="H9" s="2"/>
      <c r="I9" s="2"/>
      <c r="J9" s="2"/>
      <c r="K9" s="2"/>
    </row>
    <row r="10" ht="12.75" customHeight="1">
      <c r="A10" s="1">
        <v>9.0</v>
      </c>
      <c r="B10" s="2" t="s">
        <v>13</v>
      </c>
      <c r="C10" s="2">
        <v>1.0</v>
      </c>
      <c r="D10" s="2"/>
      <c r="E10" s="2"/>
      <c r="F10" s="2"/>
      <c r="G10" s="2"/>
      <c r="H10" s="2"/>
      <c r="I10" s="2"/>
      <c r="J10" s="2"/>
      <c r="K10" s="2"/>
    </row>
    <row r="11" ht="12.75" customHeight="1">
      <c r="A11" s="1">
        <v>10.0</v>
      </c>
      <c r="B11" s="2" t="s">
        <v>14</v>
      </c>
      <c r="C11" s="2">
        <v>0.0</v>
      </c>
      <c r="D11" s="2"/>
      <c r="E11" s="2"/>
      <c r="F11" s="2"/>
      <c r="G11" s="2"/>
      <c r="H11" s="2"/>
      <c r="I11" s="2"/>
      <c r="J11" s="2"/>
      <c r="K11" s="2"/>
    </row>
    <row r="12" ht="12.75" customHeight="1">
      <c r="A12" s="1">
        <v>11.0</v>
      </c>
      <c r="B12" s="2" t="s">
        <v>15</v>
      </c>
      <c r="C12" s="2">
        <v>5.0</v>
      </c>
      <c r="D12" s="2"/>
      <c r="E12" s="2"/>
      <c r="F12" s="2"/>
      <c r="G12" s="2"/>
      <c r="H12" s="2"/>
      <c r="I12" s="2"/>
      <c r="J12" s="2"/>
      <c r="K12" s="2"/>
    </row>
    <row r="13" ht="12.75" customHeight="1">
      <c r="A13" s="1">
        <v>12.0</v>
      </c>
      <c r="B13" s="2" t="s">
        <v>16</v>
      </c>
      <c r="C13" s="2">
        <v>4.0</v>
      </c>
      <c r="D13" s="2"/>
      <c r="E13" s="2"/>
      <c r="F13" s="2"/>
      <c r="G13" s="2"/>
      <c r="H13" s="2"/>
      <c r="I13" s="2"/>
      <c r="J13" s="2"/>
      <c r="K13" s="2"/>
    </row>
    <row r="14" ht="12.75" customHeight="1">
      <c r="A14" s="1">
        <v>13.0</v>
      </c>
      <c r="B14" s="2" t="s">
        <v>17</v>
      </c>
      <c r="C14" s="2">
        <v>0.0</v>
      </c>
      <c r="D14" s="2"/>
      <c r="E14" s="2"/>
      <c r="F14" s="2"/>
      <c r="G14" s="2"/>
      <c r="H14" s="2"/>
      <c r="I14" s="2"/>
      <c r="J14" s="2"/>
      <c r="K14" s="2"/>
    </row>
    <row r="15" ht="12.75" customHeight="1">
      <c r="A15" s="3">
        <v>14.0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ht="12.75" customHeight="1">
      <c r="A16" s="1">
        <v>15.0</v>
      </c>
      <c r="B16" s="2" t="s">
        <v>21</v>
      </c>
      <c r="C16" s="2">
        <v>5.0</v>
      </c>
      <c r="D16" s="2"/>
      <c r="E16" s="2"/>
      <c r="F16" s="2"/>
      <c r="G16" s="2"/>
      <c r="H16" s="2"/>
      <c r="I16" s="2"/>
      <c r="J16" s="2"/>
      <c r="K16" s="2"/>
    </row>
    <row r="17" ht="12.75" customHeight="1">
      <c r="A17" s="1">
        <v>16.0</v>
      </c>
      <c r="B17" s="2" t="s">
        <v>22</v>
      </c>
      <c r="C17" s="2">
        <v>2.0</v>
      </c>
      <c r="D17" s="2"/>
      <c r="E17" s="2"/>
      <c r="F17" s="2"/>
      <c r="G17" s="2"/>
      <c r="H17" s="2"/>
      <c r="I17" s="2"/>
      <c r="J17" s="2"/>
      <c r="K17" s="2"/>
    </row>
    <row r="18" ht="12.75" customHeight="1">
      <c r="A18" s="1">
        <v>17.0</v>
      </c>
      <c r="B18" s="2" t="s">
        <v>23</v>
      </c>
      <c r="C18" s="2">
        <v>1.0</v>
      </c>
      <c r="D18" s="2"/>
      <c r="E18" s="2"/>
      <c r="F18" s="2"/>
      <c r="G18" s="2"/>
      <c r="H18" s="2"/>
      <c r="I18" s="2"/>
      <c r="J18" s="2"/>
      <c r="K18" s="2"/>
    </row>
    <row r="19" ht="12.75" customHeight="1">
      <c r="A19" s="1">
        <v>18.0</v>
      </c>
      <c r="B19" s="2" t="s">
        <v>24</v>
      </c>
      <c r="C19" s="2">
        <v>0.0</v>
      </c>
      <c r="D19" s="2"/>
      <c r="E19" s="2"/>
      <c r="F19" s="2"/>
      <c r="G19" s="2"/>
      <c r="H19" s="2"/>
      <c r="I19" s="2"/>
      <c r="J19" s="2"/>
      <c r="K19" s="2"/>
    </row>
    <row r="20" ht="12.75" customHeight="1">
      <c r="A20" s="1">
        <v>19.0</v>
      </c>
      <c r="B20" s="2" t="s">
        <v>25</v>
      </c>
      <c r="C20" s="2">
        <v>6.0</v>
      </c>
      <c r="D20" s="2"/>
      <c r="E20" s="2"/>
      <c r="F20" s="2"/>
      <c r="G20" s="2"/>
      <c r="H20" s="2"/>
      <c r="I20" s="2"/>
      <c r="J20" s="2"/>
      <c r="K20" s="2"/>
    </row>
    <row r="21" ht="12.75" customHeight="1">
      <c r="A21" s="1">
        <v>20.0</v>
      </c>
      <c r="B21" s="2" t="s">
        <v>26</v>
      </c>
      <c r="C21" s="2">
        <v>30.0</v>
      </c>
      <c r="D21" s="2"/>
      <c r="E21" s="2"/>
      <c r="F21" s="2"/>
      <c r="G21" s="2"/>
      <c r="H21" s="2"/>
      <c r="I21" s="2"/>
      <c r="J21" s="2"/>
      <c r="K21" s="2"/>
    </row>
    <row r="22" ht="12.75" customHeight="1">
      <c r="A22" s="1">
        <v>21.0</v>
      </c>
      <c r="B22" s="2" t="s">
        <v>27</v>
      </c>
      <c r="C22" s="2">
        <v>9.0</v>
      </c>
      <c r="D22" s="2"/>
      <c r="E22" s="2"/>
      <c r="F22" s="2"/>
      <c r="G22" s="2"/>
      <c r="H22" s="2"/>
      <c r="I22" s="2"/>
      <c r="J22" s="2"/>
      <c r="K22" s="2"/>
    </row>
    <row r="23" ht="12.75" customHeight="1">
      <c r="A23" s="1">
        <v>22.0</v>
      </c>
      <c r="B23" s="2" t="s">
        <v>28</v>
      </c>
      <c r="C23" s="2">
        <v>13.0</v>
      </c>
      <c r="D23" s="2"/>
      <c r="E23" s="2"/>
      <c r="F23" s="2"/>
      <c r="G23" s="2"/>
      <c r="H23" s="2"/>
      <c r="I23" s="2"/>
      <c r="J23" s="2"/>
      <c r="K23" s="2"/>
    </row>
    <row r="24" ht="12.75" customHeight="1">
      <c r="A24" s="1">
        <v>23.0</v>
      </c>
      <c r="B24" s="2" t="s">
        <v>29</v>
      </c>
      <c r="C24" s="2">
        <v>7.0</v>
      </c>
      <c r="D24" s="2"/>
      <c r="E24" s="2"/>
      <c r="F24" s="2"/>
      <c r="G24" s="2"/>
      <c r="H24" s="2"/>
      <c r="I24" s="2"/>
      <c r="J24" s="2"/>
      <c r="K24" s="2"/>
    </row>
    <row r="25" ht="12.75" customHeight="1">
      <c r="A25" s="1">
        <v>24.0</v>
      </c>
      <c r="B25" s="2" t="s">
        <v>30</v>
      </c>
      <c r="C25" s="2">
        <v>69.0</v>
      </c>
      <c r="D25" s="2"/>
      <c r="E25" s="2"/>
      <c r="F25" s="2"/>
      <c r="G25" s="2"/>
      <c r="H25" s="2"/>
      <c r="I25" s="2"/>
      <c r="J25" s="2"/>
      <c r="K25" s="2"/>
    </row>
    <row r="26" ht="12.75" customHeight="1">
      <c r="A26" s="1">
        <v>25.0</v>
      </c>
      <c r="B26" s="2" t="s">
        <v>31</v>
      </c>
      <c r="C26" s="2">
        <v>21.0</v>
      </c>
      <c r="D26" s="2"/>
      <c r="E26" s="2"/>
      <c r="F26" s="2"/>
      <c r="G26" s="2"/>
      <c r="H26" s="2"/>
      <c r="I26" s="2"/>
      <c r="J26" s="2"/>
      <c r="K26" s="2"/>
    </row>
    <row r="27" ht="12.75" customHeight="1">
      <c r="A27" s="1">
        <v>26.0</v>
      </c>
      <c r="B27" s="2" t="s">
        <v>32</v>
      </c>
      <c r="C27" s="2">
        <v>0.0</v>
      </c>
      <c r="D27" s="2"/>
      <c r="E27" s="2"/>
      <c r="F27" s="2"/>
      <c r="G27" s="2"/>
      <c r="H27" s="2"/>
      <c r="I27" s="2"/>
      <c r="J27" s="2"/>
      <c r="K27" s="2"/>
    </row>
    <row r="28" ht="12.75" customHeight="1">
      <c r="A28" s="1">
        <v>27.0</v>
      </c>
      <c r="B28" s="2" t="s">
        <v>33</v>
      </c>
      <c r="C28" s="2">
        <v>348.0</v>
      </c>
      <c r="D28" s="2"/>
      <c r="E28" s="2"/>
      <c r="F28" s="2"/>
      <c r="G28" s="2"/>
      <c r="H28" s="2"/>
      <c r="I28" s="2"/>
      <c r="J28" s="2"/>
      <c r="K28" s="2"/>
    </row>
    <row r="29" ht="12.75" customHeight="1">
      <c r="A29" s="1">
        <v>28.0</v>
      </c>
      <c r="B29" s="2" t="s">
        <v>34</v>
      </c>
      <c r="C29" s="2">
        <v>0.0</v>
      </c>
      <c r="D29" s="2"/>
      <c r="E29" s="2"/>
      <c r="F29" s="2"/>
      <c r="G29" s="2"/>
      <c r="H29" s="2"/>
      <c r="I29" s="2"/>
      <c r="J29" s="2"/>
      <c r="K29" s="2"/>
    </row>
    <row r="30" ht="12.75" customHeight="1">
      <c r="A30" s="1">
        <v>29.0</v>
      </c>
      <c r="B30" s="2" t="s">
        <v>35</v>
      </c>
      <c r="C30" s="2">
        <v>171.0</v>
      </c>
      <c r="D30" s="2"/>
      <c r="E30" s="2"/>
      <c r="F30" s="2"/>
      <c r="G30" s="2"/>
      <c r="H30" s="2"/>
      <c r="I30" s="2"/>
      <c r="J30" s="2"/>
      <c r="K30" s="2"/>
    </row>
    <row r="31" ht="12.75" customHeight="1">
      <c r="A31" s="1">
        <v>30.0</v>
      </c>
      <c r="B31" s="2" t="s">
        <v>36</v>
      </c>
      <c r="C31" s="2">
        <v>281.0</v>
      </c>
      <c r="D31" s="2"/>
      <c r="E31" s="2"/>
      <c r="F31" s="2"/>
      <c r="G31" s="2"/>
      <c r="H31" s="2"/>
      <c r="I31" s="2"/>
      <c r="J31" s="2"/>
      <c r="K31" s="2"/>
    </row>
    <row r="32" ht="12.75" customHeight="1">
      <c r="A32" s="1">
        <v>31.0</v>
      </c>
      <c r="B32" s="2" t="s">
        <v>37</v>
      </c>
      <c r="C32" s="2">
        <v>0.0</v>
      </c>
      <c r="D32" s="2"/>
      <c r="E32" s="2"/>
      <c r="F32" s="2"/>
      <c r="G32" s="2"/>
      <c r="H32" s="2"/>
      <c r="I32" s="2"/>
      <c r="J32" s="2"/>
      <c r="K32" s="2"/>
    </row>
    <row r="33" ht="12.75" customHeight="1">
      <c r="A33" s="1">
        <v>32.0</v>
      </c>
      <c r="B33" s="2" t="s">
        <v>38</v>
      </c>
      <c r="C33" s="2">
        <v>3.0</v>
      </c>
      <c r="D33" s="2"/>
      <c r="E33" s="2"/>
      <c r="F33" s="2"/>
      <c r="G33" s="2"/>
      <c r="H33" s="2"/>
      <c r="I33" s="2"/>
      <c r="J33" s="2"/>
      <c r="K33" s="2"/>
    </row>
    <row r="34" ht="12.75" customHeight="1">
      <c r="A34" s="1">
        <v>33.0</v>
      </c>
      <c r="B34" s="2" t="s">
        <v>39</v>
      </c>
      <c r="C34" s="2">
        <v>6.0</v>
      </c>
      <c r="D34" s="2"/>
      <c r="E34" s="2"/>
      <c r="F34" s="2"/>
      <c r="G34" s="2"/>
      <c r="H34" s="2"/>
      <c r="I34" s="2"/>
      <c r="J34" s="2"/>
      <c r="K34" s="2"/>
    </row>
    <row r="35" ht="12.75" customHeight="1">
      <c r="A35" s="1">
        <v>34.0</v>
      </c>
      <c r="B35" s="2" t="s">
        <v>40</v>
      </c>
      <c r="C35" s="2">
        <v>2.0</v>
      </c>
      <c r="D35" s="2"/>
      <c r="E35" s="2"/>
      <c r="F35" s="2"/>
      <c r="G35" s="2"/>
      <c r="H35" s="2"/>
      <c r="I35" s="2"/>
      <c r="J35" s="2"/>
      <c r="K35" s="2"/>
    </row>
    <row r="36" ht="12.75" customHeight="1">
      <c r="A36" s="1">
        <v>35.0</v>
      </c>
      <c r="B36" s="2" t="s">
        <v>41</v>
      </c>
      <c r="C36" s="2">
        <v>1.0</v>
      </c>
      <c r="D36" s="2"/>
      <c r="E36" s="2"/>
      <c r="F36" s="2"/>
      <c r="G36" s="2"/>
      <c r="H36" s="2"/>
      <c r="I36" s="2"/>
      <c r="J36" s="2"/>
      <c r="K36" s="2"/>
    </row>
    <row r="37" ht="12.75" customHeight="1">
      <c r="A37" s="1">
        <v>36.0</v>
      </c>
      <c r="B37" s="2" t="s">
        <v>42</v>
      </c>
      <c r="C37" s="2">
        <v>3.0</v>
      </c>
      <c r="D37" s="2"/>
      <c r="E37" s="2"/>
      <c r="F37" s="2"/>
      <c r="G37" s="2"/>
      <c r="H37" s="2"/>
      <c r="I37" s="2"/>
      <c r="J37" s="2"/>
      <c r="K37" s="2"/>
    </row>
    <row r="38" ht="12.75" customHeight="1">
      <c r="A38" s="1">
        <v>37.0</v>
      </c>
      <c r="B38" s="2" t="s">
        <v>43</v>
      </c>
      <c r="C38" s="2">
        <v>0.0</v>
      </c>
      <c r="D38" s="2"/>
      <c r="E38" s="2"/>
      <c r="F38" s="2"/>
      <c r="G38" s="2"/>
      <c r="H38" s="2"/>
      <c r="I38" s="2"/>
      <c r="J38" s="2"/>
      <c r="K38" s="2"/>
    </row>
    <row r="39" ht="12.75" customHeight="1">
      <c r="A39" s="1">
        <v>38.0</v>
      </c>
      <c r="B39" s="2" t="s">
        <v>44</v>
      </c>
      <c r="C39" s="2">
        <v>12.0</v>
      </c>
      <c r="D39" s="2"/>
      <c r="E39" s="2"/>
      <c r="F39" s="2"/>
      <c r="G39" s="2"/>
      <c r="H39" s="2"/>
      <c r="I39" s="2"/>
      <c r="J39" s="2"/>
      <c r="K39" s="2"/>
    </row>
    <row r="40" ht="12.75" customHeight="1">
      <c r="A40" s="1">
        <v>39.0</v>
      </c>
      <c r="B40" s="2" t="s">
        <v>45</v>
      </c>
      <c r="C40" s="2">
        <v>16.0</v>
      </c>
      <c r="D40" s="2"/>
      <c r="E40" s="2"/>
      <c r="F40" s="2"/>
      <c r="G40" s="2"/>
      <c r="H40" s="2"/>
      <c r="I40" s="2"/>
      <c r="J40" s="2"/>
      <c r="K40" s="2"/>
    </row>
    <row r="41" ht="12.75" customHeight="1">
      <c r="A41" s="1">
        <v>40.0</v>
      </c>
      <c r="B41" s="2" t="s">
        <v>46</v>
      </c>
      <c r="C41" s="2">
        <v>5.0</v>
      </c>
      <c r="D41" s="2"/>
      <c r="E41" s="2"/>
      <c r="F41" s="2"/>
      <c r="G41" s="2"/>
      <c r="H41" s="2"/>
      <c r="I41" s="2"/>
      <c r="J41" s="2"/>
      <c r="K41" s="2"/>
    </row>
    <row r="42" ht="12.75" customHeight="1">
      <c r="A42" s="1">
        <v>41.0</v>
      </c>
      <c r="B42" s="2" t="s">
        <v>47</v>
      </c>
      <c r="C42" s="2">
        <v>6.0</v>
      </c>
      <c r="D42" s="2"/>
      <c r="E42" s="2"/>
      <c r="F42" s="2"/>
      <c r="G42" s="2"/>
      <c r="H42" s="2"/>
      <c r="I42" s="2"/>
      <c r="J42" s="2"/>
      <c r="K42" s="2"/>
    </row>
    <row r="43" ht="12.75" customHeight="1">
      <c r="A43" s="1">
        <v>42.0</v>
      </c>
      <c r="B43" s="2" t="s">
        <v>48</v>
      </c>
      <c r="C43" s="2">
        <v>2.0</v>
      </c>
      <c r="D43" s="2"/>
      <c r="E43" s="2"/>
      <c r="F43" s="2"/>
      <c r="G43" s="2"/>
      <c r="H43" s="2"/>
      <c r="I43" s="2"/>
      <c r="J43" s="2"/>
      <c r="K43" s="2"/>
    </row>
    <row r="44" ht="12.75" customHeight="1">
      <c r="A44" s="1">
        <v>43.0</v>
      </c>
      <c r="B44" s="2" t="s">
        <v>49</v>
      </c>
      <c r="C44" s="2">
        <v>0.0</v>
      </c>
      <c r="D44" s="2"/>
      <c r="E44" s="2"/>
      <c r="F44" s="2"/>
      <c r="G44" s="2"/>
      <c r="H44" s="2"/>
      <c r="I44" s="2"/>
      <c r="J44" s="2"/>
      <c r="K44" s="2"/>
    </row>
    <row r="45" ht="12.75" customHeight="1">
      <c r="A45" s="1">
        <v>44.0</v>
      </c>
      <c r="B45" s="2" t="s">
        <v>50</v>
      </c>
      <c r="C45" s="2">
        <v>2.0</v>
      </c>
      <c r="D45" s="2"/>
      <c r="E45" s="2"/>
      <c r="F45" s="2"/>
      <c r="G45" s="2"/>
      <c r="H45" s="2"/>
      <c r="I45" s="2"/>
      <c r="J45" s="2"/>
      <c r="K45" s="2"/>
    </row>
    <row r="46" ht="12.75" customHeight="1">
      <c r="A46" s="1">
        <v>45.0</v>
      </c>
      <c r="B46" s="2"/>
      <c r="C46" s="2"/>
      <c r="D46" s="2"/>
      <c r="E46" s="2"/>
      <c r="F46" s="2"/>
      <c r="G46" s="2"/>
      <c r="H46" s="2"/>
      <c r="I46" s="2"/>
      <c r="J46" s="2"/>
      <c r="K46" s="2"/>
    </row>
    <row r="47" ht="12.75" customHeight="1">
      <c r="A47" s="1">
        <v>46.0</v>
      </c>
      <c r="B47" s="2"/>
      <c r="C47" s="2"/>
      <c r="D47" s="2"/>
      <c r="E47" s="2"/>
      <c r="F47" s="2"/>
      <c r="G47" s="2"/>
      <c r="H47" s="2"/>
      <c r="I47" s="2"/>
      <c r="J47" s="2"/>
      <c r="K47" s="2"/>
    </row>
    <row r="48" ht="12.75" customHeight="1">
      <c r="A48" s="1">
        <v>47.0</v>
      </c>
      <c r="B48" s="2" t="s">
        <v>53</v>
      </c>
      <c r="C48" s="2">
        <v>7.0</v>
      </c>
      <c r="D48" s="2"/>
      <c r="E48" s="2"/>
      <c r="F48" s="2"/>
      <c r="G48" s="2"/>
      <c r="H48" s="2"/>
      <c r="I48" s="2"/>
      <c r="J48" s="2"/>
      <c r="K48" s="2"/>
    </row>
    <row r="49" ht="12.75" customHeight="1">
      <c r="A49" s="1">
        <v>48.0</v>
      </c>
      <c r="B49" s="2" t="s">
        <v>54</v>
      </c>
      <c r="C49" s="2">
        <v>7.0</v>
      </c>
      <c r="D49" s="2"/>
      <c r="E49" s="2"/>
      <c r="F49" s="2"/>
      <c r="G49" s="2"/>
      <c r="H49" s="2"/>
      <c r="I49" s="2"/>
      <c r="J49" s="2"/>
      <c r="K49" s="2"/>
    </row>
    <row r="50" ht="12.75" customHeight="1">
      <c r="A50" s="1">
        <v>49.0</v>
      </c>
      <c r="B50" s="2" t="s">
        <v>55</v>
      </c>
      <c r="C50" s="2">
        <v>8.0</v>
      </c>
      <c r="D50" s="2"/>
      <c r="E50" s="2"/>
      <c r="F50" s="2"/>
      <c r="G50" s="2"/>
      <c r="H50" s="2"/>
      <c r="I50" s="2"/>
      <c r="J50" s="2"/>
      <c r="K50" s="2"/>
    </row>
    <row r="51" ht="12.75" customHeight="1">
      <c r="A51" s="1">
        <v>50.0</v>
      </c>
      <c r="B51" s="2"/>
      <c r="C51" s="2"/>
      <c r="D51" s="2"/>
      <c r="E51" s="2"/>
      <c r="F51" s="2"/>
      <c r="G51" s="2"/>
      <c r="H51" s="2"/>
      <c r="I51" s="2"/>
      <c r="J51" s="2"/>
      <c r="K51" s="2"/>
    </row>
    <row r="52" ht="12.75" customHeight="1">
      <c r="A52" s="1">
        <v>51.0</v>
      </c>
      <c r="B52" s="2" t="s">
        <v>57</v>
      </c>
      <c r="C52" s="2">
        <v>0.0</v>
      </c>
      <c r="D52" s="2"/>
      <c r="E52" s="2"/>
      <c r="F52" s="2"/>
      <c r="G52" s="2"/>
      <c r="H52" s="2"/>
      <c r="I52" s="2"/>
      <c r="J52" s="2"/>
      <c r="K52" s="2"/>
    </row>
    <row r="53" ht="12.75" customHeight="1">
      <c r="A53" s="1">
        <v>52.0</v>
      </c>
      <c r="B53" s="2" t="s">
        <v>58</v>
      </c>
      <c r="C53" s="2">
        <v>0.0</v>
      </c>
      <c r="D53" s="2"/>
      <c r="E53" s="2"/>
      <c r="F53" s="2"/>
      <c r="G53" s="2"/>
      <c r="H53" s="2"/>
      <c r="I53" s="2"/>
      <c r="J53" s="2"/>
      <c r="K53" s="2"/>
    </row>
    <row r="54" ht="12.75" customHeight="1">
      <c r="A54" s="1">
        <v>53.0</v>
      </c>
      <c r="B54" s="2" t="s">
        <v>59</v>
      </c>
      <c r="C54" s="2">
        <v>0.0</v>
      </c>
      <c r="D54" s="2"/>
      <c r="E54" s="2"/>
      <c r="F54" s="2"/>
      <c r="G54" s="2"/>
      <c r="H54" s="2"/>
      <c r="I54" s="2"/>
      <c r="J54" s="2"/>
      <c r="K54" s="2"/>
    </row>
    <row r="55" ht="12.75" customHeight="1">
      <c r="A55" s="1">
        <v>54.0</v>
      </c>
      <c r="B55" s="2" t="s">
        <v>60</v>
      </c>
      <c r="C55" s="2">
        <v>0.0</v>
      </c>
      <c r="D55" s="2"/>
      <c r="E55" s="2"/>
      <c r="F55" s="2"/>
      <c r="G55" s="2"/>
      <c r="H55" s="2"/>
      <c r="I55" s="2"/>
      <c r="J55" s="2"/>
      <c r="K55" s="2"/>
    </row>
    <row r="56" ht="12.75" customHeight="1">
      <c r="A56" s="1">
        <v>55.0</v>
      </c>
      <c r="B56" s="2" t="s">
        <v>61</v>
      </c>
      <c r="C56" s="2">
        <v>0.0</v>
      </c>
      <c r="D56" s="2"/>
      <c r="E56" s="2"/>
      <c r="F56" s="2"/>
      <c r="G56" s="2"/>
      <c r="H56" s="2"/>
      <c r="I56" s="2"/>
      <c r="J56" s="2"/>
      <c r="K56" s="2"/>
    </row>
    <row r="57" ht="12.75" customHeight="1">
      <c r="A57" s="1">
        <v>56.0</v>
      </c>
      <c r="B57" s="2" t="s">
        <v>62</v>
      </c>
      <c r="C57" s="2">
        <v>0.0</v>
      </c>
      <c r="D57" s="2"/>
      <c r="E57" s="2"/>
      <c r="F57" s="2"/>
      <c r="G57" s="2"/>
      <c r="H57" s="2"/>
      <c r="I57" s="2"/>
      <c r="J57" s="2"/>
      <c r="K57" s="2"/>
    </row>
    <row r="58" ht="12.75" customHeight="1">
      <c r="A58" s="1">
        <v>57.0</v>
      </c>
      <c r="B58" s="2" t="s">
        <v>63</v>
      </c>
      <c r="C58" s="2">
        <v>0.0</v>
      </c>
      <c r="D58" s="2"/>
      <c r="E58" s="2"/>
      <c r="F58" s="2"/>
      <c r="G58" s="2"/>
      <c r="H58" s="2"/>
      <c r="I58" s="2"/>
      <c r="J58" s="2"/>
      <c r="K58" s="2"/>
    </row>
    <row r="59" ht="12.75" customHeight="1">
      <c r="A59" s="1">
        <v>58.0</v>
      </c>
      <c r="B59" s="2" t="s">
        <v>64</v>
      </c>
      <c r="C59" s="2">
        <v>0.0</v>
      </c>
      <c r="D59" s="2"/>
      <c r="E59" s="2"/>
      <c r="F59" s="2"/>
      <c r="G59" s="2"/>
      <c r="H59" s="2"/>
      <c r="I59" s="2"/>
      <c r="J59" s="2"/>
      <c r="K59" s="2"/>
    </row>
    <row r="60" ht="12.75" customHeight="1">
      <c r="A60" s="1">
        <v>59.0</v>
      </c>
      <c r="B60" s="2" t="s">
        <v>65</v>
      </c>
      <c r="C60" s="2">
        <v>0.0</v>
      </c>
      <c r="D60" s="2"/>
      <c r="E60" s="2"/>
      <c r="F60" s="2"/>
      <c r="G60" s="2"/>
      <c r="H60" s="2"/>
      <c r="I60" s="2"/>
      <c r="J60" s="2"/>
      <c r="K60" s="2"/>
    </row>
    <row r="61" ht="12.75" customHeight="1">
      <c r="A61" s="1">
        <v>60.0</v>
      </c>
      <c r="B61" s="2" t="s">
        <v>66</v>
      </c>
      <c r="C61" s="2">
        <v>0.0</v>
      </c>
      <c r="D61" s="2"/>
      <c r="E61" s="2"/>
      <c r="F61" s="2"/>
      <c r="G61" s="2"/>
      <c r="H61" s="2"/>
      <c r="I61" s="2"/>
      <c r="J61" s="2"/>
      <c r="K61" s="2"/>
    </row>
    <row r="62" ht="12.75" customHeight="1">
      <c r="A62" s="1">
        <v>61.0</v>
      </c>
      <c r="B62" s="2" t="s">
        <v>67</v>
      </c>
      <c r="C62" s="2">
        <v>6.0</v>
      </c>
      <c r="D62" s="2"/>
      <c r="E62" s="2"/>
      <c r="F62" s="2"/>
      <c r="G62" s="2"/>
      <c r="H62" s="2"/>
      <c r="I62" s="2"/>
      <c r="J62" s="2"/>
      <c r="K62" s="2"/>
    </row>
    <row r="63" ht="12.75" customHeight="1">
      <c r="A63" s="1">
        <v>62.0</v>
      </c>
      <c r="B63" s="2" t="s">
        <v>68</v>
      </c>
      <c r="C63" s="2">
        <v>5.0</v>
      </c>
      <c r="D63" s="2"/>
      <c r="E63" s="2"/>
      <c r="F63" s="2"/>
      <c r="G63" s="2"/>
      <c r="H63" s="2"/>
      <c r="I63" s="2"/>
      <c r="J63" s="2"/>
      <c r="K63" s="2"/>
    </row>
    <row r="64" ht="12.75" customHeight="1">
      <c r="A64" s="1">
        <v>63.0</v>
      </c>
      <c r="B64" s="2" t="s">
        <v>69</v>
      </c>
      <c r="C64" s="2">
        <v>1.0</v>
      </c>
      <c r="D64" s="2"/>
      <c r="E64" s="2"/>
      <c r="F64" s="2"/>
      <c r="G64" s="2"/>
      <c r="H64" s="2"/>
      <c r="I64" s="2"/>
      <c r="J64" s="2"/>
      <c r="K64" s="2"/>
    </row>
    <row r="65" ht="12.75" customHeight="1">
      <c r="A65" s="1">
        <v>64.0</v>
      </c>
      <c r="B65" s="2" t="s">
        <v>70</v>
      </c>
      <c r="C65" s="2">
        <v>13.0</v>
      </c>
      <c r="D65" s="2"/>
      <c r="E65" s="2"/>
      <c r="F65" s="2"/>
      <c r="G65" s="2"/>
      <c r="H65" s="2"/>
      <c r="I65" s="2"/>
      <c r="J65" s="2"/>
      <c r="K65" s="2"/>
    </row>
    <row r="66" ht="12.75" customHeight="1">
      <c r="A66" s="1">
        <v>65.0</v>
      </c>
      <c r="B66" s="2" t="s">
        <v>71</v>
      </c>
      <c r="C66" s="2">
        <v>0.0</v>
      </c>
      <c r="D66" s="2"/>
      <c r="E66" s="2"/>
      <c r="F66" s="2"/>
      <c r="G66" s="2"/>
      <c r="H66" s="2"/>
      <c r="I66" s="2"/>
      <c r="J66" s="2"/>
      <c r="K66" s="2"/>
    </row>
    <row r="67" ht="12.75" customHeight="1">
      <c r="A67" s="1">
        <v>66.0</v>
      </c>
      <c r="B67" s="2" t="s">
        <v>72</v>
      </c>
      <c r="C67" s="2">
        <v>0.0</v>
      </c>
      <c r="D67" s="2"/>
      <c r="E67" s="2"/>
      <c r="F67" s="2"/>
      <c r="G67" s="2"/>
      <c r="H67" s="2"/>
      <c r="I67" s="2"/>
      <c r="J67" s="2"/>
      <c r="K67" s="2"/>
    </row>
    <row r="68" ht="12.75" customHeight="1">
      <c r="A68" s="1">
        <v>67.0</v>
      </c>
      <c r="B68" s="2"/>
      <c r="C68" s="2"/>
      <c r="D68" s="2"/>
      <c r="E68" s="2"/>
      <c r="F68" s="2"/>
      <c r="G68" s="2"/>
      <c r="H68" s="2"/>
      <c r="I68" s="2"/>
      <c r="J68" s="2"/>
      <c r="K68" s="2"/>
    </row>
    <row r="69" ht="12.75" customHeight="1">
      <c r="A69" s="1">
        <v>68.0</v>
      </c>
      <c r="B69" s="2" t="s">
        <v>74</v>
      </c>
      <c r="C69" s="2">
        <v>1.0</v>
      </c>
      <c r="D69" s="2"/>
      <c r="E69" s="2"/>
      <c r="F69" s="2"/>
      <c r="G69" s="2"/>
      <c r="H69" s="2"/>
      <c r="I69" s="2"/>
      <c r="J69" s="2"/>
      <c r="K69" s="2"/>
    </row>
    <row r="70" ht="12.75" customHeight="1">
      <c r="A70" s="1">
        <v>69.0</v>
      </c>
      <c r="B70" s="2" t="s">
        <v>75</v>
      </c>
      <c r="C70" s="2">
        <v>1.0</v>
      </c>
      <c r="D70" s="2"/>
      <c r="E70" s="2"/>
      <c r="F70" s="2"/>
      <c r="G70" s="2"/>
      <c r="H70" s="2"/>
      <c r="I70" s="2"/>
      <c r="J70" s="2"/>
      <c r="K70" s="2"/>
    </row>
    <row r="71" ht="12.75" customHeight="1">
      <c r="A71" s="1">
        <v>70.0</v>
      </c>
      <c r="B71" s="2" t="s">
        <v>76</v>
      </c>
      <c r="C71" s="2">
        <v>1.0</v>
      </c>
      <c r="D71" s="2"/>
      <c r="E71" s="2"/>
      <c r="F71" s="2"/>
      <c r="G71" s="2"/>
      <c r="H71" s="2"/>
      <c r="I71" s="2"/>
      <c r="J71" s="2"/>
      <c r="K71" s="2"/>
    </row>
    <row r="72" ht="12.75" customHeight="1">
      <c r="A72" s="1">
        <v>71.0</v>
      </c>
      <c r="B72" s="2" t="s">
        <v>77</v>
      </c>
      <c r="C72" s="2">
        <v>53.0</v>
      </c>
      <c r="D72" s="2"/>
      <c r="E72" s="2"/>
      <c r="F72" s="2"/>
      <c r="G72" s="2"/>
      <c r="H72" s="2"/>
      <c r="I72" s="2"/>
      <c r="J72" s="2"/>
      <c r="K72" s="2"/>
    </row>
    <row r="73" ht="12.75" customHeight="1">
      <c r="A73" s="1">
        <v>72.0</v>
      </c>
      <c r="B73" s="2" t="s">
        <v>78</v>
      </c>
      <c r="C73" s="2">
        <v>61.0</v>
      </c>
      <c r="D73" s="2"/>
      <c r="E73" s="2"/>
      <c r="F73" s="2"/>
      <c r="G73" s="2"/>
      <c r="H73" s="2"/>
      <c r="I73" s="2"/>
      <c r="J73" s="2"/>
      <c r="K73" s="2"/>
    </row>
    <row r="74" ht="12.75" customHeight="1">
      <c r="A74" s="1">
        <v>73.0</v>
      </c>
      <c r="B74" s="2" t="s">
        <v>79</v>
      </c>
      <c r="C74" s="2">
        <v>19.0</v>
      </c>
      <c r="D74" s="2"/>
      <c r="E74" s="2"/>
      <c r="F74" s="2"/>
      <c r="G74" s="2"/>
      <c r="H74" s="2"/>
      <c r="I74" s="2"/>
      <c r="J74" s="2"/>
      <c r="K74" s="2"/>
    </row>
    <row r="75" ht="12.75" customHeight="1">
      <c r="A75" s="1">
        <v>74.0</v>
      </c>
      <c r="B75" s="2" t="s">
        <v>80</v>
      </c>
      <c r="C75" s="2">
        <v>56.0</v>
      </c>
      <c r="D75" s="2"/>
      <c r="E75" s="2"/>
      <c r="F75" s="2"/>
      <c r="G75" s="2"/>
      <c r="H75" s="2"/>
      <c r="I75" s="2"/>
      <c r="J75" s="2"/>
      <c r="K75" s="2"/>
    </row>
    <row r="76" ht="12.75" customHeight="1">
      <c r="A76" s="1">
        <v>75.0</v>
      </c>
      <c r="B76" s="2"/>
      <c r="C76" s="2"/>
      <c r="D76" s="2"/>
      <c r="E76" s="2"/>
      <c r="F76" s="2"/>
      <c r="G76" s="2"/>
      <c r="H76" s="2"/>
      <c r="I76" s="2"/>
      <c r="J76" s="2"/>
      <c r="K76" s="2"/>
    </row>
    <row r="77" ht="12.75" customHeight="1">
      <c r="A77" s="1">
        <v>76.0</v>
      </c>
      <c r="B77" s="2" t="s">
        <v>82</v>
      </c>
      <c r="C77" s="2">
        <v>17.0</v>
      </c>
      <c r="D77" s="2"/>
      <c r="E77" s="2"/>
      <c r="F77" s="2"/>
      <c r="G77" s="2"/>
      <c r="H77" s="2"/>
      <c r="I77" s="2"/>
      <c r="J77" s="2"/>
      <c r="K77" s="2"/>
    </row>
    <row r="78" ht="12.75" customHeight="1">
      <c r="A78" s="1">
        <v>77.0</v>
      </c>
      <c r="B78" s="2"/>
      <c r="C78" s="2"/>
      <c r="D78" s="2"/>
      <c r="E78" s="2"/>
      <c r="F78" s="2"/>
      <c r="G78" s="2"/>
      <c r="H78" s="2"/>
      <c r="I78" s="2"/>
      <c r="J78" s="2"/>
      <c r="K78" s="2"/>
    </row>
    <row r="79" ht="12.75" customHeight="1">
      <c r="A79" s="1">
        <v>78.0</v>
      </c>
      <c r="B79" s="2" t="s">
        <v>83</v>
      </c>
      <c r="C79" s="2">
        <v>1.0</v>
      </c>
      <c r="D79" s="2"/>
      <c r="E79" s="2"/>
      <c r="F79" s="2"/>
      <c r="G79" s="2"/>
      <c r="H79" s="2"/>
      <c r="I79" s="2"/>
      <c r="J79" s="2"/>
      <c r="K79" s="2"/>
    </row>
    <row r="80" ht="12.75" customHeight="1">
      <c r="A80" s="1">
        <v>79.0</v>
      </c>
      <c r="B80" s="2" t="s">
        <v>84</v>
      </c>
      <c r="C80" s="2">
        <v>0.0</v>
      </c>
      <c r="D80" s="2"/>
      <c r="E80" s="2"/>
      <c r="F80" s="2"/>
      <c r="G80" s="2"/>
      <c r="H80" s="2"/>
      <c r="I80" s="2"/>
      <c r="J80" s="2"/>
      <c r="K80" s="2"/>
    </row>
    <row r="81" ht="12.75" customHeight="1">
      <c r="A81" s="1">
        <v>80.0</v>
      </c>
      <c r="B81" s="2"/>
      <c r="C81" s="2"/>
      <c r="D81" s="2"/>
      <c r="E81" s="2"/>
      <c r="F81" s="2"/>
      <c r="G81" s="2"/>
      <c r="H81" s="2"/>
      <c r="I81" s="2"/>
      <c r="J81" s="2"/>
      <c r="K81" s="2"/>
    </row>
    <row r="82" ht="12.75" customHeight="1">
      <c r="A82" s="1">
        <v>81.0</v>
      </c>
      <c r="B82" s="2"/>
      <c r="C82" s="2"/>
      <c r="D82" s="2"/>
      <c r="E82" s="2"/>
      <c r="F82" s="2"/>
      <c r="G82" s="2"/>
      <c r="H82" s="2"/>
      <c r="I82" s="2"/>
      <c r="J82" s="2"/>
      <c r="K82" s="2"/>
    </row>
    <row r="83" ht="12.75" customHeight="1">
      <c r="A83" s="1">
        <v>82.0</v>
      </c>
      <c r="B83" s="2" t="s">
        <v>87</v>
      </c>
      <c r="C83" s="2">
        <v>3.0</v>
      </c>
      <c r="D83" s="2"/>
      <c r="E83" s="2"/>
      <c r="F83" s="2"/>
      <c r="G83" s="2"/>
      <c r="H83" s="2"/>
      <c r="I83" s="2"/>
      <c r="J83" s="2"/>
      <c r="K83" s="2"/>
    </row>
    <row r="84" ht="12.75" customHeight="1">
      <c r="A84" s="1">
        <v>83.0</v>
      </c>
      <c r="B84" s="2" t="s">
        <v>88</v>
      </c>
      <c r="C84" s="2">
        <v>0.0</v>
      </c>
      <c r="D84" s="2"/>
      <c r="E84" s="2"/>
      <c r="F84" s="2"/>
      <c r="G84" s="2"/>
      <c r="H84" s="2"/>
      <c r="I84" s="2"/>
      <c r="J84" s="2"/>
      <c r="K84" s="2"/>
    </row>
    <row r="85" ht="12.75" customHeight="1">
      <c r="A85" s="1">
        <v>84.0</v>
      </c>
      <c r="B85" s="2" t="s">
        <v>89</v>
      </c>
      <c r="C85" s="2">
        <v>86.0</v>
      </c>
      <c r="D85" s="2"/>
      <c r="E85" s="2"/>
      <c r="F85" s="2"/>
      <c r="G85" s="2"/>
      <c r="H85" s="2"/>
      <c r="I85" s="2"/>
      <c r="J85" s="2"/>
      <c r="K85" s="2"/>
    </row>
    <row r="86" ht="12.75" customHeight="1">
      <c r="A86" s="1">
        <v>85.0</v>
      </c>
      <c r="B86" s="2" t="s">
        <v>90</v>
      </c>
      <c r="C86" s="2">
        <v>154.0</v>
      </c>
      <c r="D86" s="2"/>
      <c r="E86" s="2"/>
      <c r="F86" s="2"/>
      <c r="G86" s="2"/>
      <c r="H86" s="2"/>
      <c r="I86" s="2"/>
      <c r="J86" s="2"/>
      <c r="K86" s="2"/>
    </row>
    <row r="87" ht="12.75" customHeight="1">
      <c r="A87" s="1">
        <v>86.0</v>
      </c>
      <c r="B87" s="2" t="s">
        <v>91</v>
      </c>
      <c r="C87" s="2">
        <v>0.0</v>
      </c>
      <c r="D87" s="2"/>
      <c r="E87" s="2"/>
      <c r="F87" s="2"/>
      <c r="G87" s="2"/>
      <c r="H87" s="2"/>
      <c r="I87" s="2"/>
      <c r="J87" s="2"/>
      <c r="K87" s="2"/>
    </row>
    <row r="88" ht="12.75" customHeight="1">
      <c r="A88" s="1">
        <v>87.0</v>
      </c>
      <c r="B88" s="2" t="s">
        <v>92</v>
      </c>
      <c r="C88" s="2">
        <v>34.0</v>
      </c>
      <c r="D88" s="2"/>
      <c r="E88" s="2"/>
      <c r="F88" s="2"/>
      <c r="G88" s="2"/>
      <c r="H88" s="2"/>
      <c r="I88" s="2"/>
      <c r="J88" s="2"/>
      <c r="K88" s="2"/>
    </row>
    <row r="89" ht="12.75" customHeight="1">
      <c r="A89" s="1">
        <v>88.0</v>
      </c>
      <c r="B89" s="2" t="s">
        <v>93</v>
      </c>
      <c r="C89" s="2">
        <v>17.0</v>
      </c>
      <c r="D89" s="2"/>
      <c r="E89" s="2"/>
      <c r="F89" s="2"/>
      <c r="G89" s="2"/>
      <c r="H89" s="2"/>
      <c r="I89" s="2"/>
      <c r="J89" s="2"/>
      <c r="K89" s="2"/>
    </row>
    <row r="90" ht="12.75" customHeight="1">
      <c r="A90" s="1">
        <v>89.0</v>
      </c>
      <c r="B90" s="2" t="s">
        <v>94</v>
      </c>
      <c r="C90" s="2">
        <v>5.0</v>
      </c>
      <c r="D90" s="2"/>
      <c r="E90" s="2"/>
      <c r="F90" s="2"/>
      <c r="G90" s="2"/>
      <c r="H90" s="2"/>
      <c r="I90" s="2"/>
      <c r="J90" s="2"/>
      <c r="K90" s="2"/>
    </row>
    <row r="91" ht="12.75" customHeight="1">
      <c r="A91" s="1">
        <v>90.0</v>
      </c>
      <c r="B91" s="2" t="s">
        <v>95</v>
      </c>
      <c r="C91" s="2">
        <v>65.0</v>
      </c>
      <c r="D91" s="2"/>
      <c r="E91" s="2"/>
      <c r="F91" s="2"/>
      <c r="G91" s="2"/>
      <c r="H91" s="2"/>
      <c r="I91" s="2"/>
      <c r="J91" s="2"/>
      <c r="K91" s="2"/>
    </row>
    <row r="92" ht="12.75" customHeight="1">
      <c r="A92" s="1">
        <v>91.0</v>
      </c>
      <c r="B92" s="2" t="s">
        <v>96</v>
      </c>
      <c r="C92" s="2">
        <v>11.0</v>
      </c>
      <c r="D92" s="2"/>
      <c r="E92" s="2"/>
      <c r="F92" s="2"/>
      <c r="G92" s="2"/>
      <c r="H92" s="2"/>
      <c r="I92" s="2"/>
      <c r="J92" s="2"/>
      <c r="K92" s="2"/>
    </row>
    <row r="93" ht="12.75" customHeight="1">
      <c r="A93" s="1">
        <v>92.0</v>
      </c>
      <c r="B93" s="2" t="s">
        <v>97</v>
      </c>
      <c r="C93" s="2">
        <v>0.0</v>
      </c>
      <c r="D93" s="2"/>
      <c r="E93" s="2"/>
      <c r="F93" s="2"/>
      <c r="G93" s="2"/>
      <c r="H93" s="2"/>
      <c r="I93" s="2"/>
      <c r="J93" s="2"/>
      <c r="K93" s="2"/>
    </row>
    <row r="94" ht="12.75" customHeight="1">
      <c r="A94" s="1">
        <v>93.0</v>
      </c>
      <c r="B94" s="2" t="s">
        <v>98</v>
      </c>
      <c r="C94" s="2">
        <v>25.0</v>
      </c>
      <c r="D94" s="2"/>
      <c r="E94" s="2"/>
      <c r="F94" s="2"/>
      <c r="G94" s="2"/>
      <c r="H94" s="2"/>
      <c r="I94" s="2"/>
      <c r="J94" s="2"/>
      <c r="K94" s="2"/>
    </row>
    <row r="95" ht="12.75" customHeight="1">
      <c r="A95" s="1">
        <v>94.0</v>
      </c>
      <c r="B95" s="2" t="s">
        <v>99</v>
      </c>
      <c r="C95" s="2">
        <v>13.0</v>
      </c>
      <c r="D95" s="2"/>
      <c r="E95" s="2"/>
      <c r="F95" s="2"/>
      <c r="G95" s="2"/>
      <c r="H95" s="2"/>
      <c r="I95" s="2"/>
      <c r="J95" s="2"/>
      <c r="K95" s="2"/>
    </row>
    <row r="96" ht="12.75" customHeight="1">
      <c r="A96" s="1">
        <v>95.0</v>
      </c>
      <c r="B96" s="2" t="s">
        <v>100</v>
      </c>
      <c r="C96" s="2">
        <v>2.0</v>
      </c>
      <c r="D96" s="2"/>
      <c r="E96" s="2"/>
      <c r="F96" s="2"/>
      <c r="G96" s="2"/>
      <c r="H96" s="2"/>
      <c r="I96" s="2"/>
      <c r="J96" s="2"/>
      <c r="K96" s="2"/>
    </row>
    <row r="97" ht="12.75" customHeight="1">
      <c r="A97" s="1">
        <v>96.0</v>
      </c>
      <c r="B97" s="2" t="s">
        <v>101</v>
      </c>
      <c r="C97" s="2">
        <v>2.0</v>
      </c>
      <c r="D97" s="2"/>
      <c r="E97" s="2"/>
      <c r="F97" s="2"/>
      <c r="G97" s="2"/>
      <c r="H97" s="2"/>
      <c r="I97" s="2"/>
      <c r="J97" s="2"/>
      <c r="K97" s="2"/>
    </row>
    <row r="98" ht="12.75" customHeight="1">
      <c r="A98" s="1">
        <v>97.0</v>
      </c>
      <c r="B98" s="2" t="s">
        <v>102</v>
      </c>
      <c r="C98" s="2">
        <v>0.0</v>
      </c>
      <c r="D98" s="2"/>
      <c r="E98" s="2"/>
      <c r="F98" s="2"/>
      <c r="G98" s="2"/>
      <c r="H98" s="2"/>
      <c r="I98" s="2"/>
      <c r="J98" s="2"/>
      <c r="K98" s="2"/>
    </row>
    <row r="99" ht="12.75" customHeight="1">
      <c r="A99" s="1">
        <v>98.0</v>
      </c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ht="12.75" customHeight="1">
      <c r="A100" s="1">
        <v>99.0</v>
      </c>
      <c r="B100" s="2" t="s">
        <v>103</v>
      </c>
      <c r="C100" s="2">
        <v>0.0</v>
      </c>
      <c r="D100" s="2"/>
      <c r="E100" s="2"/>
      <c r="F100" s="2"/>
      <c r="G100" s="2"/>
      <c r="H100" s="2"/>
      <c r="I100" s="2"/>
      <c r="J100" s="2"/>
      <c r="K100" s="2"/>
    </row>
    <row r="101" ht="12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ht="12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ht="12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ht="12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ht="12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ht="12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ht="12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ht="12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ht="12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ht="12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ht="12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ht="12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ht="12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ht="12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ht="12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ht="12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ht="12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ht="12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ht="12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ht="12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ht="12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ht="12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ht="12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ht="12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ht="12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ht="12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ht="12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ht="12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ht="12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ht="12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ht="12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ht="12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ht="12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ht="12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ht="12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ht="12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ht="12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ht="12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ht="12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ht="12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ht="12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ht="12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ht="12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ht="12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ht="12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ht="12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ht="12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ht="12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ht="12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ht="12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ht="12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ht="12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ht="12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ht="12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ht="12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ht="12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ht="12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ht="12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ht="12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ht="12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ht="12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ht="12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ht="12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ht="12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ht="12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ht="12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ht="12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ht="12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ht="12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ht="12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ht="12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ht="12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ht="12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ht="12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ht="12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ht="12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ht="12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ht="12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ht="12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ht="12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ht="12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ht="12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ht="12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ht="12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ht="12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ht="12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ht="12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ht="12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ht="12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ht="12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ht="12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ht="12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ht="12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ht="12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ht="12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ht="12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ht="12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ht="12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ht="12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ht="12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ht="12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ht="12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ht="12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ht="12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ht="12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ht="12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ht="12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ht="12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ht="12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ht="12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ht="12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ht="12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ht="12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ht="12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ht="12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ht="12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ht="12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ht="12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ht="12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ht="12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ht="12.7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ht="12.7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ht="12.7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ht="12.7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ht="12.7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ht="12.7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ht="12.7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ht="12.7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 ht="12.7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 ht="12.7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 ht="12.7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 ht="12.7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 ht="12.7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 ht="12.7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 ht="12.7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 ht="12.7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 ht="12.7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 ht="12.7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 ht="12.7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 ht="12.7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 ht="12.7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 ht="12.7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 ht="12.7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 ht="12.7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 ht="12.7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 ht="12.7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 ht="12.7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 ht="12.7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 ht="12.7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 ht="12.7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 ht="12.7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 ht="12.7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 ht="12.7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 ht="12.7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 ht="12.7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 ht="12.7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 ht="12.7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 ht="12.7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 ht="12.7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 ht="12.7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 ht="12.7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 ht="12.7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 ht="12.7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 ht="12.7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 ht="12.7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 ht="12.7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 ht="12.7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 ht="12.7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 ht="12.7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 ht="12.7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 ht="12.7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 ht="12.7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 ht="12.7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ht="12.7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 ht="12.7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 ht="12.7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 ht="12.7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 ht="12.7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 ht="12.7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 ht="12.7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 ht="12.7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 ht="12.7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 ht="12.7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 ht="12.7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 ht="12.7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 ht="12.7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 ht="12.7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 ht="12.7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 ht="12.7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 ht="12.7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 ht="12.7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 ht="12.7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 ht="12.7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 ht="12.7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 ht="12.7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 ht="12.7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 ht="12.7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 ht="12.7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ht="12.7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 ht="12.7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 ht="12.7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 ht="12.7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 ht="12.7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 ht="12.7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ht="12.7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 ht="12.7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 ht="12.7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 ht="12.7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ht="12.7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ht="12.7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ht="12.7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ht="12.7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ht="12.7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ht="12.7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ht="12.7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ht="12.7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ht="12.7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ht="12.7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ht="12.7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ht="12.7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ht="12.7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ht="12.7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ht="12.7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ht="12.7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ht="12.7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ht="12.7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ht="12.7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ht="12.7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ht="12.7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ht="12.7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ht="12.7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ht="12.7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ht="12.7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ht="12.7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ht="12.7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ht="12.7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ht="12.7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ht="12.7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ht="12.7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ht="12.7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ht="12.7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ht="12.7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ht="12.7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ht="12.7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ht="12.7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ht="12.7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ht="12.7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ht="12.7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ht="12.7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ht="12.7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ht="12.7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ht="12.7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ht="12.7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ht="12.7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ht="12.7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ht="12.7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ht="12.7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ht="12.7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ht="12.7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ht="12.7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ht="12.7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ht="12.7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ht="12.7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ht="12.7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ht="12.7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ht="12.7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 ht="12.7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 ht="12.7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ht="12.7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ht="12.7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 ht="12.7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 ht="12.7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 ht="12.7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 ht="12.7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 ht="12.7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 ht="12.7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 ht="12.7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 ht="12.7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ht="12.7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 ht="12.7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 ht="12.7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 ht="12.7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 ht="12.7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 ht="12.7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 ht="12.7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 ht="12.7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 ht="12.7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 ht="12.7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 ht="12.7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 ht="12.7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 ht="12.7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 ht="12.7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 ht="12.7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 ht="12.7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 ht="12.7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 ht="12.7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 ht="12.7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 ht="12.7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 ht="12.7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 ht="12.7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 ht="12.7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 ht="12.7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 ht="12.7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 ht="12.7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 ht="12.7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 ht="12.7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 ht="12.7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 ht="12.7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 ht="12.7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 ht="12.7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 ht="12.7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 ht="12.7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 ht="12.7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 ht="12.7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 ht="12.7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 ht="12.7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 ht="12.7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 ht="12.7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 ht="12.7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ht="12.7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 ht="12.7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 ht="12.7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 ht="12.7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 ht="12.7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 ht="12.7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 ht="12.7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 ht="12.7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 ht="12.7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 ht="12.7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 ht="12.7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 ht="12.7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 ht="12.7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 ht="12.7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 ht="12.7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 ht="12.7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 ht="12.7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 ht="12.7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 ht="12.7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 ht="12.7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 ht="12.7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 ht="12.7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 ht="12.7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 ht="12.7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 ht="12.7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 ht="12.7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 ht="12.7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 ht="12.7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 ht="12.7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 ht="12.7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 ht="12.7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 ht="12.7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 ht="12.7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 ht="12.7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 ht="12.7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 ht="12.7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 ht="12.7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 ht="12.7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 ht="12.7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 ht="12.7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 ht="12.7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 ht="12.7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 ht="12.7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 ht="12.7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 ht="12.7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ht="12.7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 ht="12.7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 ht="12.7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 ht="12.7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 ht="12.7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 ht="12.7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 ht="12.7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 ht="12.7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 ht="12.7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 ht="12.7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 ht="12.7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 ht="12.7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 ht="12.7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 ht="12.7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 ht="12.7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 ht="12.7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 ht="12.7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 ht="12.7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 ht="12.7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 ht="12.7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 ht="12.7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 ht="12.7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 ht="12.7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 ht="12.7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 ht="12.7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 ht="12.7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 ht="12.7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 ht="12.7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 ht="12.7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 ht="12.7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 ht="12.7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 ht="12.7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 ht="12.7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 ht="12.7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 ht="12.7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 ht="12.7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 ht="12.7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 ht="12.7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 ht="12.7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 ht="12.7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 ht="12.7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 ht="12.7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 ht="12.7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 ht="12.7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 ht="12.7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 ht="12.7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 ht="12.7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 ht="12.7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 ht="12.7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 ht="12.7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 ht="12.7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 ht="12.7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 ht="12.7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 ht="12.7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 ht="12.7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 ht="12.7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 ht="12.7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 ht="12.7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 ht="12.7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 ht="12.7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 ht="12.7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 ht="12.7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 ht="12.7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 ht="12.7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 ht="12.7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 ht="12.7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 ht="12.7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 ht="12.7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 ht="12.7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 ht="12.7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 ht="12.7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 ht="12.7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 ht="12.7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 ht="12.7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 ht="12.7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 ht="12.7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 ht="12.7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 ht="12.7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 ht="12.7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 ht="12.7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 ht="12.7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 ht="12.7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 ht="12.7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 ht="12.7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 ht="12.7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 ht="12.7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 ht="12.7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 ht="12.7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 ht="12.7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 ht="12.7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 ht="12.7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 ht="12.7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 ht="12.7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 ht="12.7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 ht="12.7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 ht="12.7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 ht="12.7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 ht="12.7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 ht="12.7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 ht="12.7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 ht="12.7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 ht="12.7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 ht="12.7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 ht="12.7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 ht="12.7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 ht="12.7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 ht="12.7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 ht="12.7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 ht="12.7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 ht="12.7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 ht="12.7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 ht="12.7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 ht="12.7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 ht="12.7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 ht="12.7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 ht="12.7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 ht="12.7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 ht="12.7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 ht="12.7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 ht="12.7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 ht="12.7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 ht="12.7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 ht="12.7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 ht="12.7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 ht="12.7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 ht="12.7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 ht="12.7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 ht="12.7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 ht="12.7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 ht="12.7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 ht="12.7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 ht="12.7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 ht="12.7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 ht="12.7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 ht="12.7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 ht="12.7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 ht="12.7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 ht="12.7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 ht="12.7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 ht="12.7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 ht="12.7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 ht="12.7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 ht="12.7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 ht="12.7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 ht="12.7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 ht="12.7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 ht="12.7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 ht="12.7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 ht="12.7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 ht="12.7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 ht="12.7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 ht="12.7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 ht="12.7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 ht="12.7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 ht="12.7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 ht="12.7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 ht="12.7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 ht="12.7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 ht="12.7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 ht="12.7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 ht="12.7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 ht="12.7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 ht="12.7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 ht="12.7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 ht="12.7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 ht="12.7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 ht="12.7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 ht="12.7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 ht="12.7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 ht="12.7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 ht="12.7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 ht="12.7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 ht="12.7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 ht="12.7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 ht="12.7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 ht="12.7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 ht="12.7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 ht="12.7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 ht="12.7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 ht="12.7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 ht="12.7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 ht="12.7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 ht="12.7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 ht="12.7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 ht="12.7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 ht="12.7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 ht="12.7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 ht="12.7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 ht="12.7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 ht="12.7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 ht="12.7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 ht="12.7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 ht="12.7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 ht="12.7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 ht="12.7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 ht="12.7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 ht="12.7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 ht="12.7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 ht="12.7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 ht="12.7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 ht="12.7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 ht="12.7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 ht="12.7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 ht="12.7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 ht="12.7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 ht="12.7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 ht="12.7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 ht="12.7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 ht="12.7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 ht="12.7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 ht="12.7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 ht="12.7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 ht="12.7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 ht="12.7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 ht="12.7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 ht="12.7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 ht="12.7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 ht="12.7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 ht="12.7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 ht="12.7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 ht="12.7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 ht="12.7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 ht="12.7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 ht="12.7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 ht="12.7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 ht="12.7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 ht="12.7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 ht="12.7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 ht="12.7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 ht="12.7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 ht="12.7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 ht="12.7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 ht="12.7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 ht="12.7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 ht="12.7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 ht="12.7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 ht="12.7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 ht="12.7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 ht="12.7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 ht="12.7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 ht="12.7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 ht="12.7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 ht="12.7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 ht="12.7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 ht="12.7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 ht="12.7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 ht="12.7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 ht="12.7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 ht="12.7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 ht="12.7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 ht="12.7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 ht="12.7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 ht="12.7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 ht="12.7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 ht="12.7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 ht="12.7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 ht="12.7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 ht="12.7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 ht="12.7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 ht="12.7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 ht="12.7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 ht="12.7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 ht="12.7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 ht="12.7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 ht="12.7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 ht="12.7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 ht="12.7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 ht="12.7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 ht="12.7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 ht="12.7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 ht="12.7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 ht="12.7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 ht="12.7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 ht="12.7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 ht="12.7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 ht="12.7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 ht="12.7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 ht="12.7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 ht="12.7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 ht="12.7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 ht="12.7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 ht="12.7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 ht="12.7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 ht="12.7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 ht="12.7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 ht="12.7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 ht="12.7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 ht="12.7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 ht="12.7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 ht="12.7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 ht="12.7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 ht="12.7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 ht="12.7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 ht="12.7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 ht="12.7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 ht="12.7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 ht="12.7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 ht="12.7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 ht="12.7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 ht="12.7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 ht="12.7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 ht="12.7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 ht="12.7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 ht="12.7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 ht="12.7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 ht="12.7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 ht="12.7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 ht="12.7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 ht="12.7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 ht="12.7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 ht="12.7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 ht="12.7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 ht="12.7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 ht="12.7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 ht="12.7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 ht="12.7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 ht="12.7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 ht="12.7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 ht="12.7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 ht="12.7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 ht="12.7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 ht="12.7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 ht="12.7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 ht="12.7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 ht="12.7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 ht="12.7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 ht="12.7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 ht="12.7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 ht="12.7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 ht="12.7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 ht="12.7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 ht="12.7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 ht="12.7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 ht="12.7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 ht="12.7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 ht="12.7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 ht="12.7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 ht="12.7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 ht="12.7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 ht="12.7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 ht="12.7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 ht="12.7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 ht="12.7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 ht="12.7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 ht="12.7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 ht="12.7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 ht="12.7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 ht="12.7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 ht="12.7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 ht="12.7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 ht="12.7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 ht="12.7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 ht="12.7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 ht="12.7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 ht="12.7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 ht="12.7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 ht="12.7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 ht="12.7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 ht="12.7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 ht="12.7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 ht="12.7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 ht="12.7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 ht="12.7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 ht="12.7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 ht="12.7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 ht="12.7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 ht="12.7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 ht="12.7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 ht="12.7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 ht="12.7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 ht="12.7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 ht="12.7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 ht="12.7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 ht="12.7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 ht="12.7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 ht="12.7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 ht="12.7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 ht="12.7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 ht="12.7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 ht="12.7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 ht="12.7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 ht="12.7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 ht="12.7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 ht="12.7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 ht="12.7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 ht="12.7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 ht="12.7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 ht="12.7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 ht="12.7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 ht="12.7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 ht="12.7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 ht="12.7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 ht="12.7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 ht="12.7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 ht="12.7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 ht="12.7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 ht="12.7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 ht="12.7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 ht="12.7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 ht="12.7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 ht="12.7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 ht="12.7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 ht="12.7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 ht="12.7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 ht="12.7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 ht="12.7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 ht="12.7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 ht="12.7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 ht="12.7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 ht="12.7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 ht="12.7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 ht="12.7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 ht="12.7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 ht="12.7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 ht="12.7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 ht="12.7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 ht="12.7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 ht="12.7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 ht="12.7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 ht="12.7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 ht="12.7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 ht="12.7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 ht="12.7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 ht="12.7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 ht="12.7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 ht="12.7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 ht="12.7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 ht="12.7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 ht="12.7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 ht="12.7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 ht="12.7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 ht="12.7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 ht="12.7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 ht="12.7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 ht="12.7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 ht="12.7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 ht="12.7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 ht="12.7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 ht="12.7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 ht="12.7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 ht="12.7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 ht="12.7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 ht="12.7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 ht="12.7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 ht="12.7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 ht="12.7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 ht="12.7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 ht="12.7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 ht="12.7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 ht="12.7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 ht="12.7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 ht="12.7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 ht="12.7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 ht="12.7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 ht="12.7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 ht="12.7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 ht="12.7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 ht="12.7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 ht="12.7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 ht="12.7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 ht="12.7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 ht="12.7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ht="12.7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 ht="12.7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 ht="12.7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 ht="12.7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 ht="12.7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 ht="12.7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 ht="12.7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 ht="12.7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 ht="12.7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 ht="12.7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 ht="12.7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 ht="12.7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 ht="12.7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ht="12.7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 ht="12.7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 ht="12.7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 ht="12.7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ht="12.7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 ht="12.7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 ht="12.7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 ht="12.7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 ht="12.7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 ht="12.7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 ht="12.7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 ht="12.7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 ht="12.7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 ht="12.7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 ht="12.7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 ht="12.7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 ht="12.7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 ht="12.7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 ht="12.7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 ht="12.7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 ht="12.7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 ht="12.7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 ht="12.7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 ht="12.7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 ht="12.7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 ht="12.7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 ht="12.7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 ht="12.7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 ht="12.7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 ht="12.7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 ht="12.7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 ht="12.7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 ht="12.7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 ht="12.7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 ht="12.7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 ht="12.7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 ht="12.7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 ht="12.7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 ht="12.7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 ht="12.7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 ht="12.7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 ht="12.7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 ht="12.7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 ht="12.7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 ht="12.7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 ht="12.7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 ht="12.7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 ht="12.7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 ht="12.7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 ht="12.7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 ht="12.7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 ht="12.7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 ht="12.7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 ht="12.7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 ht="12.7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 ht="12.7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 ht="12.7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 ht="12.7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</row>
    <row r="998" ht="12.7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</row>
    <row r="999" ht="12.7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</row>
    <row r="1000" ht="12.7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</row>
    <row r="1001" ht="12.75" customHeight="1">
      <c r="A1001" s="1"/>
      <c r="B1001" s="2"/>
      <c r="C1001" s="2"/>
      <c r="D1001" s="2"/>
      <c r="E1001" s="2"/>
      <c r="F1001" s="2"/>
      <c r="G1001" s="2"/>
      <c r="H1001" s="2"/>
      <c r="I1001" s="2"/>
      <c r="J1001" s="2"/>
      <c r="K1001" s="2"/>
    </row>
    <row r="1002" ht="12.75" customHeight="1">
      <c r="A1002" s="1"/>
      <c r="B1002" s="2"/>
      <c r="C1002" s="2"/>
      <c r="D1002" s="2"/>
      <c r="E1002" s="2"/>
      <c r="F1002" s="2"/>
      <c r="G1002" s="2"/>
      <c r="H1002" s="2"/>
      <c r="I1002" s="2"/>
      <c r="J1002" s="2"/>
      <c r="K1002" s="2"/>
    </row>
    <row r="1003" ht="12.75" customHeight="1">
      <c r="A1003" s="1"/>
      <c r="B1003" s="2"/>
      <c r="C1003" s="2"/>
      <c r="D1003" s="2"/>
      <c r="E1003" s="2"/>
      <c r="F1003" s="2"/>
      <c r="G1003" s="2"/>
      <c r="H1003" s="2"/>
      <c r="I1003" s="2"/>
      <c r="J1003" s="2"/>
      <c r="K1003" s="2"/>
    </row>
    <row r="1004" ht="12.75" customHeight="1">
      <c r="A1004" s="1"/>
      <c r="B1004" s="2"/>
      <c r="C1004" s="2"/>
      <c r="D1004" s="2"/>
      <c r="E1004" s="2"/>
      <c r="F1004" s="2"/>
      <c r="G1004" s="2"/>
      <c r="H1004" s="2"/>
      <c r="I1004" s="2"/>
      <c r="J1004" s="2"/>
      <c r="K1004" s="2"/>
    </row>
    <row r="1005" ht="12.75" customHeight="1">
      <c r="A1005" s="1"/>
      <c r="B1005" s="2"/>
      <c r="C1005" s="2"/>
      <c r="D1005" s="2"/>
      <c r="E1005" s="2"/>
      <c r="F1005" s="2"/>
      <c r="G1005" s="2"/>
      <c r="H1005" s="2"/>
      <c r="I1005" s="2"/>
      <c r="J1005" s="2"/>
      <c r="K1005" s="2"/>
    </row>
    <row r="1006" ht="12.75" customHeight="1">
      <c r="A1006" s="1"/>
      <c r="B1006" s="2"/>
      <c r="C1006" s="2"/>
      <c r="D1006" s="2"/>
      <c r="E1006" s="2"/>
      <c r="F1006" s="2"/>
      <c r="G1006" s="2"/>
      <c r="H1006" s="2"/>
      <c r="I1006" s="2"/>
      <c r="J1006" s="2"/>
      <c r="K1006" s="2"/>
    </row>
    <row r="1007" ht="12.75" customHeight="1">
      <c r="A1007" s="1"/>
      <c r="B1007" s="2"/>
      <c r="C1007" s="2"/>
      <c r="D1007" s="2"/>
      <c r="E1007" s="2"/>
      <c r="F1007" s="2"/>
      <c r="G1007" s="2"/>
      <c r="H1007" s="2"/>
      <c r="I1007" s="2"/>
      <c r="J1007" s="2"/>
      <c r="K1007" s="2"/>
    </row>
    <row r="1008" ht="12.75" customHeight="1">
      <c r="A1008" s="1"/>
      <c r="B1008" s="2"/>
      <c r="C1008" s="2"/>
      <c r="D1008" s="2"/>
      <c r="E1008" s="2"/>
      <c r="F1008" s="2"/>
      <c r="G1008" s="2"/>
      <c r="H1008" s="2"/>
      <c r="I1008" s="2"/>
      <c r="J1008" s="2"/>
      <c r="K1008" s="2"/>
    </row>
    <row r="1009" ht="12.75" customHeight="1">
      <c r="A1009" s="1"/>
      <c r="B1009" s="2"/>
      <c r="C1009" s="2"/>
      <c r="D1009" s="2"/>
      <c r="E1009" s="2"/>
      <c r="F1009" s="2"/>
      <c r="G1009" s="2"/>
      <c r="H1009" s="2"/>
      <c r="I1009" s="2"/>
      <c r="J1009" s="2"/>
      <c r="K1009" s="2"/>
    </row>
    <row r="1010" ht="12.75" customHeight="1">
      <c r="A1010" s="1"/>
      <c r="B1010" s="2"/>
      <c r="C1010" s="2"/>
      <c r="D1010" s="2"/>
      <c r="E1010" s="2"/>
      <c r="F1010" s="2"/>
      <c r="G1010" s="2"/>
      <c r="H1010" s="2"/>
      <c r="I1010" s="2"/>
      <c r="J1010" s="2"/>
      <c r="K101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5" width="14.14"/>
    <col customWidth="1" min="6" max="6" width="11.29"/>
    <col customWidth="1" min="7" max="17" width="14.14"/>
  </cols>
  <sheetData>
    <row r="1" ht="32.25" customHeight="1">
      <c r="A1" s="8" t="s">
        <v>105</v>
      </c>
      <c r="B1" s="9">
        <f t="shared" ref="B1:D1" si="1">SUM(B3:B101)</f>
        <v>1956</v>
      </c>
      <c r="C1" s="9">
        <f t="shared" si="1"/>
        <v>5890954</v>
      </c>
      <c r="D1" s="10">
        <f t="shared" si="1"/>
        <v>1</v>
      </c>
      <c r="E1" s="10">
        <f>sum(E3:E101)</f>
        <v>0.04079845485</v>
      </c>
      <c r="F1" s="9">
        <f>SUM(F3:F101)</f>
        <v>14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ht="34.5" customHeight="1">
      <c r="A2" s="12" t="s">
        <v>0</v>
      </c>
      <c r="B2" s="13" t="str">
        <f>Xchipre2!C1</f>
        <v>Xchipre2011</v>
      </c>
      <c r="C2" s="13" t="str">
        <f>Xue2!D1</f>
        <v>Xue2011</v>
      </c>
      <c r="D2" s="14" t="s">
        <v>106</v>
      </c>
      <c r="E2" s="14" t="s">
        <v>107</v>
      </c>
      <c r="F2" s="14" t="s">
        <v>108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>
      <c r="A3" s="1">
        <v>93.0</v>
      </c>
      <c r="B3">
        <f>Xchipre2!C94</f>
        <v>25</v>
      </c>
      <c r="C3">
        <f>Xue2!D94</f>
        <v>2528</v>
      </c>
      <c r="D3" s="16">
        <f t="shared" ref="D3:D101" si="2">B3/B$1</f>
        <v>0.01278118609</v>
      </c>
      <c r="E3" s="16">
        <f t="shared" ref="E3:E96" si="3">B3/C3</f>
        <v>0.009889240506</v>
      </c>
      <c r="F3" s="17">
        <v>1.0</v>
      </c>
    </row>
    <row r="4">
      <c r="A4" s="1">
        <v>10.0</v>
      </c>
      <c r="B4">
        <f>Xchipre2!C11</f>
        <v>0</v>
      </c>
      <c r="C4">
        <f>Xue2!D11</f>
        <v>26498</v>
      </c>
      <c r="D4" s="16">
        <f t="shared" si="2"/>
        <v>0</v>
      </c>
      <c r="E4" s="16">
        <f t="shared" si="3"/>
        <v>0</v>
      </c>
      <c r="F4" s="17">
        <v>0.0</v>
      </c>
    </row>
    <row r="5">
      <c r="A5" s="1">
        <v>24.0</v>
      </c>
      <c r="B5">
        <f>Xchipre2!C25</f>
        <v>69</v>
      </c>
      <c r="C5">
        <f>Xue2!D25</f>
        <v>20584</v>
      </c>
      <c r="D5" s="16">
        <f t="shared" si="2"/>
        <v>0.03527607362</v>
      </c>
      <c r="E5" s="16">
        <f t="shared" si="3"/>
        <v>0.00335211815</v>
      </c>
      <c r="F5" s="17">
        <v>1.0</v>
      </c>
    </row>
    <row r="6">
      <c r="A6" s="1">
        <v>69.0</v>
      </c>
      <c r="B6">
        <f>Xchipre2!C70</f>
        <v>1</v>
      </c>
      <c r="C6">
        <f>Xue2!D70</f>
        <v>19713</v>
      </c>
      <c r="D6" s="16">
        <f t="shared" si="2"/>
        <v>0.0005112474438</v>
      </c>
      <c r="E6" s="16">
        <f t="shared" si="3"/>
        <v>0.00005072794603</v>
      </c>
      <c r="F6" s="17">
        <v>0.0</v>
      </c>
    </row>
    <row r="7">
      <c r="A7" s="1">
        <v>21.0</v>
      </c>
      <c r="B7">
        <f>Xchipre2!C22</f>
        <v>9</v>
      </c>
      <c r="C7">
        <f>Xue2!D22</f>
        <v>28168</v>
      </c>
      <c r="D7" s="16">
        <f t="shared" si="2"/>
        <v>0.004601226994</v>
      </c>
      <c r="E7" s="16">
        <f t="shared" si="3"/>
        <v>0.0003195115024</v>
      </c>
      <c r="F7" s="17">
        <v>0.0</v>
      </c>
    </row>
    <row r="8">
      <c r="A8" s="1">
        <v>19.0</v>
      </c>
      <c r="B8">
        <f>Xchipre2!C20</f>
        <v>6</v>
      </c>
      <c r="C8">
        <f>Xue2!D20</f>
        <v>32828</v>
      </c>
      <c r="D8" s="16">
        <f t="shared" si="2"/>
        <v>0.003067484663</v>
      </c>
      <c r="E8" s="16">
        <f t="shared" si="3"/>
        <v>0.0001827708054</v>
      </c>
      <c r="F8" s="17">
        <v>0.0</v>
      </c>
    </row>
    <row r="9">
      <c r="A9" s="1">
        <v>36.0</v>
      </c>
      <c r="B9">
        <f>Xchipre2!C37</f>
        <v>3</v>
      </c>
      <c r="C9">
        <f>Xue2!D37</f>
        <v>1199</v>
      </c>
      <c r="D9" s="16">
        <f t="shared" si="2"/>
        <v>0.001533742331</v>
      </c>
      <c r="E9" s="16">
        <f t="shared" si="3"/>
        <v>0.002502085071</v>
      </c>
      <c r="F9" s="17">
        <v>1.0</v>
      </c>
    </row>
    <row r="10">
      <c r="A10" s="1">
        <v>23.0</v>
      </c>
      <c r="B10">
        <f>Xchipre2!C24</f>
        <v>7</v>
      </c>
      <c r="C10">
        <f>Xue2!D24</f>
        <v>22505</v>
      </c>
      <c r="D10" s="16">
        <f t="shared" si="2"/>
        <v>0.003578732106</v>
      </c>
      <c r="E10" s="16">
        <f t="shared" si="3"/>
        <v>0.0003110419907</v>
      </c>
      <c r="F10" s="17">
        <v>0.0</v>
      </c>
    </row>
    <row r="11">
      <c r="A11" s="1">
        <v>22.0</v>
      </c>
      <c r="B11">
        <f>Xchipre2!C23</f>
        <v>13</v>
      </c>
      <c r="C11">
        <f>Xue2!D23</f>
        <v>67196</v>
      </c>
      <c r="D11" s="16">
        <f t="shared" si="2"/>
        <v>0.006646216769</v>
      </c>
      <c r="E11" s="16">
        <f t="shared" si="3"/>
        <v>0.0001934638967</v>
      </c>
      <c r="F11" s="17">
        <v>0.0</v>
      </c>
    </row>
    <row r="12">
      <c r="A12" s="1">
        <v>33.0</v>
      </c>
      <c r="B12">
        <f>Xchipre2!C34</f>
        <v>6</v>
      </c>
      <c r="C12">
        <f>Xue2!D34</f>
        <v>60635</v>
      </c>
      <c r="D12" s="16">
        <f t="shared" si="2"/>
        <v>0.003067484663</v>
      </c>
      <c r="E12" s="16">
        <f t="shared" si="3"/>
        <v>0.00009895275006</v>
      </c>
      <c r="F12" s="17">
        <v>0.0</v>
      </c>
    </row>
    <row r="13">
      <c r="A13" s="1">
        <v>68.0</v>
      </c>
      <c r="B13">
        <f>Xchipre2!C69</f>
        <v>1</v>
      </c>
      <c r="C13">
        <f>Xue2!D69</f>
        <v>20008</v>
      </c>
      <c r="D13" s="16">
        <f t="shared" si="2"/>
        <v>0.0005112474438</v>
      </c>
      <c r="E13" s="16">
        <f t="shared" si="3"/>
        <v>0.000049980008</v>
      </c>
      <c r="F13" s="17">
        <v>0.0</v>
      </c>
    </row>
    <row r="14">
      <c r="A14" s="1">
        <v>34.0</v>
      </c>
      <c r="B14">
        <f>Xchipre2!C35</f>
        <v>2</v>
      </c>
      <c r="C14">
        <f>Xue2!D35</f>
        <v>29789</v>
      </c>
      <c r="D14" s="16">
        <f t="shared" si="2"/>
        <v>0.001022494888</v>
      </c>
      <c r="E14" s="16">
        <f t="shared" si="3"/>
        <v>0.00006713887677</v>
      </c>
      <c r="F14" s="17">
        <v>0.0</v>
      </c>
    </row>
    <row r="15">
      <c r="A15" s="1">
        <v>94.0</v>
      </c>
      <c r="B15">
        <f>Xchipre2!C95</f>
        <v>13</v>
      </c>
      <c r="C15">
        <f>Xue2!D95</f>
        <v>82447</v>
      </c>
      <c r="D15" s="16">
        <f t="shared" si="2"/>
        <v>0.006646216769</v>
      </c>
      <c r="E15" s="16">
        <f t="shared" si="3"/>
        <v>0.0001576770531</v>
      </c>
      <c r="F15" s="17">
        <v>0.0</v>
      </c>
    </row>
    <row r="16">
      <c r="A16" s="1">
        <v>49.0</v>
      </c>
      <c r="B16">
        <f>Xchipre2!C50</f>
        <v>8</v>
      </c>
      <c r="C16">
        <f>Xue2!D50</f>
        <v>23698</v>
      </c>
      <c r="D16" s="16">
        <f t="shared" si="2"/>
        <v>0.00408997955</v>
      </c>
      <c r="E16" s="16">
        <f t="shared" si="3"/>
        <v>0.0003375812305</v>
      </c>
      <c r="F16" s="17">
        <v>0.0</v>
      </c>
    </row>
    <row r="17">
      <c r="A17" s="1">
        <v>91.0</v>
      </c>
      <c r="B17">
        <f>Xchipre2!C92</f>
        <v>11</v>
      </c>
      <c r="C17">
        <f>Xue2!D92</f>
        <v>7545</v>
      </c>
      <c r="D17" s="16">
        <f t="shared" si="2"/>
        <v>0.005623721881</v>
      </c>
      <c r="E17" s="16">
        <f t="shared" si="3"/>
        <v>0.001457919152</v>
      </c>
      <c r="F17" s="17">
        <v>1.0</v>
      </c>
    </row>
    <row r="18">
      <c r="A18" s="1">
        <v>27.0</v>
      </c>
      <c r="B18">
        <f>Xchipre2!C28</f>
        <v>348</v>
      </c>
      <c r="C18">
        <f>Xue2!D28</f>
        <v>397310</v>
      </c>
      <c r="D18" s="16">
        <f t="shared" si="2"/>
        <v>0.1779141104</v>
      </c>
      <c r="E18" s="16">
        <f t="shared" si="3"/>
        <v>0.0008758903627</v>
      </c>
      <c r="F18" s="17">
        <v>1.0</v>
      </c>
    </row>
    <row r="19">
      <c r="A19" s="1">
        <v>16.0</v>
      </c>
      <c r="B19">
        <f>Xchipre2!C17</f>
        <v>2</v>
      </c>
      <c r="C19">
        <f>Xue2!D17</f>
        <v>15675</v>
      </c>
      <c r="D19" s="16">
        <f t="shared" si="2"/>
        <v>0.001022494888</v>
      </c>
      <c r="E19" s="16">
        <f t="shared" si="3"/>
        <v>0.0001275917065</v>
      </c>
      <c r="F19" s="17">
        <v>0.0</v>
      </c>
    </row>
    <row r="20">
      <c r="A20" s="1">
        <v>62.0</v>
      </c>
      <c r="B20">
        <f>Xchipre2!C63</f>
        <v>5</v>
      </c>
      <c r="C20">
        <f>Xue2!D63</f>
        <v>60982</v>
      </c>
      <c r="D20" s="16">
        <f t="shared" si="2"/>
        <v>0.002556237219</v>
      </c>
      <c r="E20" s="16">
        <f t="shared" si="3"/>
        <v>0.0000819914073</v>
      </c>
      <c r="F20" s="17">
        <v>0.0</v>
      </c>
    </row>
    <row r="21">
      <c r="A21" s="1">
        <v>17.0</v>
      </c>
      <c r="B21">
        <f>Xchipre2!C18</f>
        <v>1</v>
      </c>
      <c r="C21">
        <f>Xue2!D18</f>
        <v>12720</v>
      </c>
      <c r="D21" s="16">
        <f t="shared" si="2"/>
        <v>0.0005112474438</v>
      </c>
      <c r="E21" s="16">
        <f t="shared" si="3"/>
        <v>0.0000786163522</v>
      </c>
      <c r="F21" s="17">
        <v>0.0</v>
      </c>
    </row>
    <row r="22">
      <c r="A22" s="1">
        <v>64.0</v>
      </c>
      <c r="B22">
        <f>Xchipre2!C65</f>
        <v>13</v>
      </c>
      <c r="C22">
        <f>Xue2!D65</f>
        <v>41312</v>
      </c>
      <c r="D22" s="16">
        <f t="shared" si="2"/>
        <v>0.006646216769</v>
      </c>
      <c r="E22" s="16">
        <f t="shared" si="3"/>
        <v>0.0003146785438</v>
      </c>
      <c r="F22" s="17">
        <v>0.0</v>
      </c>
    </row>
    <row r="23">
      <c r="A23" s="1">
        <v>20.0</v>
      </c>
      <c r="B23">
        <f>Xchipre2!C21</f>
        <v>30</v>
      </c>
      <c r="C23">
        <f>Xue2!D21</f>
        <v>26224</v>
      </c>
      <c r="D23" s="16">
        <f t="shared" si="2"/>
        <v>0.01533742331</v>
      </c>
      <c r="E23" s="16">
        <f t="shared" si="3"/>
        <v>0.001143990238</v>
      </c>
      <c r="F23" s="17">
        <v>1.0</v>
      </c>
    </row>
    <row r="24">
      <c r="A24" s="1">
        <v>4.0</v>
      </c>
      <c r="B24">
        <f>Xchipre2!C5</f>
        <v>82</v>
      </c>
      <c r="C24">
        <f>Xue2!D5</f>
        <v>53020</v>
      </c>
      <c r="D24" s="16">
        <f t="shared" si="2"/>
        <v>0.04192229039</v>
      </c>
      <c r="E24" s="16">
        <f t="shared" si="3"/>
        <v>0.001546586194</v>
      </c>
      <c r="F24" s="17">
        <v>1.0</v>
      </c>
    </row>
    <row r="25">
      <c r="A25" s="1">
        <v>11.0</v>
      </c>
      <c r="B25">
        <f>Xchipre2!C12</f>
        <v>5</v>
      </c>
      <c r="C25">
        <f>Xue2!D12</f>
        <v>7093</v>
      </c>
      <c r="D25" s="16">
        <f t="shared" si="2"/>
        <v>0.002556237219</v>
      </c>
      <c r="E25" s="16">
        <f t="shared" si="3"/>
        <v>0.000704920344</v>
      </c>
      <c r="F25" s="17">
        <v>0.0</v>
      </c>
    </row>
    <row r="26">
      <c r="A26" s="1">
        <v>42.0</v>
      </c>
      <c r="B26">
        <f>Xchipre2!C43</f>
        <v>2</v>
      </c>
      <c r="C26">
        <f>Xue2!D43</f>
        <v>21918</v>
      </c>
      <c r="D26" s="16">
        <f t="shared" si="2"/>
        <v>0.001022494888</v>
      </c>
      <c r="E26" s="16">
        <f t="shared" si="3"/>
        <v>0.00009124920157</v>
      </c>
      <c r="F26" s="17">
        <v>0.0</v>
      </c>
    </row>
    <row r="27">
      <c r="A27" s="1">
        <v>44.0</v>
      </c>
      <c r="B27">
        <f>Xchipre2!C45</f>
        <v>2</v>
      </c>
      <c r="C27">
        <f>Xue2!D45</f>
        <v>50294</v>
      </c>
      <c r="D27" s="16">
        <f t="shared" si="2"/>
        <v>0.001022494888</v>
      </c>
      <c r="E27" s="16">
        <f t="shared" si="3"/>
        <v>0.00003976617489</v>
      </c>
      <c r="F27" s="17">
        <v>0.0</v>
      </c>
    </row>
    <row r="28">
      <c r="A28" s="1">
        <v>48.0</v>
      </c>
      <c r="B28">
        <f>Xchipre2!C49</f>
        <v>7</v>
      </c>
      <c r="C28">
        <f>Xue2!D49</f>
        <v>105902</v>
      </c>
      <c r="D28" s="16">
        <f t="shared" si="2"/>
        <v>0.003578732106</v>
      </c>
      <c r="E28" s="16">
        <f t="shared" si="3"/>
        <v>0.0000660988461</v>
      </c>
      <c r="F28" s="17">
        <v>0.0</v>
      </c>
    </row>
    <row r="29">
      <c r="A29" s="1">
        <v>61.0</v>
      </c>
      <c r="B29">
        <f>Xchipre2!C62</f>
        <v>6</v>
      </c>
      <c r="C29">
        <f>Xue2!D62</f>
        <v>49124</v>
      </c>
      <c r="D29" s="16">
        <f t="shared" si="2"/>
        <v>0.003067484663</v>
      </c>
      <c r="E29" s="16">
        <f t="shared" si="3"/>
        <v>0.0001221398909</v>
      </c>
      <c r="F29" s="17">
        <v>0.0</v>
      </c>
    </row>
    <row r="30">
      <c r="A30" s="1">
        <v>66.0</v>
      </c>
      <c r="B30">
        <f>Xchipre2!C67</f>
        <v>0</v>
      </c>
      <c r="C30">
        <f>Xue2!D67</f>
        <v>497</v>
      </c>
      <c r="D30" s="16">
        <f t="shared" si="2"/>
        <v>0</v>
      </c>
      <c r="E30" s="16">
        <f t="shared" si="3"/>
        <v>0</v>
      </c>
      <c r="F30" s="17">
        <v>0.0</v>
      </c>
    </row>
    <row r="31">
      <c r="A31" s="1">
        <v>43.0</v>
      </c>
      <c r="B31">
        <f>Xchipre2!C44</f>
        <v>0</v>
      </c>
      <c r="C31">
        <f>Xue2!D44</f>
        <v>4695</v>
      </c>
      <c r="D31" s="16">
        <f t="shared" si="2"/>
        <v>0</v>
      </c>
      <c r="E31" s="16">
        <f t="shared" si="3"/>
        <v>0</v>
      </c>
      <c r="F31" s="17">
        <v>0.0</v>
      </c>
    </row>
    <row r="32">
      <c r="A32" s="1">
        <v>67.0</v>
      </c>
      <c r="B32" s="17">
        <v>0.0</v>
      </c>
      <c r="C32">
        <f>Xue2!D68</f>
        <v>471</v>
      </c>
      <c r="D32" s="16">
        <f t="shared" si="2"/>
        <v>0</v>
      </c>
      <c r="E32" s="16">
        <f t="shared" si="3"/>
        <v>0</v>
      </c>
      <c r="F32" s="17">
        <v>0.0</v>
      </c>
    </row>
    <row r="33">
      <c r="A33" s="1">
        <v>57.0</v>
      </c>
      <c r="B33">
        <f>Xchipre2!C58</f>
        <v>0</v>
      </c>
      <c r="C33">
        <f>Xue2!D58</f>
        <v>5932</v>
      </c>
      <c r="D33" s="16">
        <f t="shared" si="2"/>
        <v>0</v>
      </c>
      <c r="E33" s="16">
        <f t="shared" si="3"/>
        <v>0</v>
      </c>
      <c r="F33" s="17">
        <v>0.0</v>
      </c>
    </row>
    <row r="34">
      <c r="A34" s="1">
        <v>92.0</v>
      </c>
      <c r="B34">
        <f>Xchipre2!C93</f>
        <v>0</v>
      </c>
      <c r="C34">
        <f>Xue2!D93</f>
        <v>1771</v>
      </c>
      <c r="D34" s="16">
        <f t="shared" si="2"/>
        <v>0</v>
      </c>
      <c r="E34" s="16">
        <f t="shared" si="3"/>
        <v>0</v>
      </c>
      <c r="F34" s="17">
        <v>0.0</v>
      </c>
    </row>
    <row r="35">
      <c r="A35" s="1">
        <v>63.0</v>
      </c>
      <c r="B35">
        <f>Xchipre2!C64</f>
        <v>1</v>
      </c>
      <c r="C35">
        <f>Xue2!D64</f>
        <v>12389</v>
      </c>
      <c r="D35" s="16">
        <f t="shared" si="2"/>
        <v>0.0005112474438</v>
      </c>
      <c r="E35" s="16">
        <f t="shared" si="3"/>
        <v>0.00008071676487</v>
      </c>
      <c r="F35" s="17">
        <v>0.0</v>
      </c>
    </row>
    <row r="36">
      <c r="A36" s="1">
        <v>15.0</v>
      </c>
      <c r="B36">
        <f>Xchipre2!C16</f>
        <v>5</v>
      </c>
      <c r="C36">
        <f>Xue2!D16</f>
        <v>26349</v>
      </c>
      <c r="D36" s="16">
        <f t="shared" si="2"/>
        <v>0.002556237219</v>
      </c>
      <c r="E36" s="16">
        <f t="shared" si="3"/>
        <v>0.0001897605222</v>
      </c>
      <c r="F36" s="17">
        <v>0.0</v>
      </c>
    </row>
    <row r="37">
      <c r="A37" s="1">
        <v>96.0</v>
      </c>
      <c r="B37">
        <f>Xchipre2!C97</f>
        <v>2</v>
      </c>
      <c r="C37">
        <f>Xue2!D97</f>
        <v>9496</v>
      </c>
      <c r="D37" s="16">
        <f t="shared" si="2"/>
        <v>0.001022494888</v>
      </c>
      <c r="E37" s="16">
        <f t="shared" si="3"/>
        <v>0.0002106149958</v>
      </c>
      <c r="F37" s="17">
        <v>0.0</v>
      </c>
    </row>
    <row r="38">
      <c r="A38" s="1">
        <v>95.0</v>
      </c>
      <c r="B38">
        <f>Xchipre2!C96</f>
        <v>2</v>
      </c>
      <c r="C38">
        <f>Xue2!D96</f>
        <v>25518</v>
      </c>
      <c r="D38" s="16">
        <f t="shared" si="2"/>
        <v>0.001022494888</v>
      </c>
      <c r="E38" s="16">
        <f t="shared" si="3"/>
        <v>0.00007837604828</v>
      </c>
      <c r="F38" s="17">
        <v>0.0</v>
      </c>
    </row>
    <row r="39">
      <c r="A39" s="1">
        <v>32.0</v>
      </c>
      <c r="B39">
        <f>Xchipre2!C33</f>
        <v>3</v>
      </c>
      <c r="C39">
        <f>Xue2!D33</f>
        <v>41609</v>
      </c>
      <c r="D39" s="16">
        <f t="shared" si="2"/>
        <v>0.001533742331</v>
      </c>
      <c r="E39" s="16">
        <f t="shared" si="3"/>
        <v>0.0000720997861</v>
      </c>
      <c r="F39" s="17">
        <v>0.0</v>
      </c>
    </row>
    <row r="40">
      <c r="A40" s="1">
        <v>3.0</v>
      </c>
      <c r="B40">
        <f>Xchipre2!C4</f>
        <v>28</v>
      </c>
      <c r="C40">
        <f>Xue2!D4</f>
        <v>21887</v>
      </c>
      <c r="D40" s="16">
        <f t="shared" si="2"/>
        <v>0.01431492843</v>
      </c>
      <c r="E40" s="16">
        <f t="shared" si="3"/>
        <v>0.001279298214</v>
      </c>
      <c r="F40" s="17">
        <v>1.0</v>
      </c>
    </row>
    <row r="41">
      <c r="A41" s="1">
        <v>70.0</v>
      </c>
      <c r="B41">
        <f>Xchipre2!C71</f>
        <v>1</v>
      </c>
      <c r="C41">
        <f>Xue2!D71</f>
        <v>29695</v>
      </c>
      <c r="D41" s="16">
        <f t="shared" si="2"/>
        <v>0.0005112474438</v>
      </c>
      <c r="E41" s="16">
        <f t="shared" si="3"/>
        <v>0.00003367570298</v>
      </c>
      <c r="F41" s="17">
        <v>0.0</v>
      </c>
    </row>
    <row r="42">
      <c r="A42" s="1">
        <v>18.0</v>
      </c>
      <c r="B42">
        <f>Xchipre2!C19</f>
        <v>0</v>
      </c>
      <c r="C42">
        <f>Xue2!D19</f>
        <v>22147</v>
      </c>
      <c r="D42" s="16">
        <f t="shared" si="2"/>
        <v>0</v>
      </c>
      <c r="E42" s="16">
        <f t="shared" si="3"/>
        <v>0</v>
      </c>
      <c r="F42" s="17">
        <v>0.0</v>
      </c>
    </row>
    <row r="43">
      <c r="A43" s="1">
        <v>73.0</v>
      </c>
      <c r="B43">
        <f>Xchipre2!C74</f>
        <v>19</v>
      </c>
      <c r="C43">
        <f>Xue2!D74</f>
        <v>133241</v>
      </c>
      <c r="D43" s="16">
        <f t="shared" si="2"/>
        <v>0.009713701431</v>
      </c>
      <c r="E43" s="16">
        <f t="shared" si="3"/>
        <v>0.0001425987496</v>
      </c>
      <c r="F43" s="17">
        <v>0.0</v>
      </c>
    </row>
    <row r="44" hidden="1">
      <c r="A44" s="1">
        <v>8.0</v>
      </c>
      <c r="B44">
        <f>Xchipre2!C9</f>
        <v>38</v>
      </c>
      <c r="C44">
        <f>Xue2!D9</f>
        <v>27857</v>
      </c>
      <c r="D44" s="16">
        <f t="shared" si="2"/>
        <v>0.01942740286</v>
      </c>
      <c r="E44" s="16">
        <f t="shared" si="3"/>
        <v>0.00136410956</v>
      </c>
      <c r="F44" s="17">
        <v>1.0</v>
      </c>
    </row>
    <row r="45" hidden="1">
      <c r="A45" s="1">
        <v>6.0</v>
      </c>
      <c r="B45">
        <f>Xchipre2!C7</f>
        <v>0</v>
      </c>
      <c r="C45">
        <f>Xue2!D7</f>
        <v>15672</v>
      </c>
      <c r="D45" s="16">
        <f t="shared" si="2"/>
        <v>0</v>
      </c>
      <c r="E45" s="16">
        <f t="shared" si="3"/>
        <v>0</v>
      </c>
      <c r="F45" s="17">
        <v>0.0</v>
      </c>
    </row>
    <row r="46" hidden="1">
      <c r="A46" s="1">
        <v>2.0</v>
      </c>
      <c r="B46">
        <f>Xchipre2!C3</f>
        <v>14</v>
      </c>
      <c r="C46">
        <f>Xue2!D3</f>
        <v>55064</v>
      </c>
      <c r="D46" s="16">
        <f t="shared" si="2"/>
        <v>0.007157464213</v>
      </c>
      <c r="E46" s="16">
        <f t="shared" si="3"/>
        <v>0.0002542496005</v>
      </c>
      <c r="F46" s="17">
        <v>0.0</v>
      </c>
    </row>
    <row r="47" hidden="1">
      <c r="A47" s="1">
        <v>37.0</v>
      </c>
      <c r="B47">
        <f>Xchipre2!C38</f>
        <v>0</v>
      </c>
      <c r="C47">
        <f>Xue2!D38</f>
        <v>7377</v>
      </c>
      <c r="D47" s="16">
        <f t="shared" si="2"/>
        <v>0</v>
      </c>
      <c r="E47" s="16">
        <f t="shared" si="3"/>
        <v>0</v>
      </c>
      <c r="F47" s="17">
        <v>0.0</v>
      </c>
    </row>
    <row r="48" hidden="1">
      <c r="A48" s="1">
        <v>7.0</v>
      </c>
      <c r="B48">
        <f>Xchipre2!C8</f>
        <v>86</v>
      </c>
      <c r="C48">
        <f>Xue2!D8</f>
        <v>24391</v>
      </c>
      <c r="D48" s="16">
        <f t="shared" si="2"/>
        <v>0.04396728016</v>
      </c>
      <c r="E48" s="16">
        <f t="shared" si="3"/>
        <v>0.003525890697</v>
      </c>
      <c r="F48" s="17">
        <v>1.0</v>
      </c>
    </row>
    <row r="49" hidden="1">
      <c r="A49" s="1">
        <v>65.0</v>
      </c>
      <c r="B49">
        <f>Xchipre2!C66</f>
        <v>0</v>
      </c>
      <c r="C49">
        <f>Xue2!D66</f>
        <v>2115</v>
      </c>
      <c r="D49" s="16">
        <f t="shared" si="2"/>
        <v>0</v>
      </c>
      <c r="E49" s="16">
        <f t="shared" si="3"/>
        <v>0</v>
      </c>
      <c r="F49" s="17">
        <v>0.0</v>
      </c>
    </row>
    <row r="50" hidden="1">
      <c r="A50" s="1">
        <v>46.0</v>
      </c>
      <c r="B50" s="17">
        <v>0.0</v>
      </c>
      <c r="C50">
        <f>Xue2!D47</f>
        <v>240</v>
      </c>
      <c r="D50" s="16">
        <f t="shared" si="2"/>
        <v>0</v>
      </c>
      <c r="E50" s="16">
        <f t="shared" si="3"/>
        <v>0</v>
      </c>
      <c r="F50" s="17">
        <v>0.0</v>
      </c>
    </row>
    <row r="51" hidden="1">
      <c r="A51" s="1">
        <v>83.0</v>
      </c>
      <c r="B51">
        <f>Xchipre2!C84</f>
        <v>0</v>
      </c>
      <c r="C51">
        <f>Xue2!D84</f>
        <v>27483</v>
      </c>
      <c r="D51" s="16">
        <f t="shared" si="2"/>
        <v>0</v>
      </c>
      <c r="E51" s="16">
        <f t="shared" si="3"/>
        <v>0</v>
      </c>
      <c r="F51" s="17">
        <v>0.0</v>
      </c>
    </row>
    <row r="52" hidden="1">
      <c r="A52" s="1">
        <v>30.0</v>
      </c>
      <c r="B52">
        <f>Xchipre2!C31</f>
        <v>281</v>
      </c>
      <c r="C52">
        <f>Xue2!D31</f>
        <v>304738</v>
      </c>
      <c r="D52" s="16">
        <f t="shared" si="2"/>
        <v>0.1436605317</v>
      </c>
      <c r="E52" s="16">
        <f t="shared" si="3"/>
        <v>0.0009221035775</v>
      </c>
      <c r="F52" s="17">
        <v>1.0</v>
      </c>
    </row>
    <row r="53" hidden="1">
      <c r="A53" s="1">
        <v>87.0</v>
      </c>
      <c r="B53">
        <f>Xchipre2!C88</f>
        <v>34</v>
      </c>
      <c r="C53">
        <f>Xue2!D88</f>
        <v>638425</v>
      </c>
      <c r="D53" s="16">
        <f t="shared" si="2"/>
        <v>0.01738241309</v>
      </c>
      <c r="E53" s="16">
        <f t="shared" si="3"/>
        <v>0.00005325605983</v>
      </c>
      <c r="F53" s="17">
        <v>0.0</v>
      </c>
    </row>
    <row r="54" hidden="1">
      <c r="A54" s="1">
        <v>82.0</v>
      </c>
      <c r="B54">
        <f>Xchipre2!C83</f>
        <v>3</v>
      </c>
      <c r="C54">
        <f>Xue2!D83</f>
        <v>24987</v>
      </c>
      <c r="D54" s="16">
        <f t="shared" si="2"/>
        <v>0.001533742331</v>
      </c>
      <c r="E54" s="16">
        <f t="shared" si="3"/>
        <v>0.0001200624325</v>
      </c>
      <c r="F54" s="17">
        <v>0.0</v>
      </c>
    </row>
    <row r="55" hidden="1">
      <c r="A55" s="1">
        <v>31.0</v>
      </c>
      <c r="B55">
        <f>Xchipre2!C32</f>
        <v>0</v>
      </c>
      <c r="C55">
        <f>Xue2!D32</f>
        <v>16274</v>
      </c>
      <c r="D55" s="16">
        <f t="shared" si="2"/>
        <v>0</v>
      </c>
      <c r="E55" s="16">
        <f t="shared" si="3"/>
        <v>0</v>
      </c>
      <c r="F55" s="17">
        <v>0.0</v>
      </c>
    </row>
    <row r="56" hidden="1">
      <c r="A56" s="1">
        <v>39.0</v>
      </c>
      <c r="B56">
        <f>Xchipre2!C40</f>
        <v>16</v>
      </c>
      <c r="C56">
        <f>Xue2!D40</f>
        <v>236367</v>
      </c>
      <c r="D56" s="16">
        <f t="shared" si="2"/>
        <v>0.0081799591</v>
      </c>
      <c r="E56" s="16">
        <f t="shared" si="3"/>
        <v>0.00006769134439</v>
      </c>
      <c r="F56" s="17">
        <v>0.0</v>
      </c>
    </row>
    <row r="57" hidden="1">
      <c r="A57" s="1">
        <v>56.0</v>
      </c>
      <c r="B57">
        <f>Xchipre2!C57</f>
        <v>0</v>
      </c>
      <c r="C57">
        <f>Xue2!D57</f>
        <v>10953</v>
      </c>
      <c r="D57" s="16">
        <f t="shared" si="2"/>
        <v>0</v>
      </c>
      <c r="E57" s="16">
        <f t="shared" si="3"/>
        <v>0</v>
      </c>
      <c r="F57" s="17">
        <v>0.0</v>
      </c>
    </row>
    <row r="58" hidden="1">
      <c r="A58" s="1">
        <v>35.0</v>
      </c>
      <c r="B58">
        <f>Xchipre2!C36</f>
        <v>1</v>
      </c>
      <c r="C58">
        <f>Xue2!D36</f>
        <v>12725</v>
      </c>
      <c r="D58" s="16">
        <f t="shared" si="2"/>
        <v>0.0005112474438</v>
      </c>
      <c r="E58" s="16">
        <f t="shared" si="3"/>
        <v>0.00007858546169</v>
      </c>
      <c r="F58" s="17">
        <v>0.0</v>
      </c>
    </row>
    <row r="59" hidden="1">
      <c r="A59" s="1">
        <v>85.0</v>
      </c>
      <c r="B59">
        <f>Xchipre2!C86</f>
        <v>154</v>
      </c>
      <c r="C59">
        <f>Xue2!D86</f>
        <v>535558</v>
      </c>
      <c r="D59" s="16">
        <f t="shared" si="2"/>
        <v>0.07873210634</v>
      </c>
      <c r="E59" s="16">
        <f t="shared" si="3"/>
        <v>0.0002875505547</v>
      </c>
      <c r="F59" s="17">
        <v>0.0</v>
      </c>
    </row>
    <row r="60" hidden="1">
      <c r="A60" s="1">
        <v>76.0</v>
      </c>
      <c r="B60">
        <f>Xchipre2!C77</f>
        <v>17</v>
      </c>
      <c r="C60">
        <f>Xue2!D77</f>
        <v>66626</v>
      </c>
      <c r="D60" s="16">
        <f t="shared" si="2"/>
        <v>0.008691206544</v>
      </c>
      <c r="E60" s="16">
        <f t="shared" si="3"/>
        <v>0.0002551556449</v>
      </c>
      <c r="F60" s="17">
        <v>0.0</v>
      </c>
    </row>
    <row r="61" hidden="1">
      <c r="A61" s="1">
        <v>50.0</v>
      </c>
      <c r="B61" s="17">
        <v>0.0</v>
      </c>
      <c r="C61">
        <f>Xue2!D51</f>
        <v>796</v>
      </c>
      <c r="D61" s="16">
        <f t="shared" si="2"/>
        <v>0</v>
      </c>
      <c r="E61" s="16">
        <f t="shared" si="3"/>
        <v>0</v>
      </c>
      <c r="F61" s="17">
        <v>0.0</v>
      </c>
    </row>
    <row r="62" hidden="1">
      <c r="A62" s="1">
        <v>90.0</v>
      </c>
      <c r="B62">
        <f>Xchipre2!C91</f>
        <v>65</v>
      </c>
      <c r="C62">
        <f>Xue2!D91</f>
        <v>190419</v>
      </c>
      <c r="D62" s="16">
        <f t="shared" si="2"/>
        <v>0.03323108384</v>
      </c>
      <c r="E62" s="16">
        <f t="shared" si="3"/>
        <v>0.0003413524911</v>
      </c>
      <c r="F62" s="17">
        <v>0.0</v>
      </c>
    </row>
    <row r="63" hidden="1">
      <c r="A63" s="1">
        <v>40.0</v>
      </c>
      <c r="B63">
        <f>Xchipre2!C41</f>
        <v>5</v>
      </c>
      <c r="C63">
        <f>Xue2!D41</f>
        <v>77055</v>
      </c>
      <c r="D63" s="16">
        <f t="shared" si="2"/>
        <v>0.002556237219</v>
      </c>
      <c r="E63" s="16">
        <f t="shared" si="3"/>
        <v>0.00006488871585</v>
      </c>
      <c r="F63" s="17">
        <v>0.0</v>
      </c>
    </row>
    <row r="64" hidden="1">
      <c r="A64" s="1">
        <v>72.0</v>
      </c>
      <c r="B64">
        <f>Xchipre2!C73</f>
        <v>61</v>
      </c>
      <c r="C64">
        <f>Xue2!D73</f>
        <v>188359</v>
      </c>
      <c r="D64" s="16">
        <f t="shared" si="2"/>
        <v>0.03118609407</v>
      </c>
      <c r="E64" s="16">
        <f t="shared" si="3"/>
        <v>0.00032384967</v>
      </c>
      <c r="F64" s="17">
        <v>0.0</v>
      </c>
    </row>
    <row r="65" hidden="1">
      <c r="A65" s="1">
        <v>45.0</v>
      </c>
      <c r="B65" s="17">
        <v>0.0</v>
      </c>
      <c r="C65">
        <f>Xue2!D46</f>
        <v>1595</v>
      </c>
      <c r="D65" s="16">
        <f t="shared" si="2"/>
        <v>0</v>
      </c>
      <c r="E65" s="16">
        <f t="shared" si="3"/>
        <v>0</v>
      </c>
      <c r="F65" s="17">
        <v>0.0</v>
      </c>
    </row>
    <row r="66" hidden="1">
      <c r="A66" s="1">
        <v>84.0</v>
      </c>
      <c r="B66">
        <f>Xchipre2!C85</f>
        <v>86</v>
      </c>
      <c r="C66">
        <f>Xue2!D85</f>
        <v>836275</v>
      </c>
      <c r="D66" s="16">
        <f t="shared" si="2"/>
        <v>0.04396728016</v>
      </c>
      <c r="E66" s="16">
        <f t="shared" si="3"/>
        <v>0.0001028369854</v>
      </c>
      <c r="F66" s="17">
        <v>0.0</v>
      </c>
    </row>
    <row r="67" hidden="1">
      <c r="A67" s="1">
        <v>53.0</v>
      </c>
      <c r="B67">
        <f>Xchipre2!C54</f>
        <v>0</v>
      </c>
      <c r="C67">
        <f>Xue2!D54</f>
        <v>1246</v>
      </c>
      <c r="D67" s="16">
        <f t="shared" si="2"/>
        <v>0</v>
      </c>
      <c r="E67" s="16">
        <f t="shared" si="3"/>
        <v>0</v>
      </c>
      <c r="F67" s="17">
        <v>0.0</v>
      </c>
    </row>
    <row r="68" hidden="1">
      <c r="A68" s="1">
        <v>59.0</v>
      </c>
      <c r="B68">
        <f>Xchipre2!C60</f>
        <v>0</v>
      </c>
      <c r="C68">
        <f>Xue2!D60</f>
        <v>8606</v>
      </c>
      <c r="D68" s="16">
        <f t="shared" si="2"/>
        <v>0</v>
      </c>
      <c r="E68" s="16">
        <f t="shared" si="3"/>
        <v>0</v>
      </c>
      <c r="F68" s="17">
        <v>0.0</v>
      </c>
    </row>
    <row r="69" hidden="1">
      <c r="A69" s="1">
        <v>25.0</v>
      </c>
      <c r="B69">
        <f>Xchipre2!C26</f>
        <v>21</v>
      </c>
      <c r="C69">
        <f>Xue2!D26</f>
        <v>13805</v>
      </c>
      <c r="D69" s="16">
        <f t="shared" si="2"/>
        <v>0.01073619632</v>
      </c>
      <c r="E69" s="16">
        <f t="shared" si="3"/>
        <v>0.001521187975</v>
      </c>
      <c r="F69" s="17">
        <v>1.0</v>
      </c>
    </row>
    <row r="70" hidden="1">
      <c r="A70" s="1">
        <v>38.0</v>
      </c>
      <c r="B70">
        <f>Xchipre2!C39</f>
        <v>12</v>
      </c>
      <c r="C70">
        <f>Xue2!D39</f>
        <v>84189</v>
      </c>
      <c r="D70" s="16">
        <f t="shared" si="2"/>
        <v>0.006134969325</v>
      </c>
      <c r="E70" s="16">
        <f t="shared" si="3"/>
        <v>0.0001425364359</v>
      </c>
      <c r="F70" s="17">
        <v>0.0</v>
      </c>
    </row>
    <row r="71" hidden="1">
      <c r="A71" s="1">
        <v>99.0</v>
      </c>
      <c r="B71">
        <f>Xchipre2!C100</f>
        <v>0</v>
      </c>
      <c r="C71">
        <f>Xue2!D100</f>
        <v>184302</v>
      </c>
      <c r="D71" s="16">
        <f t="shared" si="2"/>
        <v>0</v>
      </c>
      <c r="E71" s="16">
        <f t="shared" si="3"/>
        <v>0</v>
      </c>
      <c r="F71" s="17">
        <v>0.0</v>
      </c>
    </row>
    <row r="72" hidden="1">
      <c r="A72" s="1">
        <v>9.0</v>
      </c>
      <c r="B72">
        <f>Xchipre2!C10</f>
        <v>1</v>
      </c>
      <c r="C72">
        <f>Xue2!D10</f>
        <v>10649</v>
      </c>
      <c r="D72" s="16">
        <f t="shared" si="2"/>
        <v>0.0005112474438</v>
      </c>
      <c r="E72" s="16">
        <f t="shared" si="3"/>
        <v>0.00009390553104</v>
      </c>
      <c r="F72" s="17">
        <v>0.0</v>
      </c>
    </row>
    <row r="73" hidden="1">
      <c r="A73" s="1">
        <v>58.0</v>
      </c>
      <c r="B73">
        <f>Xchipre2!C59</f>
        <v>0</v>
      </c>
      <c r="C73">
        <f>Xue2!D59</f>
        <v>3135</v>
      </c>
      <c r="D73" s="16">
        <f t="shared" si="2"/>
        <v>0</v>
      </c>
      <c r="E73" s="16">
        <f t="shared" si="3"/>
        <v>0</v>
      </c>
      <c r="F73" s="17">
        <v>0.0</v>
      </c>
    </row>
    <row r="74" hidden="1">
      <c r="A74" s="1">
        <v>12.0</v>
      </c>
      <c r="B74">
        <f>Xchipre2!C13</f>
        <v>4</v>
      </c>
      <c r="C74">
        <f>Xue2!D13</f>
        <v>14537</v>
      </c>
      <c r="D74" s="16">
        <f t="shared" si="2"/>
        <v>0.002044989775</v>
      </c>
      <c r="E74" s="16">
        <f t="shared" si="3"/>
        <v>0.0002751599367</v>
      </c>
      <c r="F74" s="17">
        <v>0.0</v>
      </c>
    </row>
    <row r="75" hidden="1">
      <c r="A75" s="1">
        <v>55.0</v>
      </c>
      <c r="B75">
        <f>Xchipre2!C56</f>
        <v>0</v>
      </c>
      <c r="C75">
        <f>Xue2!D56</f>
        <v>8081</v>
      </c>
      <c r="D75" s="16">
        <f t="shared" si="2"/>
        <v>0</v>
      </c>
      <c r="E75" s="16">
        <f t="shared" si="3"/>
        <v>0</v>
      </c>
      <c r="F75" s="17">
        <v>0.0</v>
      </c>
    </row>
    <row r="76" hidden="1">
      <c r="A76" s="1">
        <v>89.0</v>
      </c>
      <c r="B76">
        <f>Xchipre2!C90</f>
        <v>5</v>
      </c>
      <c r="C76">
        <f>Xue2!D90</f>
        <v>27766</v>
      </c>
      <c r="D76" s="16">
        <f t="shared" si="2"/>
        <v>0.002556237219</v>
      </c>
      <c r="E76" s="16">
        <f t="shared" si="3"/>
        <v>0.0001800763524</v>
      </c>
      <c r="F76" s="17">
        <v>0.0</v>
      </c>
    </row>
    <row r="77" hidden="1">
      <c r="A77" s="1">
        <v>5.0</v>
      </c>
      <c r="B77">
        <f>Xchipre2!C6</f>
        <v>2</v>
      </c>
      <c r="C77">
        <f>Xue2!D6</f>
        <v>3423</v>
      </c>
      <c r="D77" s="16">
        <f t="shared" si="2"/>
        <v>0.001022494888</v>
      </c>
      <c r="E77" s="16">
        <f t="shared" si="3"/>
        <v>0.0005842827929</v>
      </c>
      <c r="F77" s="17">
        <v>0.0</v>
      </c>
    </row>
    <row r="78" hidden="1">
      <c r="A78" s="1">
        <v>60.0</v>
      </c>
      <c r="B78">
        <f>Xchipre2!C61</f>
        <v>0</v>
      </c>
      <c r="C78">
        <f>Xue2!D61</f>
        <v>5107</v>
      </c>
      <c r="D78" s="16">
        <f t="shared" si="2"/>
        <v>0</v>
      </c>
      <c r="E78" s="16">
        <f t="shared" si="3"/>
        <v>0</v>
      </c>
      <c r="F78" s="17">
        <v>0.0</v>
      </c>
    </row>
    <row r="79" hidden="1">
      <c r="A79" s="1">
        <v>71.0</v>
      </c>
      <c r="B79">
        <f>Xchipre2!C72</f>
        <v>53</v>
      </c>
      <c r="C79">
        <f>Xue2!D72</f>
        <v>112730</v>
      </c>
      <c r="D79" s="16">
        <f t="shared" si="2"/>
        <v>0.02709611452</v>
      </c>
      <c r="E79" s="16">
        <f t="shared" si="3"/>
        <v>0.0004701499157</v>
      </c>
      <c r="F79" s="17">
        <v>0.0</v>
      </c>
    </row>
    <row r="80" hidden="1">
      <c r="A80" s="1">
        <v>88.0</v>
      </c>
      <c r="B80">
        <f>Xchipre2!C89</f>
        <v>17</v>
      </c>
      <c r="C80">
        <f>Xue2!D89</f>
        <v>104054</v>
      </c>
      <c r="D80" s="16">
        <f t="shared" si="2"/>
        <v>0.008691206544</v>
      </c>
      <c r="E80" s="16">
        <f t="shared" si="3"/>
        <v>0.0001633767082</v>
      </c>
      <c r="F80" s="17">
        <v>0.0</v>
      </c>
    </row>
    <row r="81" hidden="1">
      <c r="A81" s="1">
        <v>29.0</v>
      </c>
      <c r="B81">
        <f>Xchipre2!C30</f>
        <v>171</v>
      </c>
      <c r="C81">
        <f>Xue2!D30</f>
        <v>166243</v>
      </c>
      <c r="D81" s="16">
        <f t="shared" si="2"/>
        <v>0.08742331288</v>
      </c>
      <c r="E81" s="16">
        <f t="shared" si="3"/>
        <v>0.001028614739</v>
      </c>
      <c r="F81" s="17">
        <v>1.0</v>
      </c>
    </row>
    <row r="82" hidden="1">
      <c r="A82" s="1">
        <v>13.0</v>
      </c>
      <c r="B82">
        <f>Xchipre2!C14</f>
        <v>0</v>
      </c>
      <c r="C82">
        <f>Xue2!D14</f>
        <v>1880</v>
      </c>
      <c r="D82" s="16">
        <f t="shared" si="2"/>
        <v>0</v>
      </c>
      <c r="E82" s="16">
        <f t="shared" si="3"/>
        <v>0</v>
      </c>
      <c r="F82" s="17">
        <v>0.0</v>
      </c>
    </row>
    <row r="83" hidden="1">
      <c r="A83" s="1">
        <v>54.0</v>
      </c>
      <c r="B83">
        <f>Xchipre2!C55</f>
        <v>0</v>
      </c>
      <c r="C83">
        <f>Xue2!D55</f>
        <v>10015</v>
      </c>
      <c r="D83" s="16">
        <f t="shared" si="2"/>
        <v>0</v>
      </c>
      <c r="E83" s="16">
        <f t="shared" si="3"/>
        <v>0</v>
      </c>
      <c r="F83" s="17">
        <v>0.0</v>
      </c>
    </row>
    <row r="84" hidden="1">
      <c r="A84" s="1">
        <v>28.0</v>
      </c>
      <c r="B84">
        <f>Xchipre2!C29</f>
        <v>0</v>
      </c>
      <c r="C84">
        <f>Xue2!D29</f>
        <v>35230</v>
      </c>
      <c r="D84" s="16">
        <f t="shared" si="2"/>
        <v>0</v>
      </c>
      <c r="E84" s="16">
        <f t="shared" si="3"/>
        <v>0</v>
      </c>
      <c r="F84" s="17">
        <v>0.0</v>
      </c>
    </row>
    <row r="85" hidden="1">
      <c r="A85" s="1">
        <v>74.0</v>
      </c>
      <c r="B85">
        <f>Xchipre2!C75</f>
        <v>56</v>
      </c>
      <c r="C85">
        <f>Xue2!D75</f>
        <v>58687</v>
      </c>
      <c r="D85" s="16">
        <f t="shared" si="2"/>
        <v>0.02862985685</v>
      </c>
      <c r="E85" s="16">
        <f t="shared" si="3"/>
        <v>0.0009542147324</v>
      </c>
      <c r="F85" s="17">
        <v>1.0</v>
      </c>
    </row>
    <row r="86" hidden="1">
      <c r="A86" s="1">
        <v>52.0</v>
      </c>
      <c r="B86">
        <f>Xchipre2!C53</f>
        <v>0</v>
      </c>
      <c r="C86">
        <f>Xue2!D53</f>
        <v>8438</v>
      </c>
      <c r="D86" s="16">
        <f t="shared" si="2"/>
        <v>0</v>
      </c>
      <c r="E86" s="16">
        <f t="shared" si="3"/>
        <v>0</v>
      </c>
      <c r="F86" s="17">
        <v>0.0</v>
      </c>
    </row>
    <row r="87" hidden="1">
      <c r="A87" s="1">
        <v>97.0</v>
      </c>
      <c r="B87">
        <f>Xchipre2!C98</f>
        <v>0</v>
      </c>
      <c r="C87">
        <f>Xue2!D98</f>
        <v>9204</v>
      </c>
      <c r="D87" s="16">
        <f t="shared" si="2"/>
        <v>0</v>
      </c>
      <c r="E87" s="16">
        <f t="shared" si="3"/>
        <v>0</v>
      </c>
      <c r="F87" s="17">
        <v>0.0</v>
      </c>
    </row>
    <row r="88" hidden="1">
      <c r="A88" s="1">
        <v>1.0</v>
      </c>
      <c r="B88">
        <f>Xchipre2!C2</f>
        <v>1</v>
      </c>
      <c r="C88">
        <f>Xue2!D2</f>
        <v>12499</v>
      </c>
      <c r="D88" s="16">
        <f t="shared" si="2"/>
        <v>0.0005112474438</v>
      </c>
      <c r="E88" s="16">
        <f t="shared" si="3"/>
        <v>0.00008000640051</v>
      </c>
      <c r="F88" s="17">
        <v>0.0</v>
      </c>
    </row>
    <row r="89" hidden="1">
      <c r="A89" s="1">
        <v>79.0</v>
      </c>
      <c r="B89">
        <f>Xchipre2!C80</f>
        <v>0</v>
      </c>
      <c r="C89">
        <f>Xue2!D80</f>
        <v>5897</v>
      </c>
      <c r="D89" s="16">
        <f t="shared" si="2"/>
        <v>0</v>
      </c>
      <c r="E89" s="16">
        <f t="shared" si="3"/>
        <v>0</v>
      </c>
      <c r="F89" s="17">
        <v>0.0</v>
      </c>
    </row>
    <row r="90" hidden="1">
      <c r="A90" s="1">
        <v>26.0</v>
      </c>
      <c r="B90">
        <f>Xchipre2!C27</f>
        <v>0</v>
      </c>
      <c r="C90">
        <f>Xue2!D27</f>
        <v>12408</v>
      </c>
      <c r="D90" s="16">
        <f t="shared" si="2"/>
        <v>0</v>
      </c>
      <c r="E90" s="16">
        <f t="shared" si="3"/>
        <v>0</v>
      </c>
      <c r="F90" s="17">
        <v>0.0</v>
      </c>
    </row>
    <row r="91" hidden="1">
      <c r="A91" s="1">
        <v>41.0</v>
      </c>
      <c r="B91">
        <f>Xchipre2!C42</f>
        <v>6</v>
      </c>
      <c r="C91">
        <f>Xue2!D42</f>
        <v>12033</v>
      </c>
      <c r="D91" s="16">
        <f t="shared" si="2"/>
        <v>0.003067484663</v>
      </c>
      <c r="E91" s="16">
        <f t="shared" si="3"/>
        <v>0.0004986287709</v>
      </c>
      <c r="F91" s="17">
        <v>0.0</v>
      </c>
    </row>
    <row r="92" hidden="1">
      <c r="A92" s="1">
        <v>47.0</v>
      </c>
      <c r="B92">
        <f>Xchipre2!C48</f>
        <v>7</v>
      </c>
      <c r="C92">
        <f>Xue2!D48</f>
        <v>15728</v>
      </c>
      <c r="D92" s="16">
        <f t="shared" si="2"/>
        <v>0.003578732106</v>
      </c>
      <c r="E92" s="16">
        <f t="shared" si="3"/>
        <v>0.0004450661241</v>
      </c>
      <c r="F92" s="17">
        <v>0.0</v>
      </c>
    </row>
    <row r="93" hidden="1">
      <c r="A93" s="1">
        <v>78.0</v>
      </c>
      <c r="B93">
        <f>Xchipre2!C79</f>
        <v>1</v>
      </c>
      <c r="C93">
        <f>Xue2!D79</f>
        <v>2867</v>
      </c>
      <c r="D93" s="16">
        <f t="shared" si="2"/>
        <v>0.0005112474438</v>
      </c>
      <c r="E93" s="16">
        <f t="shared" si="3"/>
        <v>0.0003487966516</v>
      </c>
      <c r="F93" s="17">
        <v>0.0</v>
      </c>
    </row>
    <row r="94" hidden="1">
      <c r="A94" s="1">
        <v>14.0</v>
      </c>
      <c r="B94" s="17">
        <v>0.0</v>
      </c>
      <c r="C94">
        <f>Xue2!D15</f>
        <v>123</v>
      </c>
      <c r="D94" s="16">
        <f t="shared" si="2"/>
        <v>0</v>
      </c>
      <c r="E94" s="16">
        <f t="shared" si="3"/>
        <v>0</v>
      </c>
      <c r="F94" s="17">
        <v>0.0</v>
      </c>
    </row>
    <row r="95" hidden="1">
      <c r="A95" s="1">
        <v>51.0</v>
      </c>
      <c r="B95">
        <f>Xchipre2!C52</f>
        <v>0</v>
      </c>
      <c r="C95">
        <f>Xue2!D52</f>
        <v>6003</v>
      </c>
      <c r="D95" s="16">
        <f t="shared" si="2"/>
        <v>0</v>
      </c>
      <c r="E95" s="16">
        <f t="shared" si="3"/>
        <v>0</v>
      </c>
      <c r="F95" s="17">
        <v>0.0</v>
      </c>
    </row>
    <row r="96" hidden="1">
      <c r="A96" s="1">
        <v>75.0</v>
      </c>
      <c r="B96" s="17">
        <v>0.0</v>
      </c>
      <c r="C96">
        <f>Xue2!D76</f>
        <v>7741</v>
      </c>
      <c r="D96" s="16">
        <f t="shared" si="2"/>
        <v>0</v>
      </c>
      <c r="E96" s="16">
        <f t="shared" si="3"/>
        <v>0</v>
      </c>
      <c r="F96" s="17">
        <v>0.0</v>
      </c>
    </row>
    <row r="97" hidden="1">
      <c r="A97" s="1">
        <v>77.0</v>
      </c>
      <c r="B97" s="17">
        <v>0.0</v>
      </c>
      <c r="C97" s="17">
        <v>0.0</v>
      </c>
      <c r="D97" s="16">
        <f t="shared" si="2"/>
        <v>0</v>
      </c>
      <c r="E97" s="18">
        <v>0.0</v>
      </c>
      <c r="F97" s="17">
        <v>0.0</v>
      </c>
    </row>
    <row r="98" hidden="1">
      <c r="A98" s="1">
        <v>80.0</v>
      </c>
      <c r="B98" s="17">
        <v>0.0</v>
      </c>
      <c r="C98">
        <f>Xue2!D81</f>
        <v>1150</v>
      </c>
      <c r="D98" s="16">
        <f t="shared" si="2"/>
        <v>0</v>
      </c>
      <c r="E98" s="16">
        <f t="shared" ref="E98:E100" si="4">B98/C98</f>
        <v>0</v>
      </c>
      <c r="F98" s="17">
        <v>0.0</v>
      </c>
    </row>
    <row r="99" hidden="1">
      <c r="A99" s="1">
        <v>81.0</v>
      </c>
      <c r="B99" s="17">
        <v>0.0</v>
      </c>
      <c r="C99">
        <f>Xue2!D82</f>
        <v>4672</v>
      </c>
      <c r="D99" s="16">
        <f t="shared" si="2"/>
        <v>0</v>
      </c>
      <c r="E99" s="16">
        <f t="shared" si="4"/>
        <v>0</v>
      </c>
      <c r="F99" s="17">
        <v>0.0</v>
      </c>
    </row>
    <row r="100" hidden="1">
      <c r="A100" s="1">
        <v>86.0</v>
      </c>
      <c r="B100">
        <f>Xchipre2!C87</f>
        <v>0</v>
      </c>
      <c r="C100">
        <f>Xue2!D87</f>
        <v>14543</v>
      </c>
      <c r="D100" s="16">
        <f t="shared" si="2"/>
        <v>0</v>
      </c>
      <c r="E100" s="16">
        <f t="shared" si="4"/>
        <v>0</v>
      </c>
      <c r="F100" s="17">
        <v>0.0</v>
      </c>
    </row>
    <row r="101" hidden="1">
      <c r="A101" s="1">
        <v>98.0</v>
      </c>
      <c r="B101" s="17">
        <v>0.0</v>
      </c>
      <c r="C101" s="17">
        <v>0.0</v>
      </c>
      <c r="D101" s="16">
        <f t="shared" si="2"/>
        <v>0</v>
      </c>
      <c r="E101" s="18">
        <v>0.0</v>
      </c>
      <c r="F101" s="17">
        <v>0.0</v>
      </c>
    </row>
    <row r="102">
      <c r="F102" s="7"/>
    </row>
    <row r="103">
      <c r="F103" s="7"/>
    </row>
    <row r="104">
      <c r="F104" s="7"/>
    </row>
    <row r="105">
      <c r="F105" s="7"/>
    </row>
    <row r="106">
      <c r="F106" s="7"/>
    </row>
    <row r="107">
      <c r="F107" s="7"/>
    </row>
    <row r="108">
      <c r="F108" s="7"/>
    </row>
    <row r="109">
      <c r="F109" s="7"/>
    </row>
    <row r="110">
      <c r="F110" s="7"/>
    </row>
    <row r="111">
      <c r="F111" s="7"/>
    </row>
    <row r="112">
      <c r="F112" s="7"/>
    </row>
    <row r="113">
      <c r="F113" s="7"/>
    </row>
    <row r="114">
      <c r="F114" s="7"/>
    </row>
    <row r="115">
      <c r="F115" s="7"/>
    </row>
    <row r="116">
      <c r="F116" s="7"/>
    </row>
    <row r="117">
      <c r="F117" s="7"/>
    </row>
    <row r="118">
      <c r="F118" s="7"/>
    </row>
    <row r="119">
      <c r="F119" s="7"/>
    </row>
    <row r="120">
      <c r="F120" s="7"/>
    </row>
    <row r="121">
      <c r="F121" s="7"/>
    </row>
    <row r="122">
      <c r="F122" s="7"/>
    </row>
    <row r="123">
      <c r="F123" s="7"/>
    </row>
    <row r="124">
      <c r="F124" s="7"/>
    </row>
    <row r="125">
      <c r="F125" s="7"/>
    </row>
    <row r="126">
      <c r="F126" s="7"/>
    </row>
    <row r="127">
      <c r="F127" s="7"/>
    </row>
    <row r="128">
      <c r="F128" s="7"/>
    </row>
    <row r="129">
      <c r="F129" s="7"/>
    </row>
    <row r="130">
      <c r="F130" s="7"/>
    </row>
    <row r="131">
      <c r="F131" s="7"/>
    </row>
    <row r="132">
      <c r="F132" s="7"/>
    </row>
    <row r="133">
      <c r="F133" s="7"/>
    </row>
    <row r="134">
      <c r="F134" s="7"/>
    </row>
    <row r="135">
      <c r="F135" s="7"/>
    </row>
    <row r="136">
      <c r="F136" s="7"/>
    </row>
    <row r="137">
      <c r="F137" s="7"/>
    </row>
    <row r="138">
      <c r="F138" s="7"/>
    </row>
    <row r="139">
      <c r="F139" s="7"/>
    </row>
    <row r="140">
      <c r="F140" s="7"/>
    </row>
    <row r="141">
      <c r="F141" s="7"/>
    </row>
    <row r="142">
      <c r="F142" s="7"/>
    </row>
    <row r="143">
      <c r="F143" s="7"/>
    </row>
    <row r="144">
      <c r="F144" s="7"/>
    </row>
    <row r="145">
      <c r="F145" s="7"/>
    </row>
    <row r="146">
      <c r="F146" s="7"/>
    </row>
    <row r="147">
      <c r="F147" s="7"/>
    </row>
    <row r="148">
      <c r="F148" s="7"/>
    </row>
    <row r="149">
      <c r="F149" s="7"/>
    </row>
    <row r="150">
      <c r="F150" s="7"/>
    </row>
    <row r="151">
      <c r="F151" s="7"/>
    </row>
    <row r="152">
      <c r="F152" s="7"/>
    </row>
    <row r="153">
      <c r="F153" s="7"/>
    </row>
    <row r="154">
      <c r="F154" s="7"/>
    </row>
    <row r="155">
      <c r="F155" s="7"/>
    </row>
    <row r="156">
      <c r="F156" s="7"/>
    </row>
    <row r="157">
      <c r="F157" s="7"/>
    </row>
    <row r="158">
      <c r="F158" s="7"/>
    </row>
    <row r="159">
      <c r="F159" s="7"/>
    </row>
    <row r="160">
      <c r="F160" s="7"/>
    </row>
    <row r="161">
      <c r="F161" s="7"/>
    </row>
    <row r="162">
      <c r="F162" s="7"/>
    </row>
    <row r="163">
      <c r="F163" s="7"/>
    </row>
    <row r="164">
      <c r="F164" s="7"/>
    </row>
    <row r="165">
      <c r="F165" s="7"/>
    </row>
    <row r="166">
      <c r="F166" s="7"/>
    </row>
    <row r="167">
      <c r="F167" s="7"/>
    </row>
    <row r="168">
      <c r="F168" s="7"/>
    </row>
    <row r="169">
      <c r="F169" s="7"/>
    </row>
    <row r="170">
      <c r="F170" s="7"/>
    </row>
    <row r="171">
      <c r="F171" s="7"/>
    </row>
    <row r="172">
      <c r="F172" s="7"/>
    </row>
    <row r="173">
      <c r="F173" s="7"/>
    </row>
    <row r="174">
      <c r="F174" s="7"/>
    </row>
    <row r="175">
      <c r="F175" s="7"/>
    </row>
    <row r="176">
      <c r="F176" s="7"/>
    </row>
    <row r="177">
      <c r="F177" s="7"/>
    </row>
    <row r="178">
      <c r="F178" s="7"/>
    </row>
    <row r="179">
      <c r="F179" s="7"/>
    </row>
    <row r="180">
      <c r="F180" s="7"/>
    </row>
    <row r="181">
      <c r="F181" s="7"/>
    </row>
    <row r="182">
      <c r="F182" s="7"/>
    </row>
    <row r="183">
      <c r="F183" s="7"/>
    </row>
    <row r="184">
      <c r="F184" s="7"/>
    </row>
    <row r="185">
      <c r="F185" s="7"/>
    </row>
    <row r="186">
      <c r="F186" s="7"/>
    </row>
    <row r="187">
      <c r="F187" s="7"/>
    </row>
    <row r="188">
      <c r="F188" s="7"/>
    </row>
    <row r="189">
      <c r="F189" s="7"/>
    </row>
    <row r="190">
      <c r="F190" s="7"/>
    </row>
    <row r="191">
      <c r="F191" s="7"/>
    </row>
    <row r="192">
      <c r="F192" s="7"/>
    </row>
    <row r="193">
      <c r="F193" s="7"/>
    </row>
    <row r="194">
      <c r="F194" s="7"/>
    </row>
    <row r="195">
      <c r="F195" s="7"/>
    </row>
    <row r="196">
      <c r="F196" s="7"/>
    </row>
    <row r="197">
      <c r="F197" s="7"/>
    </row>
    <row r="198">
      <c r="F198" s="7"/>
    </row>
    <row r="199">
      <c r="F199" s="7"/>
    </row>
    <row r="200">
      <c r="F200" s="7"/>
    </row>
    <row r="201">
      <c r="F201" s="7"/>
    </row>
    <row r="202">
      <c r="F202" s="7"/>
    </row>
    <row r="203">
      <c r="F203" s="7"/>
    </row>
    <row r="204">
      <c r="F204" s="7"/>
    </row>
    <row r="205">
      <c r="F205" s="7"/>
    </row>
    <row r="206">
      <c r="F206" s="7"/>
    </row>
    <row r="207">
      <c r="F207" s="7"/>
    </row>
    <row r="208">
      <c r="F208" s="7"/>
    </row>
    <row r="209">
      <c r="F209" s="7"/>
    </row>
    <row r="210">
      <c r="F210" s="7"/>
    </row>
    <row r="211">
      <c r="F211" s="7"/>
    </row>
    <row r="212">
      <c r="F212" s="7"/>
    </row>
    <row r="213">
      <c r="F213" s="7"/>
    </row>
    <row r="214">
      <c r="F214" s="7"/>
    </row>
    <row r="215">
      <c r="F215" s="7"/>
    </row>
    <row r="216">
      <c r="F216" s="7"/>
    </row>
    <row r="217">
      <c r="F217" s="7"/>
    </row>
    <row r="218">
      <c r="F218" s="7"/>
    </row>
    <row r="219">
      <c r="F219" s="7"/>
    </row>
    <row r="220">
      <c r="F220" s="7"/>
    </row>
    <row r="221">
      <c r="F221" s="7"/>
    </row>
    <row r="222">
      <c r="F222" s="7"/>
    </row>
    <row r="223">
      <c r="F223" s="7"/>
    </row>
    <row r="224">
      <c r="F224" s="7"/>
    </row>
    <row r="225">
      <c r="F225" s="7"/>
    </row>
    <row r="226">
      <c r="F226" s="7"/>
    </row>
    <row r="227">
      <c r="F227" s="7"/>
    </row>
    <row r="228">
      <c r="F228" s="7"/>
    </row>
    <row r="229">
      <c r="F229" s="7"/>
    </row>
    <row r="230">
      <c r="F230" s="7"/>
    </row>
    <row r="231">
      <c r="F231" s="7"/>
    </row>
    <row r="232">
      <c r="F232" s="7"/>
    </row>
    <row r="233">
      <c r="F233" s="7"/>
    </row>
    <row r="234">
      <c r="F234" s="7"/>
    </row>
    <row r="235">
      <c r="F235" s="7"/>
    </row>
    <row r="236">
      <c r="F236" s="7"/>
    </row>
    <row r="237">
      <c r="F237" s="7"/>
    </row>
    <row r="238">
      <c r="F238" s="7"/>
    </row>
    <row r="239">
      <c r="F239" s="7"/>
    </row>
    <row r="240">
      <c r="F240" s="7"/>
    </row>
    <row r="241">
      <c r="F241" s="7"/>
    </row>
    <row r="242">
      <c r="F242" s="7"/>
    </row>
    <row r="243">
      <c r="F243" s="7"/>
    </row>
    <row r="244">
      <c r="F244" s="7"/>
    </row>
    <row r="245">
      <c r="F245" s="7"/>
    </row>
    <row r="246">
      <c r="F246" s="7"/>
    </row>
    <row r="247">
      <c r="F247" s="7"/>
    </row>
    <row r="248">
      <c r="F248" s="7"/>
    </row>
    <row r="249">
      <c r="F249" s="7"/>
    </row>
    <row r="250">
      <c r="F250" s="7"/>
    </row>
    <row r="251">
      <c r="F251" s="7"/>
    </row>
    <row r="252">
      <c r="F252" s="7"/>
    </row>
    <row r="253">
      <c r="F253" s="7"/>
    </row>
    <row r="254">
      <c r="F254" s="7"/>
    </row>
    <row r="255">
      <c r="F255" s="7"/>
    </row>
    <row r="256">
      <c r="F256" s="7"/>
    </row>
    <row r="257">
      <c r="F257" s="7"/>
    </row>
    <row r="258">
      <c r="F258" s="7"/>
    </row>
    <row r="259">
      <c r="F259" s="7"/>
    </row>
    <row r="260">
      <c r="F260" s="7"/>
    </row>
    <row r="261">
      <c r="F261" s="7"/>
    </row>
    <row r="262">
      <c r="F262" s="7"/>
    </row>
    <row r="263">
      <c r="F263" s="7"/>
    </row>
    <row r="264">
      <c r="F264" s="7"/>
    </row>
    <row r="265">
      <c r="F265" s="7"/>
    </row>
    <row r="266">
      <c r="F266" s="7"/>
    </row>
    <row r="267">
      <c r="F267" s="7"/>
    </row>
    <row r="268">
      <c r="F268" s="7"/>
    </row>
    <row r="269">
      <c r="F269" s="7"/>
    </row>
    <row r="270">
      <c r="F270" s="7"/>
    </row>
    <row r="271">
      <c r="F271" s="7"/>
    </row>
    <row r="272">
      <c r="F272" s="7"/>
    </row>
    <row r="273">
      <c r="F273" s="7"/>
    </row>
    <row r="274">
      <c r="F274" s="7"/>
    </row>
    <row r="275">
      <c r="F275" s="7"/>
    </row>
    <row r="276">
      <c r="F276" s="7"/>
    </row>
    <row r="277">
      <c r="F277" s="7"/>
    </row>
    <row r="278">
      <c r="F278" s="7"/>
    </row>
    <row r="279">
      <c r="F279" s="7"/>
    </row>
    <row r="280">
      <c r="F280" s="7"/>
    </row>
    <row r="281">
      <c r="F281" s="7"/>
    </row>
    <row r="282">
      <c r="F282" s="7"/>
    </row>
    <row r="283">
      <c r="F283" s="7"/>
    </row>
    <row r="284">
      <c r="F284" s="7"/>
    </row>
    <row r="285">
      <c r="F285" s="7"/>
    </row>
    <row r="286">
      <c r="F286" s="7"/>
    </row>
    <row r="287">
      <c r="F287" s="7"/>
    </row>
    <row r="288">
      <c r="F288" s="7"/>
    </row>
    <row r="289">
      <c r="F289" s="7"/>
    </row>
    <row r="290">
      <c r="F290" s="7"/>
    </row>
    <row r="291">
      <c r="F291" s="7"/>
    </row>
    <row r="292">
      <c r="F292" s="7"/>
    </row>
    <row r="293">
      <c r="F293" s="7"/>
    </row>
    <row r="294">
      <c r="F294" s="7"/>
    </row>
    <row r="295">
      <c r="F295" s="7"/>
    </row>
    <row r="296">
      <c r="F296" s="7"/>
    </row>
    <row r="297">
      <c r="F297" s="7"/>
    </row>
    <row r="298">
      <c r="F298" s="7"/>
    </row>
    <row r="299">
      <c r="F299" s="7"/>
    </row>
    <row r="300">
      <c r="F300" s="7"/>
    </row>
    <row r="301">
      <c r="F301" s="7"/>
    </row>
    <row r="302">
      <c r="F302" s="7"/>
    </row>
    <row r="303">
      <c r="F303" s="7"/>
    </row>
    <row r="304">
      <c r="F304" s="7"/>
    </row>
    <row r="305">
      <c r="F305" s="7"/>
    </row>
    <row r="306">
      <c r="F306" s="7"/>
    </row>
    <row r="307">
      <c r="F307" s="7"/>
    </row>
    <row r="308">
      <c r="F308" s="7"/>
    </row>
    <row r="309">
      <c r="F309" s="7"/>
    </row>
    <row r="310">
      <c r="F310" s="7"/>
    </row>
    <row r="311">
      <c r="F311" s="7"/>
    </row>
    <row r="312">
      <c r="F312" s="7"/>
    </row>
    <row r="313">
      <c r="F313" s="7"/>
    </row>
    <row r="314">
      <c r="F314" s="7"/>
    </row>
    <row r="315">
      <c r="F315" s="7"/>
    </row>
    <row r="316">
      <c r="F316" s="7"/>
    </row>
    <row r="317">
      <c r="F317" s="7"/>
    </row>
    <row r="318">
      <c r="F318" s="7"/>
    </row>
    <row r="319">
      <c r="F319" s="7"/>
    </row>
    <row r="320">
      <c r="F320" s="7"/>
    </row>
    <row r="321">
      <c r="F321" s="7"/>
    </row>
    <row r="322">
      <c r="F322" s="7"/>
    </row>
    <row r="323">
      <c r="F323" s="7"/>
    </row>
    <row r="324">
      <c r="F324" s="7"/>
    </row>
    <row r="325">
      <c r="F325" s="7"/>
    </row>
    <row r="326">
      <c r="F326" s="7"/>
    </row>
    <row r="327">
      <c r="F327" s="7"/>
    </row>
    <row r="328">
      <c r="F328" s="7"/>
    </row>
    <row r="329">
      <c r="F329" s="7"/>
    </row>
    <row r="330">
      <c r="F330" s="7"/>
    </row>
    <row r="331">
      <c r="F331" s="7"/>
    </row>
    <row r="332">
      <c r="F332" s="7"/>
    </row>
    <row r="333">
      <c r="F333" s="7"/>
    </row>
    <row r="334">
      <c r="F334" s="7"/>
    </row>
    <row r="335">
      <c r="F335" s="7"/>
    </row>
    <row r="336">
      <c r="F336" s="7"/>
    </row>
    <row r="337">
      <c r="F337" s="7"/>
    </row>
    <row r="338">
      <c r="F338" s="7"/>
    </row>
    <row r="339">
      <c r="F339" s="7"/>
    </row>
    <row r="340">
      <c r="F340" s="7"/>
    </row>
    <row r="341">
      <c r="F341" s="7"/>
    </row>
    <row r="342">
      <c r="F342" s="7"/>
    </row>
    <row r="343">
      <c r="F343" s="7"/>
    </row>
    <row r="344">
      <c r="F344" s="7"/>
    </row>
    <row r="345">
      <c r="F345" s="7"/>
    </row>
    <row r="346">
      <c r="F346" s="7"/>
    </row>
    <row r="347">
      <c r="F347" s="7"/>
    </row>
    <row r="348">
      <c r="F348" s="7"/>
    </row>
    <row r="349">
      <c r="F349" s="7"/>
    </row>
    <row r="350">
      <c r="F350" s="7"/>
    </row>
    <row r="351">
      <c r="F351" s="7"/>
    </row>
    <row r="352">
      <c r="F352" s="7"/>
    </row>
    <row r="353">
      <c r="F353" s="7"/>
    </row>
    <row r="354">
      <c r="F354" s="7"/>
    </row>
    <row r="355">
      <c r="F355" s="7"/>
    </row>
    <row r="356">
      <c r="F356" s="7"/>
    </row>
    <row r="357">
      <c r="F357" s="7"/>
    </row>
    <row r="358">
      <c r="F358" s="7"/>
    </row>
    <row r="359">
      <c r="F359" s="7"/>
    </row>
    <row r="360">
      <c r="F360" s="7"/>
    </row>
    <row r="361">
      <c r="F361" s="7"/>
    </row>
    <row r="362">
      <c r="F362" s="7"/>
    </row>
    <row r="363">
      <c r="F363" s="7"/>
    </row>
    <row r="364">
      <c r="F364" s="7"/>
    </row>
    <row r="365">
      <c r="F365" s="7"/>
    </row>
    <row r="366">
      <c r="F366" s="7"/>
    </row>
    <row r="367">
      <c r="F367" s="7"/>
    </row>
    <row r="368">
      <c r="F368" s="7"/>
    </row>
    <row r="369">
      <c r="F369" s="7"/>
    </row>
    <row r="370">
      <c r="F370" s="7"/>
    </row>
    <row r="371">
      <c r="F371" s="7"/>
    </row>
    <row r="372">
      <c r="F372" s="7"/>
    </row>
    <row r="373">
      <c r="F373" s="7"/>
    </row>
    <row r="374">
      <c r="F374" s="7"/>
    </row>
    <row r="375">
      <c r="F375" s="7"/>
    </row>
    <row r="376">
      <c r="F376" s="7"/>
    </row>
    <row r="377">
      <c r="F377" s="7"/>
    </row>
    <row r="378">
      <c r="F378" s="7"/>
    </row>
    <row r="379">
      <c r="F379" s="7"/>
    </row>
    <row r="380">
      <c r="F380" s="7"/>
    </row>
    <row r="381">
      <c r="F381" s="7"/>
    </row>
    <row r="382">
      <c r="F382" s="7"/>
    </row>
    <row r="383">
      <c r="F383" s="7"/>
    </row>
    <row r="384">
      <c r="F384" s="7"/>
    </row>
    <row r="385">
      <c r="F385" s="7"/>
    </row>
    <row r="386">
      <c r="F386" s="7"/>
    </row>
    <row r="387">
      <c r="F387" s="7"/>
    </row>
    <row r="388">
      <c r="F388" s="7"/>
    </row>
    <row r="389">
      <c r="F389" s="7"/>
    </row>
    <row r="390">
      <c r="F390" s="7"/>
    </row>
    <row r="391">
      <c r="F391" s="7"/>
    </row>
    <row r="392">
      <c r="F392" s="7"/>
    </row>
    <row r="393">
      <c r="F393" s="7"/>
    </row>
    <row r="394">
      <c r="F394" s="7"/>
    </row>
    <row r="395">
      <c r="F395" s="7"/>
    </row>
    <row r="396">
      <c r="F396" s="7"/>
    </row>
    <row r="397">
      <c r="F397" s="7"/>
    </row>
    <row r="398">
      <c r="F398" s="7"/>
    </row>
    <row r="399">
      <c r="F399" s="7"/>
    </row>
    <row r="400">
      <c r="F400" s="7"/>
    </row>
    <row r="401">
      <c r="F401" s="7"/>
    </row>
    <row r="402">
      <c r="F402" s="7"/>
    </row>
    <row r="403">
      <c r="F403" s="7"/>
    </row>
    <row r="404">
      <c r="F404" s="7"/>
    </row>
    <row r="405">
      <c r="F405" s="7"/>
    </row>
    <row r="406">
      <c r="F406" s="7"/>
    </row>
    <row r="407">
      <c r="F407" s="7"/>
    </row>
    <row r="408">
      <c r="F408" s="7"/>
    </row>
    <row r="409">
      <c r="F409" s="7"/>
    </row>
    <row r="410">
      <c r="F410" s="7"/>
    </row>
    <row r="411">
      <c r="F411" s="7"/>
    </row>
    <row r="412">
      <c r="F412" s="7"/>
    </row>
    <row r="413">
      <c r="F413" s="7"/>
    </row>
    <row r="414">
      <c r="F414" s="7"/>
    </row>
    <row r="415">
      <c r="F415" s="7"/>
    </row>
    <row r="416">
      <c r="F416" s="7"/>
    </row>
    <row r="417">
      <c r="F417" s="7"/>
    </row>
    <row r="418">
      <c r="F418" s="7"/>
    </row>
    <row r="419">
      <c r="F419" s="7"/>
    </row>
    <row r="420">
      <c r="F420" s="7"/>
    </row>
    <row r="421">
      <c r="F421" s="7"/>
    </row>
    <row r="422">
      <c r="F422" s="7"/>
    </row>
    <row r="423">
      <c r="F423" s="7"/>
    </row>
    <row r="424">
      <c r="F424" s="7"/>
    </row>
    <row r="425">
      <c r="F425" s="7"/>
    </row>
    <row r="426">
      <c r="F426" s="7"/>
    </row>
    <row r="427">
      <c r="F427" s="7"/>
    </row>
    <row r="428">
      <c r="F428" s="7"/>
    </row>
    <row r="429">
      <c r="F429" s="7"/>
    </row>
    <row r="430">
      <c r="F430" s="7"/>
    </row>
    <row r="431">
      <c r="F431" s="7"/>
    </row>
    <row r="432">
      <c r="F432" s="7"/>
    </row>
    <row r="433">
      <c r="F433" s="7"/>
    </row>
    <row r="434">
      <c r="F434" s="7"/>
    </row>
    <row r="435">
      <c r="F435" s="7"/>
    </row>
    <row r="436">
      <c r="F436" s="7"/>
    </row>
    <row r="437">
      <c r="F437" s="7"/>
    </row>
    <row r="438">
      <c r="F438" s="7"/>
    </row>
    <row r="439">
      <c r="F439" s="7"/>
    </row>
    <row r="440">
      <c r="F440" s="7"/>
    </row>
    <row r="441">
      <c r="F441" s="7"/>
    </row>
    <row r="442">
      <c r="F442" s="7"/>
    </row>
    <row r="443">
      <c r="F443" s="7"/>
    </row>
    <row r="444">
      <c r="F444" s="7"/>
    </row>
    <row r="445">
      <c r="F445" s="7"/>
    </row>
    <row r="446">
      <c r="F446" s="7"/>
    </row>
    <row r="447">
      <c r="F447" s="7"/>
    </row>
    <row r="448">
      <c r="F448" s="7"/>
    </row>
    <row r="449">
      <c r="F449" s="7"/>
    </row>
    <row r="450">
      <c r="F450" s="7"/>
    </row>
    <row r="451">
      <c r="F451" s="7"/>
    </row>
    <row r="452">
      <c r="F452" s="7"/>
    </row>
    <row r="453">
      <c r="F453" s="7"/>
    </row>
    <row r="454">
      <c r="F454" s="7"/>
    </row>
    <row r="455">
      <c r="F455" s="7"/>
    </row>
    <row r="456">
      <c r="F456" s="7"/>
    </row>
    <row r="457">
      <c r="F457" s="7"/>
    </row>
    <row r="458">
      <c r="F458" s="7"/>
    </row>
    <row r="459">
      <c r="F459" s="7"/>
    </row>
    <row r="460">
      <c r="F460" s="7"/>
    </row>
    <row r="461">
      <c r="F461" s="7"/>
    </row>
    <row r="462">
      <c r="F462" s="7"/>
    </row>
    <row r="463">
      <c r="F463" s="7"/>
    </row>
    <row r="464">
      <c r="F464" s="7"/>
    </row>
    <row r="465">
      <c r="F465" s="7"/>
    </row>
    <row r="466">
      <c r="F466" s="7"/>
    </row>
    <row r="467">
      <c r="F467" s="7"/>
    </row>
    <row r="468">
      <c r="F468" s="7"/>
    </row>
    <row r="469">
      <c r="F469" s="7"/>
    </row>
    <row r="470">
      <c r="F470" s="7"/>
    </row>
    <row r="471">
      <c r="F471" s="7"/>
    </row>
    <row r="472">
      <c r="F472" s="7"/>
    </row>
    <row r="473">
      <c r="F473" s="7"/>
    </row>
    <row r="474">
      <c r="F474" s="7"/>
    </row>
    <row r="475">
      <c r="F475" s="7"/>
    </row>
    <row r="476">
      <c r="F476" s="7"/>
    </row>
    <row r="477">
      <c r="F477" s="7"/>
    </row>
    <row r="478">
      <c r="F478" s="7"/>
    </row>
    <row r="479">
      <c r="F479" s="7"/>
    </row>
    <row r="480">
      <c r="F480" s="7"/>
    </row>
    <row r="481">
      <c r="F481" s="7"/>
    </row>
    <row r="482">
      <c r="F482" s="7"/>
    </row>
    <row r="483">
      <c r="F483" s="7"/>
    </row>
    <row r="484">
      <c r="F484" s="7"/>
    </row>
    <row r="485">
      <c r="F485" s="7"/>
    </row>
    <row r="486">
      <c r="F486" s="7"/>
    </row>
    <row r="487">
      <c r="F487" s="7"/>
    </row>
    <row r="488">
      <c r="F488" s="7"/>
    </row>
    <row r="489">
      <c r="F489" s="7"/>
    </row>
    <row r="490">
      <c r="F490" s="7"/>
    </row>
    <row r="491">
      <c r="F491" s="7"/>
    </row>
    <row r="492">
      <c r="F492" s="7"/>
    </row>
    <row r="493">
      <c r="F493" s="7"/>
    </row>
    <row r="494">
      <c r="F494" s="7"/>
    </row>
    <row r="495">
      <c r="F495" s="7"/>
    </row>
    <row r="496">
      <c r="F496" s="7"/>
    </row>
    <row r="497">
      <c r="F497" s="7"/>
    </row>
    <row r="498">
      <c r="F498" s="7"/>
    </row>
    <row r="499">
      <c r="F499" s="7"/>
    </row>
    <row r="500">
      <c r="F500" s="7"/>
    </row>
    <row r="501">
      <c r="F501" s="7"/>
    </row>
    <row r="502">
      <c r="F502" s="7"/>
    </row>
    <row r="503">
      <c r="F503" s="7"/>
    </row>
    <row r="504">
      <c r="F504" s="7"/>
    </row>
    <row r="505">
      <c r="F505" s="7"/>
    </row>
    <row r="506">
      <c r="F506" s="7"/>
    </row>
    <row r="507">
      <c r="F507" s="7"/>
    </row>
    <row r="508">
      <c r="F508" s="7"/>
    </row>
    <row r="509">
      <c r="F509" s="7"/>
    </row>
    <row r="510">
      <c r="F510" s="7"/>
    </row>
    <row r="511">
      <c r="F511" s="7"/>
    </row>
    <row r="512">
      <c r="F512" s="7"/>
    </row>
    <row r="513">
      <c r="F513" s="7"/>
    </row>
    <row r="514">
      <c r="F514" s="7"/>
    </row>
    <row r="515">
      <c r="F515" s="7"/>
    </row>
    <row r="516">
      <c r="F516" s="7"/>
    </row>
    <row r="517">
      <c r="F517" s="7"/>
    </row>
    <row r="518">
      <c r="F518" s="7"/>
    </row>
    <row r="519">
      <c r="F519" s="7"/>
    </row>
    <row r="520">
      <c r="F520" s="7"/>
    </row>
    <row r="521">
      <c r="F521" s="7"/>
    </row>
    <row r="522">
      <c r="F522" s="7"/>
    </row>
    <row r="523">
      <c r="F523" s="7"/>
    </row>
    <row r="524">
      <c r="F524" s="7"/>
    </row>
    <row r="525">
      <c r="F525" s="7"/>
    </row>
    <row r="526">
      <c r="F526" s="7"/>
    </row>
    <row r="527">
      <c r="F527" s="7"/>
    </row>
    <row r="528">
      <c r="F528" s="7"/>
    </row>
    <row r="529">
      <c r="F529" s="7"/>
    </row>
    <row r="530">
      <c r="F530" s="7"/>
    </row>
    <row r="531">
      <c r="F531" s="7"/>
    </row>
    <row r="532">
      <c r="F532" s="7"/>
    </row>
    <row r="533">
      <c r="F533" s="7"/>
    </row>
    <row r="534">
      <c r="F534" s="7"/>
    </row>
    <row r="535">
      <c r="F535" s="7"/>
    </row>
    <row r="536">
      <c r="F536" s="7"/>
    </row>
    <row r="537">
      <c r="F537" s="7"/>
    </row>
    <row r="538">
      <c r="F538" s="7"/>
    </row>
    <row r="539">
      <c r="F539" s="7"/>
    </row>
    <row r="540">
      <c r="F540" s="7"/>
    </row>
    <row r="541">
      <c r="F541" s="7"/>
    </row>
    <row r="542">
      <c r="F542" s="7"/>
    </row>
    <row r="543">
      <c r="F543" s="7"/>
    </row>
    <row r="544">
      <c r="F544" s="7"/>
    </row>
    <row r="545">
      <c r="F545" s="7"/>
    </row>
    <row r="546">
      <c r="F546" s="7"/>
    </row>
    <row r="547">
      <c r="F547" s="7"/>
    </row>
    <row r="548">
      <c r="F548" s="7"/>
    </row>
    <row r="549">
      <c r="F549" s="7"/>
    </row>
    <row r="550">
      <c r="F550" s="7"/>
    </row>
    <row r="551">
      <c r="F551" s="7"/>
    </row>
    <row r="552">
      <c r="F552" s="7"/>
    </row>
    <row r="553">
      <c r="F553" s="7"/>
    </row>
    <row r="554">
      <c r="F554" s="7"/>
    </row>
    <row r="555">
      <c r="F555" s="7"/>
    </row>
    <row r="556">
      <c r="F556" s="7"/>
    </row>
    <row r="557">
      <c r="F557" s="7"/>
    </row>
    <row r="558">
      <c r="F558" s="7"/>
    </row>
    <row r="559">
      <c r="F559" s="7"/>
    </row>
    <row r="560">
      <c r="F560" s="7"/>
    </row>
    <row r="561">
      <c r="F561" s="7"/>
    </row>
    <row r="562">
      <c r="F562" s="7"/>
    </row>
    <row r="563">
      <c r="F563" s="7"/>
    </row>
    <row r="564">
      <c r="F564" s="7"/>
    </row>
    <row r="565">
      <c r="F565" s="7"/>
    </row>
    <row r="566">
      <c r="F566" s="7"/>
    </row>
    <row r="567">
      <c r="F567" s="7"/>
    </row>
    <row r="568">
      <c r="F568" s="7"/>
    </row>
    <row r="569">
      <c r="F569" s="7"/>
    </row>
    <row r="570">
      <c r="F570" s="7"/>
    </row>
    <row r="571">
      <c r="F571" s="7"/>
    </row>
    <row r="572">
      <c r="F572" s="7"/>
    </row>
    <row r="573">
      <c r="F573" s="7"/>
    </row>
    <row r="574">
      <c r="F574" s="7"/>
    </row>
    <row r="575">
      <c r="F575" s="7"/>
    </row>
    <row r="576">
      <c r="F576" s="7"/>
    </row>
    <row r="577">
      <c r="F577" s="7"/>
    </row>
    <row r="578">
      <c r="F578" s="7"/>
    </row>
    <row r="579">
      <c r="F579" s="7"/>
    </row>
    <row r="580">
      <c r="F580" s="7"/>
    </row>
    <row r="581">
      <c r="F581" s="7"/>
    </row>
    <row r="582">
      <c r="F582" s="7"/>
    </row>
    <row r="583">
      <c r="F583" s="7"/>
    </row>
    <row r="584">
      <c r="F584" s="7"/>
    </row>
    <row r="585">
      <c r="F585" s="7"/>
    </row>
    <row r="586">
      <c r="F586" s="7"/>
    </row>
    <row r="587">
      <c r="F587" s="7"/>
    </row>
    <row r="588">
      <c r="F588" s="7"/>
    </row>
    <row r="589">
      <c r="F589" s="7"/>
    </row>
    <row r="590">
      <c r="F590" s="7"/>
    </row>
    <row r="591">
      <c r="F591" s="7"/>
    </row>
    <row r="592">
      <c r="F592" s="7"/>
    </row>
    <row r="593">
      <c r="F593" s="7"/>
    </row>
    <row r="594">
      <c r="F594" s="7"/>
    </row>
    <row r="595">
      <c r="F595" s="7"/>
    </row>
    <row r="596">
      <c r="F596" s="7"/>
    </row>
    <row r="597">
      <c r="F597" s="7"/>
    </row>
    <row r="598">
      <c r="F598" s="7"/>
    </row>
    <row r="599">
      <c r="F599" s="7"/>
    </row>
    <row r="600">
      <c r="F600" s="7"/>
    </row>
    <row r="601">
      <c r="F601" s="7"/>
    </row>
    <row r="602">
      <c r="F602" s="7"/>
    </row>
    <row r="603">
      <c r="F603" s="7"/>
    </row>
    <row r="604">
      <c r="F604" s="7"/>
    </row>
    <row r="605">
      <c r="F605" s="7"/>
    </row>
    <row r="606">
      <c r="F606" s="7"/>
    </row>
    <row r="607">
      <c r="F607" s="7"/>
    </row>
    <row r="608">
      <c r="F608" s="7"/>
    </row>
    <row r="609">
      <c r="F609" s="7"/>
    </row>
    <row r="610">
      <c r="F610" s="7"/>
    </row>
    <row r="611">
      <c r="F611" s="7"/>
    </row>
    <row r="612">
      <c r="F612" s="7"/>
    </row>
    <row r="613">
      <c r="F613" s="7"/>
    </row>
    <row r="614">
      <c r="F614" s="7"/>
    </row>
    <row r="615">
      <c r="F615" s="7"/>
    </row>
    <row r="616">
      <c r="F616" s="7"/>
    </row>
    <row r="617">
      <c r="F617" s="7"/>
    </row>
    <row r="618">
      <c r="F618" s="7"/>
    </row>
    <row r="619">
      <c r="F619" s="7"/>
    </row>
    <row r="620">
      <c r="F620" s="7"/>
    </row>
    <row r="621">
      <c r="F621" s="7"/>
    </row>
    <row r="622">
      <c r="F622" s="7"/>
    </row>
    <row r="623">
      <c r="F623" s="7"/>
    </row>
    <row r="624">
      <c r="F624" s="7"/>
    </row>
    <row r="625">
      <c r="F625" s="7"/>
    </row>
    <row r="626">
      <c r="F626" s="7"/>
    </row>
    <row r="627">
      <c r="F627" s="7"/>
    </row>
    <row r="628">
      <c r="F628" s="7"/>
    </row>
    <row r="629">
      <c r="F629" s="7"/>
    </row>
    <row r="630">
      <c r="F630" s="7"/>
    </row>
    <row r="631">
      <c r="F631" s="7"/>
    </row>
    <row r="632">
      <c r="F632" s="7"/>
    </row>
    <row r="633">
      <c r="F633" s="7"/>
    </row>
    <row r="634">
      <c r="F634" s="7"/>
    </row>
    <row r="635">
      <c r="F635" s="7"/>
    </row>
    <row r="636">
      <c r="F636" s="7"/>
    </row>
    <row r="637">
      <c r="F637" s="7"/>
    </row>
    <row r="638">
      <c r="F638" s="7"/>
    </row>
    <row r="639">
      <c r="F639" s="7"/>
    </row>
    <row r="640">
      <c r="F640" s="7"/>
    </row>
    <row r="641">
      <c r="F641" s="7"/>
    </row>
    <row r="642">
      <c r="F642" s="7"/>
    </row>
    <row r="643">
      <c r="F643" s="7"/>
    </row>
    <row r="644">
      <c r="F644" s="7"/>
    </row>
    <row r="645">
      <c r="F645" s="7"/>
    </row>
    <row r="646">
      <c r="F646" s="7"/>
    </row>
    <row r="647">
      <c r="F647" s="7"/>
    </row>
    <row r="648">
      <c r="F648" s="7"/>
    </row>
    <row r="649">
      <c r="F649" s="7"/>
    </row>
    <row r="650">
      <c r="F650" s="7"/>
    </row>
    <row r="651">
      <c r="F651" s="7"/>
    </row>
    <row r="652">
      <c r="F652" s="7"/>
    </row>
    <row r="653">
      <c r="F653" s="7"/>
    </row>
    <row r="654">
      <c r="F654" s="7"/>
    </row>
    <row r="655">
      <c r="F655" s="7"/>
    </row>
    <row r="656">
      <c r="F656" s="7"/>
    </row>
    <row r="657">
      <c r="F657" s="7"/>
    </row>
    <row r="658">
      <c r="F658" s="7"/>
    </row>
    <row r="659">
      <c r="F659" s="7"/>
    </row>
    <row r="660">
      <c r="F660" s="7"/>
    </row>
    <row r="661">
      <c r="F661" s="7"/>
    </row>
    <row r="662">
      <c r="F662" s="7"/>
    </row>
    <row r="663">
      <c r="F663" s="7"/>
    </row>
    <row r="664">
      <c r="F664" s="7"/>
    </row>
    <row r="665">
      <c r="F665" s="7"/>
    </row>
    <row r="666">
      <c r="F666" s="7"/>
    </row>
    <row r="667">
      <c r="F667" s="7"/>
    </row>
    <row r="668">
      <c r="F668" s="7"/>
    </row>
    <row r="669">
      <c r="F669" s="7"/>
    </row>
    <row r="670">
      <c r="F670" s="7"/>
    </row>
    <row r="671">
      <c r="F671" s="7"/>
    </row>
    <row r="672">
      <c r="F672" s="7"/>
    </row>
    <row r="673">
      <c r="F673" s="7"/>
    </row>
    <row r="674">
      <c r="F674" s="7"/>
    </row>
    <row r="675">
      <c r="F675" s="7"/>
    </row>
    <row r="676">
      <c r="F676" s="7"/>
    </row>
    <row r="677">
      <c r="F677" s="7"/>
    </row>
    <row r="678">
      <c r="F678" s="7"/>
    </row>
    <row r="679">
      <c r="F679" s="7"/>
    </row>
    <row r="680">
      <c r="F680" s="7"/>
    </row>
    <row r="681">
      <c r="F681" s="7"/>
    </row>
    <row r="682">
      <c r="F682" s="7"/>
    </row>
    <row r="683">
      <c r="F683" s="7"/>
    </row>
    <row r="684">
      <c r="F684" s="7"/>
    </row>
    <row r="685">
      <c r="F685" s="7"/>
    </row>
    <row r="686">
      <c r="F686" s="7"/>
    </row>
    <row r="687">
      <c r="F687" s="7"/>
    </row>
    <row r="688">
      <c r="F688" s="7"/>
    </row>
    <row r="689">
      <c r="F689" s="7"/>
    </row>
    <row r="690">
      <c r="F690" s="7"/>
    </row>
    <row r="691">
      <c r="F691" s="7"/>
    </row>
    <row r="692">
      <c r="F692" s="7"/>
    </row>
    <row r="693">
      <c r="F693" s="7"/>
    </row>
    <row r="694">
      <c r="F694" s="7"/>
    </row>
    <row r="695">
      <c r="F695" s="7"/>
    </row>
    <row r="696">
      <c r="F696" s="7"/>
    </row>
    <row r="697">
      <c r="F697" s="7"/>
    </row>
    <row r="698">
      <c r="F698" s="7"/>
    </row>
    <row r="699">
      <c r="F699" s="7"/>
    </row>
    <row r="700">
      <c r="F700" s="7"/>
    </row>
    <row r="701">
      <c r="F701" s="7"/>
    </row>
    <row r="702">
      <c r="F702" s="7"/>
    </row>
    <row r="703">
      <c r="F703" s="7"/>
    </row>
    <row r="704">
      <c r="F704" s="7"/>
    </row>
    <row r="705">
      <c r="F705" s="7"/>
    </row>
    <row r="706">
      <c r="F706" s="7"/>
    </row>
    <row r="707">
      <c r="F707" s="7"/>
    </row>
    <row r="708">
      <c r="F708" s="7"/>
    </row>
    <row r="709">
      <c r="F709" s="7"/>
    </row>
    <row r="710">
      <c r="F710" s="7"/>
    </row>
    <row r="711">
      <c r="F711" s="7"/>
    </row>
    <row r="712">
      <c r="F712" s="7"/>
    </row>
    <row r="713">
      <c r="F713" s="7"/>
    </row>
    <row r="714">
      <c r="F714" s="7"/>
    </row>
    <row r="715">
      <c r="F715" s="7"/>
    </row>
    <row r="716">
      <c r="F716" s="7"/>
    </row>
    <row r="717">
      <c r="F717" s="7"/>
    </row>
    <row r="718">
      <c r="F718" s="7"/>
    </row>
    <row r="719">
      <c r="F719" s="7"/>
    </row>
    <row r="720">
      <c r="F720" s="7"/>
    </row>
    <row r="721">
      <c r="F721" s="7"/>
    </row>
    <row r="722">
      <c r="F722" s="7"/>
    </row>
    <row r="723">
      <c r="F723" s="7"/>
    </row>
    <row r="724">
      <c r="F724" s="7"/>
    </row>
    <row r="725">
      <c r="F725" s="7"/>
    </row>
    <row r="726">
      <c r="F726" s="7"/>
    </row>
    <row r="727">
      <c r="F727" s="7"/>
    </row>
    <row r="728">
      <c r="F728" s="7"/>
    </row>
    <row r="729">
      <c r="F729" s="7"/>
    </row>
    <row r="730">
      <c r="F730" s="7"/>
    </row>
    <row r="731">
      <c r="F731" s="7"/>
    </row>
    <row r="732">
      <c r="F732" s="7"/>
    </row>
    <row r="733">
      <c r="F733" s="7"/>
    </row>
    <row r="734">
      <c r="F734" s="7"/>
    </row>
    <row r="735">
      <c r="F735" s="7"/>
    </row>
    <row r="736">
      <c r="F736" s="7"/>
    </row>
    <row r="737">
      <c r="F737" s="7"/>
    </row>
    <row r="738">
      <c r="F738" s="7"/>
    </row>
    <row r="739">
      <c r="F739" s="7"/>
    </row>
    <row r="740">
      <c r="F740" s="7"/>
    </row>
    <row r="741">
      <c r="F741" s="7"/>
    </row>
    <row r="742">
      <c r="F742" s="7"/>
    </row>
    <row r="743">
      <c r="F743" s="7"/>
    </row>
    <row r="744">
      <c r="F744" s="7"/>
    </row>
    <row r="745">
      <c r="F745" s="7"/>
    </row>
    <row r="746">
      <c r="F746" s="7"/>
    </row>
    <row r="747">
      <c r="F747" s="7"/>
    </row>
    <row r="748">
      <c r="F748" s="7"/>
    </row>
    <row r="749">
      <c r="F749" s="7"/>
    </row>
    <row r="750">
      <c r="F750" s="7"/>
    </row>
    <row r="751">
      <c r="F751" s="7"/>
    </row>
    <row r="752">
      <c r="F752" s="7"/>
    </row>
    <row r="753">
      <c r="F753" s="7"/>
    </row>
    <row r="754">
      <c r="F754" s="7"/>
    </row>
    <row r="755">
      <c r="F755" s="7"/>
    </row>
    <row r="756">
      <c r="F756" s="7"/>
    </row>
    <row r="757">
      <c r="F757" s="7"/>
    </row>
    <row r="758">
      <c r="F758" s="7"/>
    </row>
    <row r="759">
      <c r="F759" s="7"/>
    </row>
    <row r="760">
      <c r="F760" s="7"/>
    </row>
    <row r="761">
      <c r="F761" s="7"/>
    </row>
    <row r="762">
      <c r="F762" s="7"/>
    </row>
    <row r="763">
      <c r="F763" s="7"/>
    </row>
    <row r="764">
      <c r="F764" s="7"/>
    </row>
    <row r="765">
      <c r="F765" s="7"/>
    </row>
    <row r="766">
      <c r="F766" s="7"/>
    </row>
    <row r="767">
      <c r="F767" s="7"/>
    </row>
    <row r="768">
      <c r="F768" s="7"/>
    </row>
    <row r="769">
      <c r="F769" s="7"/>
    </row>
    <row r="770">
      <c r="F770" s="7"/>
    </row>
    <row r="771">
      <c r="F771" s="7"/>
    </row>
    <row r="772">
      <c r="F772" s="7"/>
    </row>
    <row r="773">
      <c r="F773" s="7"/>
    </row>
    <row r="774">
      <c r="F774" s="7"/>
    </row>
    <row r="775">
      <c r="F775" s="7"/>
    </row>
    <row r="776">
      <c r="F776" s="7"/>
    </row>
    <row r="777">
      <c r="F777" s="7"/>
    </row>
    <row r="778">
      <c r="F778" s="7"/>
    </row>
    <row r="779">
      <c r="F779" s="7"/>
    </row>
    <row r="780">
      <c r="F780" s="7"/>
    </row>
    <row r="781">
      <c r="F781" s="7"/>
    </row>
    <row r="782">
      <c r="F782" s="7"/>
    </row>
    <row r="783">
      <c r="F783" s="7"/>
    </row>
    <row r="784">
      <c r="F784" s="7"/>
    </row>
    <row r="785">
      <c r="F785" s="7"/>
    </row>
    <row r="786">
      <c r="F786" s="7"/>
    </row>
    <row r="787">
      <c r="F787" s="7"/>
    </row>
    <row r="788">
      <c r="F788" s="7"/>
    </row>
    <row r="789">
      <c r="F789" s="7"/>
    </row>
    <row r="790">
      <c r="F790" s="7"/>
    </row>
    <row r="791">
      <c r="F791" s="7"/>
    </row>
    <row r="792">
      <c r="F792" s="7"/>
    </row>
    <row r="793">
      <c r="F793" s="7"/>
    </row>
    <row r="794">
      <c r="F794" s="7"/>
    </row>
    <row r="795">
      <c r="F795" s="7"/>
    </row>
    <row r="796">
      <c r="F796" s="7"/>
    </row>
    <row r="797">
      <c r="F797" s="7"/>
    </row>
    <row r="798">
      <c r="F798" s="7"/>
    </row>
    <row r="799">
      <c r="F799" s="7"/>
    </row>
    <row r="800">
      <c r="F800" s="7"/>
    </row>
    <row r="801">
      <c r="F801" s="7"/>
    </row>
    <row r="802">
      <c r="F802" s="7"/>
    </row>
    <row r="803">
      <c r="F803" s="7"/>
    </row>
    <row r="804">
      <c r="F804" s="7"/>
    </row>
    <row r="805">
      <c r="F805" s="7"/>
    </row>
    <row r="806">
      <c r="F806" s="7"/>
    </row>
    <row r="807">
      <c r="F807" s="7"/>
    </row>
    <row r="808">
      <c r="F808" s="7"/>
    </row>
    <row r="809">
      <c r="F809" s="7"/>
    </row>
    <row r="810">
      <c r="F810" s="7"/>
    </row>
    <row r="811">
      <c r="F811" s="7"/>
    </row>
    <row r="812">
      <c r="F812" s="7"/>
    </row>
    <row r="813">
      <c r="F813" s="7"/>
    </row>
    <row r="814">
      <c r="F814" s="7"/>
    </row>
    <row r="815">
      <c r="F815" s="7"/>
    </row>
    <row r="816">
      <c r="F816" s="7"/>
    </row>
    <row r="817">
      <c r="F817" s="7"/>
    </row>
    <row r="818">
      <c r="F818" s="7"/>
    </row>
    <row r="819">
      <c r="F819" s="7"/>
    </row>
    <row r="820">
      <c r="F820" s="7"/>
    </row>
    <row r="821">
      <c r="F821" s="7"/>
    </row>
    <row r="822">
      <c r="F822" s="7"/>
    </row>
    <row r="823">
      <c r="F823" s="7"/>
    </row>
    <row r="824">
      <c r="F824" s="7"/>
    </row>
    <row r="825">
      <c r="F825" s="7"/>
    </row>
    <row r="826">
      <c r="F826" s="7"/>
    </row>
    <row r="827">
      <c r="F827" s="7"/>
    </row>
    <row r="828">
      <c r="F828" s="7"/>
    </row>
    <row r="829">
      <c r="F829" s="7"/>
    </row>
    <row r="830">
      <c r="F830" s="7"/>
    </row>
    <row r="831">
      <c r="F831" s="7"/>
    </row>
    <row r="832">
      <c r="F832" s="7"/>
    </row>
    <row r="833">
      <c r="F833" s="7"/>
    </row>
    <row r="834">
      <c r="F834" s="7"/>
    </row>
    <row r="835">
      <c r="F835" s="7"/>
    </row>
    <row r="836">
      <c r="F836" s="7"/>
    </row>
    <row r="837">
      <c r="F837" s="7"/>
    </row>
    <row r="838">
      <c r="F838" s="7"/>
    </row>
    <row r="839">
      <c r="F839" s="7"/>
    </row>
    <row r="840">
      <c r="F840" s="7"/>
    </row>
    <row r="841">
      <c r="F841" s="7"/>
    </row>
    <row r="842">
      <c r="F842" s="7"/>
    </row>
    <row r="843">
      <c r="F843" s="7"/>
    </row>
    <row r="844">
      <c r="F844" s="7"/>
    </row>
    <row r="845">
      <c r="F845" s="7"/>
    </row>
    <row r="846">
      <c r="F846" s="7"/>
    </row>
    <row r="847">
      <c r="F847" s="7"/>
    </row>
    <row r="848">
      <c r="F848" s="7"/>
    </row>
    <row r="849">
      <c r="F849" s="7"/>
    </row>
    <row r="850">
      <c r="F850" s="7"/>
    </row>
    <row r="851">
      <c r="F851" s="7"/>
    </row>
    <row r="852">
      <c r="F852" s="7"/>
    </row>
    <row r="853">
      <c r="F853" s="7"/>
    </row>
    <row r="854">
      <c r="F854" s="7"/>
    </row>
    <row r="855">
      <c r="F855" s="7"/>
    </row>
    <row r="856">
      <c r="F856" s="7"/>
    </row>
    <row r="857">
      <c r="F857" s="7"/>
    </row>
    <row r="858">
      <c r="F858" s="7"/>
    </row>
    <row r="859">
      <c r="F859" s="7"/>
    </row>
    <row r="860">
      <c r="F860" s="7"/>
    </row>
    <row r="861">
      <c r="F861" s="7"/>
    </row>
    <row r="862">
      <c r="F862" s="7"/>
    </row>
    <row r="863">
      <c r="F863" s="7"/>
    </row>
    <row r="864">
      <c r="F864" s="7"/>
    </row>
    <row r="865">
      <c r="F865" s="7"/>
    </row>
    <row r="866">
      <c r="F866" s="7"/>
    </row>
    <row r="867">
      <c r="F867" s="7"/>
    </row>
    <row r="868">
      <c r="F868" s="7"/>
    </row>
    <row r="869">
      <c r="F869" s="7"/>
    </row>
    <row r="870">
      <c r="F870" s="7"/>
    </row>
    <row r="871">
      <c r="F871" s="7"/>
    </row>
    <row r="872">
      <c r="F872" s="7"/>
    </row>
    <row r="873">
      <c r="F873" s="7"/>
    </row>
    <row r="874">
      <c r="F874" s="7"/>
    </row>
    <row r="875">
      <c r="F875" s="7"/>
    </row>
    <row r="876">
      <c r="F876" s="7"/>
    </row>
    <row r="877">
      <c r="F877" s="7"/>
    </row>
    <row r="878">
      <c r="F878" s="7"/>
    </row>
    <row r="879">
      <c r="F879" s="7"/>
    </row>
    <row r="880">
      <c r="F880" s="7"/>
    </row>
    <row r="881">
      <c r="F881" s="7"/>
    </row>
    <row r="882">
      <c r="F882" s="7"/>
    </row>
    <row r="883">
      <c r="F883" s="7"/>
    </row>
    <row r="884">
      <c r="F884" s="7"/>
    </row>
    <row r="885">
      <c r="F885" s="7"/>
    </row>
    <row r="886">
      <c r="F886" s="7"/>
    </row>
    <row r="887">
      <c r="F887" s="7"/>
    </row>
    <row r="888">
      <c r="F888" s="7"/>
    </row>
    <row r="889">
      <c r="F889" s="7"/>
    </row>
    <row r="890">
      <c r="F890" s="7"/>
    </row>
    <row r="891">
      <c r="F891" s="7"/>
    </row>
    <row r="892">
      <c r="F892" s="7"/>
    </row>
    <row r="893">
      <c r="F893" s="7"/>
    </row>
    <row r="894">
      <c r="F894" s="7"/>
    </row>
    <row r="895">
      <c r="F895" s="7"/>
    </row>
    <row r="896">
      <c r="F896" s="7"/>
    </row>
    <row r="897">
      <c r="F897" s="7"/>
    </row>
    <row r="898">
      <c r="F898" s="7"/>
    </row>
    <row r="899">
      <c r="F899" s="7"/>
    </row>
    <row r="900">
      <c r="F900" s="7"/>
    </row>
    <row r="901">
      <c r="F901" s="7"/>
    </row>
    <row r="902">
      <c r="F902" s="7"/>
    </row>
    <row r="903">
      <c r="F903" s="7"/>
    </row>
    <row r="904">
      <c r="F904" s="7"/>
    </row>
    <row r="905">
      <c r="F905" s="7"/>
    </row>
    <row r="906">
      <c r="F906" s="7"/>
    </row>
    <row r="907">
      <c r="F907" s="7"/>
    </row>
    <row r="908">
      <c r="F908" s="7"/>
    </row>
    <row r="909">
      <c r="F909" s="7"/>
    </row>
    <row r="910">
      <c r="F910" s="7"/>
    </row>
    <row r="911">
      <c r="F911" s="7"/>
    </row>
    <row r="912">
      <c r="F912" s="7"/>
    </row>
    <row r="913">
      <c r="F913" s="7"/>
    </row>
    <row r="914">
      <c r="F914" s="7"/>
    </row>
    <row r="915">
      <c r="F915" s="7"/>
    </row>
    <row r="916">
      <c r="F916" s="7"/>
    </row>
    <row r="917">
      <c r="F917" s="7"/>
    </row>
    <row r="918">
      <c r="F918" s="7"/>
    </row>
    <row r="919">
      <c r="F919" s="7"/>
    </row>
    <row r="920">
      <c r="F920" s="7"/>
    </row>
    <row r="921">
      <c r="F921" s="7"/>
    </row>
    <row r="922">
      <c r="F922" s="7"/>
    </row>
    <row r="923">
      <c r="F923" s="7"/>
    </row>
    <row r="924">
      <c r="F924" s="7"/>
    </row>
    <row r="925">
      <c r="F925" s="7"/>
    </row>
    <row r="926">
      <c r="F926" s="7"/>
    </row>
    <row r="927">
      <c r="F927" s="7"/>
    </row>
    <row r="928">
      <c r="F928" s="7"/>
    </row>
    <row r="929">
      <c r="F929" s="7"/>
    </row>
    <row r="930">
      <c r="F930" s="7"/>
    </row>
    <row r="931">
      <c r="F931" s="7"/>
    </row>
    <row r="932">
      <c r="F932" s="7"/>
    </row>
    <row r="933">
      <c r="F933" s="7"/>
    </row>
    <row r="934">
      <c r="F934" s="7"/>
    </row>
    <row r="935">
      <c r="F935" s="7"/>
    </row>
    <row r="936">
      <c r="F936" s="7"/>
    </row>
    <row r="937">
      <c r="F937" s="7"/>
    </row>
    <row r="938">
      <c r="F938" s="7"/>
    </row>
    <row r="939">
      <c r="F939" s="7"/>
    </row>
    <row r="940">
      <c r="F940" s="7"/>
    </row>
    <row r="941">
      <c r="F941" s="7"/>
    </row>
    <row r="942">
      <c r="F942" s="7"/>
    </row>
    <row r="943">
      <c r="F943" s="7"/>
    </row>
    <row r="944">
      <c r="F944" s="7"/>
    </row>
    <row r="945">
      <c r="F945" s="7"/>
    </row>
    <row r="946">
      <c r="F946" s="7"/>
    </row>
    <row r="947">
      <c r="F947" s="7"/>
    </row>
    <row r="948">
      <c r="F948" s="7"/>
    </row>
    <row r="949">
      <c r="F949" s="7"/>
    </row>
    <row r="950">
      <c r="F950" s="7"/>
    </row>
    <row r="951">
      <c r="F951" s="7"/>
    </row>
    <row r="952">
      <c r="F952" s="7"/>
    </row>
    <row r="953">
      <c r="F953" s="7"/>
    </row>
    <row r="954">
      <c r="F954" s="7"/>
    </row>
    <row r="955">
      <c r="F955" s="7"/>
    </row>
    <row r="956">
      <c r="F956" s="7"/>
    </row>
    <row r="957">
      <c r="F957" s="7"/>
    </row>
    <row r="958">
      <c r="F958" s="7"/>
    </row>
    <row r="959">
      <c r="F959" s="7"/>
    </row>
    <row r="960">
      <c r="F960" s="7"/>
    </row>
    <row r="961">
      <c r="F961" s="7"/>
    </row>
    <row r="962">
      <c r="F962" s="7"/>
    </row>
    <row r="963">
      <c r="F963" s="7"/>
    </row>
    <row r="964">
      <c r="F964" s="7"/>
    </row>
    <row r="965">
      <c r="F965" s="7"/>
    </row>
    <row r="966">
      <c r="F966" s="7"/>
    </row>
    <row r="967">
      <c r="F967" s="7"/>
    </row>
    <row r="968">
      <c r="F968" s="7"/>
    </row>
    <row r="969">
      <c r="F969" s="7"/>
    </row>
    <row r="970">
      <c r="F970" s="7"/>
    </row>
    <row r="971">
      <c r="F971" s="7"/>
    </row>
    <row r="972">
      <c r="F972" s="7"/>
    </row>
    <row r="973">
      <c r="F973" s="7"/>
    </row>
    <row r="974">
      <c r="F974" s="7"/>
    </row>
    <row r="975">
      <c r="F975" s="7"/>
    </row>
    <row r="976">
      <c r="F976" s="7"/>
    </row>
    <row r="977">
      <c r="F977" s="7"/>
    </row>
    <row r="978">
      <c r="F978" s="7"/>
    </row>
    <row r="979">
      <c r="F979" s="7"/>
    </row>
    <row r="980">
      <c r="F980" s="7"/>
    </row>
    <row r="981">
      <c r="F981" s="7"/>
    </row>
    <row r="982">
      <c r="F982" s="7"/>
    </row>
    <row r="983">
      <c r="F983" s="7"/>
    </row>
    <row r="984">
      <c r="F984" s="7"/>
    </row>
    <row r="985">
      <c r="F985" s="7"/>
    </row>
    <row r="986">
      <c r="F986" s="7"/>
    </row>
    <row r="987">
      <c r="F987" s="7"/>
    </row>
    <row r="988">
      <c r="F988" s="7"/>
    </row>
    <row r="989">
      <c r="F989" s="7"/>
    </row>
    <row r="990">
      <c r="F990" s="7"/>
    </row>
    <row r="991">
      <c r="F991" s="7"/>
    </row>
    <row r="992">
      <c r="F992" s="7"/>
    </row>
    <row r="993">
      <c r="F993" s="7"/>
    </row>
    <row r="994">
      <c r="F994" s="7"/>
    </row>
    <row r="995">
      <c r="F995" s="7"/>
    </row>
    <row r="996">
      <c r="F996" s="7"/>
    </row>
    <row r="997">
      <c r="F997" s="7"/>
    </row>
    <row r="998">
      <c r="F998" s="7"/>
    </row>
    <row r="999">
      <c r="F999" s="7"/>
    </row>
    <row r="1000">
      <c r="F1000" s="7"/>
    </row>
    <row r="1001">
      <c r="F1001" s="7"/>
    </row>
  </sheetData>
  <autoFilter ref="$A$2:$F$10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5" width="14.14"/>
    <col customWidth="1" min="6" max="6" width="12.71"/>
    <col customWidth="1" min="7" max="17" width="14.14"/>
  </cols>
  <sheetData>
    <row r="1" ht="32.25" customHeight="1">
      <c r="A1" s="8" t="s">
        <v>105</v>
      </c>
      <c r="B1" s="9">
        <f t="shared" ref="B1:D1" si="1">SUM(B3:B101)</f>
        <v>8720</v>
      </c>
      <c r="C1" s="9">
        <f t="shared" si="1"/>
        <v>6034096</v>
      </c>
      <c r="D1" s="10">
        <f t="shared" si="1"/>
        <v>1</v>
      </c>
      <c r="E1" s="10">
        <f>sum(E3:E101)</f>
        <v>0.152679492</v>
      </c>
      <c r="F1" s="9">
        <f>SUM(F3:F101)</f>
        <v>41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ht="34.5" customHeight="1">
      <c r="A2" s="12" t="s">
        <v>0</v>
      </c>
      <c r="B2" s="13" t="str">
        <f>Mchipre2!C1</f>
        <v>Mchipre2011</v>
      </c>
      <c r="C2" s="13" t="str">
        <f>Mue2!D1</f>
        <v>Mue2011</v>
      </c>
      <c r="D2" s="14" t="s">
        <v>109</v>
      </c>
      <c r="E2" s="14" t="s">
        <v>110</v>
      </c>
      <c r="F2" s="14" t="s">
        <v>108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>
      <c r="A3" s="1">
        <v>93.0</v>
      </c>
      <c r="B3">
        <f>Mchipre2!C94</f>
        <v>16</v>
      </c>
      <c r="C3">
        <f>Mue2!D94</f>
        <v>2103</v>
      </c>
      <c r="D3" s="16">
        <f t="shared" ref="D3:D101" si="2">B3/B$1</f>
        <v>0.001834862385</v>
      </c>
      <c r="E3" s="16">
        <f t="shared" ref="E3:E96" si="3">B3/C3</f>
        <v>0.007608178792</v>
      </c>
      <c r="F3" s="17">
        <v>1.0</v>
      </c>
    </row>
    <row r="4">
      <c r="A4" s="1">
        <v>10.0</v>
      </c>
      <c r="B4">
        <f>Mchipre2!C11</f>
        <v>168</v>
      </c>
      <c r="C4">
        <f>Mue2!D11</f>
        <v>23920</v>
      </c>
      <c r="D4" s="16">
        <f t="shared" si="2"/>
        <v>0.01926605505</v>
      </c>
      <c r="E4" s="16">
        <f t="shared" si="3"/>
        <v>0.007023411371</v>
      </c>
      <c r="F4" s="17">
        <v>1.0</v>
      </c>
    </row>
    <row r="5">
      <c r="A5" s="1">
        <v>24.0</v>
      </c>
      <c r="B5">
        <f>Mchipre2!C25</f>
        <v>135</v>
      </c>
      <c r="C5">
        <f>Mue2!D25</f>
        <v>19805</v>
      </c>
      <c r="D5" s="16">
        <f t="shared" si="2"/>
        <v>0.01548165138</v>
      </c>
      <c r="E5" s="16">
        <f t="shared" si="3"/>
        <v>0.00681646049</v>
      </c>
      <c r="F5" s="17">
        <v>1.0</v>
      </c>
    </row>
    <row r="6">
      <c r="A6" s="1">
        <v>69.0</v>
      </c>
      <c r="B6">
        <f>Mchipre2!C70</f>
        <v>79</v>
      </c>
      <c r="C6">
        <f>Mue2!D70</f>
        <v>14808</v>
      </c>
      <c r="D6" s="16">
        <f t="shared" si="2"/>
        <v>0.009059633028</v>
      </c>
      <c r="E6" s="16">
        <f t="shared" si="3"/>
        <v>0.005334954079</v>
      </c>
      <c r="F6" s="17">
        <v>1.0</v>
      </c>
    </row>
    <row r="7">
      <c r="A7" s="1">
        <v>21.0</v>
      </c>
      <c r="B7">
        <f>Mchipre2!C22</f>
        <v>109</v>
      </c>
      <c r="C7">
        <f>Mue2!D22</f>
        <v>23741</v>
      </c>
      <c r="D7" s="16">
        <f t="shared" si="2"/>
        <v>0.0125</v>
      </c>
      <c r="E7" s="16">
        <f t="shared" si="3"/>
        <v>0.004591213512</v>
      </c>
      <c r="F7" s="17">
        <v>1.0</v>
      </c>
    </row>
    <row r="8">
      <c r="A8" s="1">
        <v>19.0</v>
      </c>
      <c r="B8">
        <f>Mchipre2!C20</f>
        <v>110</v>
      </c>
      <c r="C8">
        <f>Mue2!D20</f>
        <v>24865</v>
      </c>
      <c r="D8" s="16">
        <f t="shared" si="2"/>
        <v>0.0126146789</v>
      </c>
      <c r="E8" s="16">
        <f t="shared" si="3"/>
        <v>0.004423889001</v>
      </c>
      <c r="F8" s="17">
        <v>1.0</v>
      </c>
    </row>
    <row r="9">
      <c r="A9" s="1">
        <v>36.0</v>
      </c>
      <c r="B9">
        <f>Mchipre2!C37</f>
        <v>5</v>
      </c>
      <c r="C9">
        <f>Mue2!D37</f>
        <v>1140</v>
      </c>
      <c r="D9" s="16">
        <f t="shared" si="2"/>
        <v>0.0005733944954</v>
      </c>
      <c r="E9" s="16">
        <f t="shared" si="3"/>
        <v>0.004385964912</v>
      </c>
      <c r="F9" s="17">
        <v>1.0</v>
      </c>
    </row>
    <row r="10">
      <c r="A10" s="1">
        <v>23.0</v>
      </c>
      <c r="B10">
        <f>Mchipre2!C24</f>
        <v>125</v>
      </c>
      <c r="C10">
        <f>Mue2!D24</f>
        <v>29595</v>
      </c>
      <c r="D10" s="16">
        <f t="shared" si="2"/>
        <v>0.01433486239</v>
      </c>
      <c r="E10" s="16">
        <f t="shared" si="3"/>
        <v>0.004223686434</v>
      </c>
      <c r="F10" s="17">
        <v>1.0</v>
      </c>
    </row>
    <row r="11">
      <c r="A11" s="1">
        <v>22.0</v>
      </c>
      <c r="B11">
        <f>Mchipre2!C23</f>
        <v>163</v>
      </c>
      <c r="C11">
        <f>Mue2!D23</f>
        <v>43069</v>
      </c>
      <c r="D11" s="16">
        <f t="shared" si="2"/>
        <v>0.01869266055</v>
      </c>
      <c r="E11" s="16">
        <f t="shared" si="3"/>
        <v>0.003784624672</v>
      </c>
      <c r="F11" s="17">
        <v>1.0</v>
      </c>
    </row>
    <row r="12">
      <c r="A12" s="1">
        <v>33.0</v>
      </c>
      <c r="B12">
        <f>Mchipre2!C34</f>
        <v>146</v>
      </c>
      <c r="C12">
        <f>Mue2!D34</f>
        <v>39677</v>
      </c>
      <c r="D12" s="16">
        <f t="shared" si="2"/>
        <v>0.01674311927</v>
      </c>
      <c r="E12" s="16">
        <f t="shared" si="3"/>
        <v>0.003679713688</v>
      </c>
      <c r="F12" s="17">
        <v>1.0</v>
      </c>
    </row>
    <row r="13">
      <c r="A13" s="1">
        <v>68.0</v>
      </c>
      <c r="B13">
        <f>Mchipre2!C69</f>
        <v>60</v>
      </c>
      <c r="C13">
        <f>Mue2!D69</f>
        <v>16394</v>
      </c>
      <c r="D13" s="16">
        <f t="shared" si="2"/>
        <v>0.006880733945</v>
      </c>
      <c r="E13" s="16">
        <f t="shared" si="3"/>
        <v>0.003659875564</v>
      </c>
      <c r="F13" s="17">
        <v>1.0</v>
      </c>
    </row>
    <row r="14">
      <c r="A14" s="1">
        <v>34.0</v>
      </c>
      <c r="B14">
        <f>Mchipre2!C35</f>
        <v>71</v>
      </c>
      <c r="C14">
        <f>Mue2!D35</f>
        <v>23553</v>
      </c>
      <c r="D14" s="16">
        <f t="shared" si="2"/>
        <v>0.008142201835</v>
      </c>
      <c r="E14" s="16">
        <f t="shared" si="3"/>
        <v>0.003014477986</v>
      </c>
      <c r="F14" s="17">
        <v>1.0</v>
      </c>
    </row>
    <row r="15">
      <c r="A15" s="1">
        <v>94.0</v>
      </c>
      <c r="B15">
        <f>Mchipre2!C95</f>
        <v>203</v>
      </c>
      <c r="C15">
        <f>Mue2!D95</f>
        <v>76235</v>
      </c>
      <c r="D15" s="16">
        <f t="shared" si="2"/>
        <v>0.02327981651</v>
      </c>
      <c r="E15" s="16">
        <f t="shared" si="3"/>
        <v>0.002662818915</v>
      </c>
      <c r="F15" s="17">
        <v>1.0</v>
      </c>
    </row>
    <row r="16">
      <c r="A16" s="1">
        <v>49.0</v>
      </c>
      <c r="B16">
        <f>Mchipre2!C50</f>
        <v>46</v>
      </c>
      <c r="C16">
        <f>Mue2!D50</f>
        <v>17534</v>
      </c>
      <c r="D16" s="16">
        <f t="shared" si="2"/>
        <v>0.005275229358</v>
      </c>
      <c r="E16" s="16">
        <f t="shared" si="3"/>
        <v>0.002623474393</v>
      </c>
      <c r="F16" s="17">
        <v>1.0</v>
      </c>
    </row>
    <row r="17">
      <c r="A17" s="1">
        <v>91.0</v>
      </c>
      <c r="B17">
        <f>Mchipre2!C92</f>
        <v>29</v>
      </c>
      <c r="C17">
        <f>Mue2!D92</f>
        <v>11334</v>
      </c>
      <c r="D17" s="16">
        <f t="shared" si="2"/>
        <v>0.003325688073</v>
      </c>
      <c r="E17" s="16">
        <f t="shared" si="3"/>
        <v>0.002558673019</v>
      </c>
      <c r="F17" s="17">
        <v>1.0</v>
      </c>
    </row>
    <row r="18">
      <c r="A18" s="1">
        <v>27.0</v>
      </c>
      <c r="B18">
        <f>Mchipre2!C28</f>
        <v>2204</v>
      </c>
      <c r="C18">
        <f>Mue2!D28</f>
        <v>971378</v>
      </c>
      <c r="D18" s="16">
        <f t="shared" si="2"/>
        <v>0.2527522936</v>
      </c>
      <c r="E18" s="16">
        <f t="shared" si="3"/>
        <v>0.002268941648</v>
      </c>
      <c r="F18" s="17">
        <v>1.0</v>
      </c>
    </row>
    <row r="19">
      <c r="A19" s="1">
        <v>16.0</v>
      </c>
      <c r="B19">
        <f>Mchipre2!C17</f>
        <v>45</v>
      </c>
      <c r="C19">
        <f>Mue2!D17</f>
        <v>20248</v>
      </c>
      <c r="D19" s="16">
        <f t="shared" si="2"/>
        <v>0.005160550459</v>
      </c>
      <c r="E19" s="16">
        <f t="shared" si="3"/>
        <v>0.002222441723</v>
      </c>
      <c r="F19" s="17">
        <v>1.0</v>
      </c>
    </row>
    <row r="20">
      <c r="A20" s="1">
        <v>62.0</v>
      </c>
      <c r="B20">
        <f>Mchipre2!C63</f>
        <v>194</v>
      </c>
      <c r="C20">
        <f>Mue2!D63</f>
        <v>88279</v>
      </c>
      <c r="D20" s="16">
        <f t="shared" si="2"/>
        <v>0.02224770642</v>
      </c>
      <c r="E20" s="16">
        <f t="shared" si="3"/>
        <v>0.002197578133</v>
      </c>
      <c r="F20" s="17">
        <v>1.0</v>
      </c>
    </row>
    <row r="21">
      <c r="A21" s="1">
        <v>17.0</v>
      </c>
      <c r="B21">
        <f>Mchipre2!C18</f>
        <v>34</v>
      </c>
      <c r="C21">
        <f>Mue2!D18</f>
        <v>15503</v>
      </c>
      <c r="D21" s="16">
        <f t="shared" si="2"/>
        <v>0.003899082569</v>
      </c>
      <c r="E21" s="16">
        <f t="shared" si="3"/>
        <v>0.002193123912</v>
      </c>
      <c r="F21" s="17">
        <v>1.0</v>
      </c>
    </row>
    <row r="22">
      <c r="A22" s="1">
        <v>64.0</v>
      </c>
      <c r="B22">
        <f>Mchipre2!C65</f>
        <v>107</v>
      </c>
      <c r="C22">
        <f>Mue2!D65</f>
        <v>49361</v>
      </c>
      <c r="D22" s="16">
        <f t="shared" si="2"/>
        <v>0.0122706422</v>
      </c>
      <c r="E22" s="16">
        <f t="shared" si="3"/>
        <v>0.002167703248</v>
      </c>
      <c r="F22" s="17">
        <v>1.0</v>
      </c>
    </row>
    <row r="23">
      <c r="A23" s="1">
        <v>20.0</v>
      </c>
      <c r="B23">
        <f>Mchipre2!C21</f>
        <v>58</v>
      </c>
      <c r="C23">
        <f>Mue2!D21</f>
        <v>27026</v>
      </c>
      <c r="D23" s="16">
        <f t="shared" si="2"/>
        <v>0.006651376147</v>
      </c>
      <c r="E23" s="16">
        <f t="shared" si="3"/>
        <v>0.002146081551</v>
      </c>
      <c r="F23" s="17">
        <v>1.0</v>
      </c>
    </row>
    <row r="24">
      <c r="A24" s="1">
        <v>4.0</v>
      </c>
      <c r="B24">
        <f>Mchipre2!C5</f>
        <v>90</v>
      </c>
      <c r="C24">
        <f>Mue2!D5</f>
        <v>42436</v>
      </c>
      <c r="D24" s="16">
        <f t="shared" si="2"/>
        <v>0.01032110092</v>
      </c>
      <c r="E24" s="16">
        <f t="shared" si="3"/>
        <v>0.002120840796</v>
      </c>
      <c r="F24" s="17">
        <v>1.0</v>
      </c>
    </row>
    <row r="25">
      <c r="A25" s="1">
        <v>11.0</v>
      </c>
      <c r="B25">
        <f>Mchipre2!C12</f>
        <v>11</v>
      </c>
      <c r="C25">
        <f>Mue2!D12</f>
        <v>5312</v>
      </c>
      <c r="D25" s="16">
        <f t="shared" si="2"/>
        <v>0.00126146789</v>
      </c>
      <c r="E25" s="16">
        <f t="shared" si="3"/>
        <v>0.002070783133</v>
      </c>
      <c r="F25" s="17">
        <v>1.0</v>
      </c>
    </row>
    <row r="26">
      <c r="A26" s="1">
        <v>42.0</v>
      </c>
      <c r="B26">
        <f>Mchipre2!C43</f>
        <v>44</v>
      </c>
      <c r="C26">
        <f>Mue2!D43</f>
        <v>22770</v>
      </c>
      <c r="D26" s="16">
        <f t="shared" si="2"/>
        <v>0.00504587156</v>
      </c>
      <c r="E26" s="16">
        <f t="shared" si="3"/>
        <v>0.00193236715</v>
      </c>
      <c r="F26" s="17">
        <v>1.0</v>
      </c>
    </row>
    <row r="27">
      <c r="A27" s="1">
        <v>44.0</v>
      </c>
      <c r="B27">
        <f>Mchipre2!C45</f>
        <v>92</v>
      </c>
      <c r="C27">
        <f>Mue2!D45</f>
        <v>48232</v>
      </c>
      <c r="D27" s="16">
        <f t="shared" si="2"/>
        <v>0.01055045872</v>
      </c>
      <c r="E27" s="16">
        <f t="shared" si="3"/>
        <v>0.001907447338</v>
      </c>
      <c r="F27" s="17">
        <v>1.0</v>
      </c>
    </row>
    <row r="28">
      <c r="A28" s="1">
        <v>48.0</v>
      </c>
      <c r="B28">
        <f>Mchipre2!C49</f>
        <v>158</v>
      </c>
      <c r="C28">
        <f>Mue2!D49</f>
        <v>86948</v>
      </c>
      <c r="D28" s="16">
        <f t="shared" si="2"/>
        <v>0.01811926606</v>
      </c>
      <c r="E28" s="16">
        <f t="shared" si="3"/>
        <v>0.001817178083</v>
      </c>
      <c r="F28" s="17">
        <v>1.0</v>
      </c>
    </row>
    <row r="29">
      <c r="A29" s="1">
        <v>61.0</v>
      </c>
      <c r="B29">
        <f>Mchipre2!C62</f>
        <v>153</v>
      </c>
      <c r="C29">
        <f>Mue2!D62</f>
        <v>85131</v>
      </c>
      <c r="D29" s="16">
        <f t="shared" si="2"/>
        <v>0.01754587156</v>
      </c>
      <c r="E29" s="16">
        <f t="shared" si="3"/>
        <v>0.001797230151</v>
      </c>
      <c r="F29" s="17">
        <v>1.0</v>
      </c>
    </row>
    <row r="30">
      <c r="A30" s="1">
        <v>66.0</v>
      </c>
      <c r="B30">
        <f>Mchipre2!C67</f>
        <v>2</v>
      </c>
      <c r="C30">
        <f>Mue2!D67</f>
        <v>1134</v>
      </c>
      <c r="D30" s="16">
        <f t="shared" si="2"/>
        <v>0.0002293577982</v>
      </c>
      <c r="E30" s="16">
        <f t="shared" si="3"/>
        <v>0.00176366843</v>
      </c>
      <c r="F30" s="17">
        <v>1.0</v>
      </c>
    </row>
    <row r="31">
      <c r="A31" s="1">
        <v>43.0</v>
      </c>
      <c r="B31">
        <f>Mchipre2!C44</f>
        <v>4</v>
      </c>
      <c r="C31">
        <f>Mue2!D44</f>
        <v>2283</v>
      </c>
      <c r="D31" s="16">
        <f t="shared" si="2"/>
        <v>0.0004587155963</v>
      </c>
      <c r="E31" s="16">
        <f t="shared" si="3"/>
        <v>0.001752080596</v>
      </c>
      <c r="F31" s="17">
        <v>1.0</v>
      </c>
    </row>
    <row r="32">
      <c r="A32" s="1">
        <v>67.0</v>
      </c>
      <c r="B32">
        <f>Mchipre2!C68</f>
        <v>2</v>
      </c>
      <c r="C32">
        <f>Mue2!D68</f>
        <v>1143</v>
      </c>
      <c r="D32" s="16">
        <f t="shared" si="2"/>
        <v>0.0002293577982</v>
      </c>
      <c r="E32" s="16">
        <f t="shared" si="3"/>
        <v>0.001749781277</v>
      </c>
      <c r="F32" s="17">
        <v>1.0</v>
      </c>
    </row>
    <row r="33">
      <c r="A33" s="1">
        <v>57.0</v>
      </c>
      <c r="B33">
        <f>Mchipre2!C58</f>
        <v>10</v>
      </c>
      <c r="C33">
        <f>Mue2!D58</f>
        <v>5789</v>
      </c>
      <c r="D33" s="16">
        <f t="shared" si="2"/>
        <v>0.001146788991</v>
      </c>
      <c r="E33" s="16">
        <f t="shared" si="3"/>
        <v>0.001727414061</v>
      </c>
      <c r="F33" s="17">
        <v>1.0</v>
      </c>
    </row>
    <row r="34">
      <c r="A34" s="1">
        <v>92.0</v>
      </c>
      <c r="B34">
        <f>Mchipre2!C93</f>
        <v>4</v>
      </c>
      <c r="C34">
        <f>Mue2!D93</f>
        <v>2368</v>
      </c>
      <c r="D34" s="16">
        <f t="shared" si="2"/>
        <v>0.0004587155963</v>
      </c>
      <c r="E34" s="16">
        <f t="shared" si="3"/>
        <v>0.001689189189</v>
      </c>
      <c r="F34" s="17">
        <v>1.0</v>
      </c>
    </row>
    <row r="35">
      <c r="A35" s="1">
        <v>63.0</v>
      </c>
      <c r="B35">
        <f>Mchipre2!C64</f>
        <v>32</v>
      </c>
      <c r="C35">
        <f>Mue2!D64</f>
        <v>19056</v>
      </c>
      <c r="D35" s="16">
        <f t="shared" si="2"/>
        <v>0.003669724771</v>
      </c>
      <c r="E35" s="16">
        <f t="shared" si="3"/>
        <v>0.001679261125</v>
      </c>
      <c r="F35" s="17">
        <v>1.0</v>
      </c>
    </row>
    <row r="36">
      <c r="A36" s="1">
        <v>15.0</v>
      </c>
      <c r="B36">
        <f>Mchipre2!C16</f>
        <v>55</v>
      </c>
      <c r="C36">
        <f>Mue2!D16</f>
        <v>33346</v>
      </c>
      <c r="D36" s="16">
        <f t="shared" si="2"/>
        <v>0.00630733945</v>
      </c>
      <c r="E36" s="16">
        <f t="shared" si="3"/>
        <v>0.001649373238</v>
      </c>
      <c r="F36" s="17">
        <v>1.0</v>
      </c>
    </row>
    <row r="37">
      <c r="A37" s="1">
        <v>96.0</v>
      </c>
      <c r="B37">
        <f>Mchipre2!C97</f>
        <v>16</v>
      </c>
      <c r="C37">
        <f>Mue2!D97</f>
        <v>9786</v>
      </c>
      <c r="D37" s="16">
        <f t="shared" si="2"/>
        <v>0.001834862385</v>
      </c>
      <c r="E37" s="16">
        <f t="shared" si="3"/>
        <v>0.001634988759</v>
      </c>
      <c r="F37" s="17">
        <v>1.0</v>
      </c>
    </row>
    <row r="38">
      <c r="A38" s="1">
        <v>95.0</v>
      </c>
      <c r="B38">
        <f>Mchipre2!C96</f>
        <v>64</v>
      </c>
      <c r="C38">
        <f>Mue2!D96</f>
        <v>39218</v>
      </c>
      <c r="D38" s="16">
        <f t="shared" si="2"/>
        <v>0.007339449541</v>
      </c>
      <c r="E38" s="16">
        <f t="shared" si="3"/>
        <v>0.001631903718</v>
      </c>
      <c r="F38" s="17">
        <v>1.0</v>
      </c>
    </row>
    <row r="39">
      <c r="A39" s="1">
        <v>32.0</v>
      </c>
      <c r="B39">
        <f>Mchipre2!C33</f>
        <v>54</v>
      </c>
      <c r="C39">
        <f>Mue2!D33</f>
        <v>34017</v>
      </c>
      <c r="D39" s="16">
        <f t="shared" si="2"/>
        <v>0.00619266055</v>
      </c>
      <c r="E39" s="16">
        <f t="shared" si="3"/>
        <v>0.001587441573</v>
      </c>
      <c r="F39" s="17">
        <v>1.0</v>
      </c>
    </row>
    <row r="40">
      <c r="A40" s="1">
        <v>3.0</v>
      </c>
      <c r="B40">
        <f>Mchipre2!C4</f>
        <v>60</v>
      </c>
      <c r="C40">
        <f>Mue2!D4</f>
        <v>37904</v>
      </c>
      <c r="D40" s="16">
        <f t="shared" si="2"/>
        <v>0.006880733945</v>
      </c>
      <c r="E40" s="16">
        <f t="shared" si="3"/>
        <v>0.001582946391</v>
      </c>
      <c r="F40" s="17">
        <v>1.0</v>
      </c>
    </row>
    <row r="41">
      <c r="A41" s="1">
        <v>70.0</v>
      </c>
      <c r="B41">
        <f>Mchipre2!C71</f>
        <v>43</v>
      </c>
      <c r="C41">
        <f>Mue2!D71</f>
        <v>27344</v>
      </c>
      <c r="D41" s="16">
        <f t="shared" si="2"/>
        <v>0.004931192661</v>
      </c>
      <c r="E41" s="16">
        <f t="shared" si="3"/>
        <v>0.001572557051</v>
      </c>
      <c r="F41" s="17">
        <v>1.0</v>
      </c>
    </row>
    <row r="42">
      <c r="A42" s="1">
        <v>18.0</v>
      </c>
      <c r="B42">
        <f>Mchipre2!C19</f>
        <v>37</v>
      </c>
      <c r="C42">
        <f>Mue2!D19</f>
        <v>24056</v>
      </c>
      <c r="D42" s="16">
        <f t="shared" si="2"/>
        <v>0.004243119266</v>
      </c>
      <c r="E42" s="16">
        <f t="shared" si="3"/>
        <v>0.001538077818</v>
      </c>
      <c r="F42" s="17">
        <v>1.0</v>
      </c>
    </row>
    <row r="43">
      <c r="A43" s="1">
        <v>73.0</v>
      </c>
      <c r="B43">
        <f>Mchipre2!C74</f>
        <v>156</v>
      </c>
      <c r="C43">
        <f>Mue2!D74</f>
        <v>105602</v>
      </c>
      <c r="D43" s="16">
        <f t="shared" si="2"/>
        <v>0.01788990826</v>
      </c>
      <c r="E43" s="16">
        <f t="shared" si="3"/>
        <v>0.001477244749</v>
      </c>
      <c r="F43" s="17">
        <v>1.0</v>
      </c>
    </row>
    <row r="44" hidden="1">
      <c r="A44" s="1">
        <v>8.0</v>
      </c>
      <c r="B44">
        <f>Mchipre2!C9</f>
        <v>61</v>
      </c>
      <c r="C44">
        <f>Mue2!D9</f>
        <v>42192</v>
      </c>
      <c r="D44" s="16">
        <f t="shared" si="2"/>
        <v>0.006995412844</v>
      </c>
      <c r="E44" s="16">
        <f t="shared" si="3"/>
        <v>0.00144577171</v>
      </c>
      <c r="F44" s="17">
        <v>0.0</v>
      </c>
    </row>
    <row r="45" hidden="1">
      <c r="A45" s="1">
        <v>6.0</v>
      </c>
      <c r="B45">
        <f>Mchipre2!C7</f>
        <v>17</v>
      </c>
      <c r="C45">
        <f>Mue2!D7</f>
        <v>12348</v>
      </c>
      <c r="D45" s="16">
        <f t="shared" si="2"/>
        <v>0.001949541284</v>
      </c>
      <c r="E45" s="16">
        <f t="shared" si="3"/>
        <v>0.001376741173</v>
      </c>
      <c r="F45" s="17">
        <v>0.0</v>
      </c>
    </row>
    <row r="46" hidden="1">
      <c r="A46" s="1">
        <v>2.0</v>
      </c>
      <c r="B46">
        <f>Mchipre2!C3</f>
        <v>65</v>
      </c>
      <c r="C46">
        <f>Mue2!D3</f>
        <v>47434</v>
      </c>
      <c r="D46" s="16">
        <f t="shared" si="2"/>
        <v>0.00745412844</v>
      </c>
      <c r="E46" s="16">
        <f t="shared" si="3"/>
        <v>0.001370325083</v>
      </c>
      <c r="F46" s="17">
        <v>0.0</v>
      </c>
    </row>
    <row r="47" hidden="1">
      <c r="A47" s="1">
        <v>37.0</v>
      </c>
      <c r="B47">
        <f>Mchipre2!C38</f>
        <v>8</v>
      </c>
      <c r="C47">
        <f>Mue2!D38</f>
        <v>5941</v>
      </c>
      <c r="D47" s="16">
        <f t="shared" si="2"/>
        <v>0.0009174311927</v>
      </c>
      <c r="E47" s="16">
        <f t="shared" si="3"/>
        <v>0.001346574651</v>
      </c>
      <c r="F47" s="17">
        <v>0.0</v>
      </c>
    </row>
    <row r="48" hidden="1">
      <c r="A48" s="1">
        <v>7.0</v>
      </c>
      <c r="B48">
        <f>Mchipre2!C8</f>
        <v>36</v>
      </c>
      <c r="C48">
        <f>Mue2!D8</f>
        <v>26948</v>
      </c>
      <c r="D48" s="16">
        <f t="shared" si="2"/>
        <v>0.004128440367</v>
      </c>
      <c r="E48" s="16">
        <f t="shared" si="3"/>
        <v>0.00133590619</v>
      </c>
      <c r="F48" s="17">
        <v>0.0</v>
      </c>
    </row>
    <row r="49" hidden="1">
      <c r="A49" s="1">
        <v>65.0</v>
      </c>
      <c r="B49">
        <f>Mchipre2!C66</f>
        <v>4</v>
      </c>
      <c r="C49">
        <f>Mue2!D66</f>
        <v>3053</v>
      </c>
      <c r="D49" s="16">
        <f t="shared" si="2"/>
        <v>0.0004587155963</v>
      </c>
      <c r="E49" s="16">
        <f t="shared" si="3"/>
        <v>0.001310186702</v>
      </c>
      <c r="F49" s="17">
        <v>0.0</v>
      </c>
    </row>
    <row r="50" hidden="1">
      <c r="A50" s="1">
        <v>46.0</v>
      </c>
      <c r="B50">
        <f>Mchipre2!C47</f>
        <v>1</v>
      </c>
      <c r="C50">
        <f>Mue2!D47</f>
        <v>766</v>
      </c>
      <c r="D50" s="16">
        <f t="shared" si="2"/>
        <v>0.0001146788991</v>
      </c>
      <c r="E50" s="16">
        <f t="shared" si="3"/>
        <v>0.001305483029</v>
      </c>
      <c r="F50" s="17">
        <v>0.0</v>
      </c>
    </row>
    <row r="51" hidden="1">
      <c r="A51" s="1">
        <v>83.0</v>
      </c>
      <c r="B51">
        <f>Mchipre2!C84</f>
        <v>32</v>
      </c>
      <c r="C51">
        <f>Mue2!D84</f>
        <v>24725</v>
      </c>
      <c r="D51" s="16">
        <f t="shared" si="2"/>
        <v>0.003669724771</v>
      </c>
      <c r="E51" s="16">
        <f t="shared" si="3"/>
        <v>0.001294236603</v>
      </c>
      <c r="F51" s="17">
        <v>0.0</v>
      </c>
    </row>
    <row r="52" hidden="1">
      <c r="A52" s="1">
        <v>30.0</v>
      </c>
      <c r="B52">
        <f>Mchipre2!C31</f>
        <v>302</v>
      </c>
      <c r="C52">
        <f>Mue2!D31</f>
        <v>235194</v>
      </c>
      <c r="D52" s="16">
        <f t="shared" si="2"/>
        <v>0.03463302752</v>
      </c>
      <c r="E52" s="16">
        <f t="shared" si="3"/>
        <v>0.001284046362</v>
      </c>
      <c r="F52" s="17">
        <v>0.0</v>
      </c>
    </row>
    <row r="53" hidden="1">
      <c r="A53" s="1">
        <v>87.0</v>
      </c>
      <c r="B53">
        <f>Mchipre2!C88</f>
        <v>586</v>
      </c>
      <c r="C53">
        <f>Mue2!D88</f>
        <v>497171</v>
      </c>
      <c r="D53" s="16">
        <f t="shared" si="2"/>
        <v>0.06720183486</v>
      </c>
      <c r="E53" s="16">
        <f t="shared" si="3"/>
        <v>0.001178668909</v>
      </c>
      <c r="F53" s="17">
        <v>0.0</v>
      </c>
    </row>
    <row r="54" hidden="1">
      <c r="A54" s="1">
        <v>82.0</v>
      </c>
      <c r="B54">
        <f>Mchipre2!C83</f>
        <v>27</v>
      </c>
      <c r="C54">
        <f>Mue2!D83</f>
        <v>23170</v>
      </c>
      <c r="D54" s="16">
        <f t="shared" si="2"/>
        <v>0.003096330275</v>
      </c>
      <c r="E54" s="16">
        <f t="shared" si="3"/>
        <v>0.001165299957</v>
      </c>
      <c r="F54" s="17">
        <v>0.0</v>
      </c>
    </row>
    <row r="55" hidden="1">
      <c r="A55" s="1">
        <v>31.0</v>
      </c>
      <c r="B55">
        <f>Mchipre2!C32</f>
        <v>19</v>
      </c>
      <c r="C55">
        <f>Mue2!D32</f>
        <v>17137</v>
      </c>
      <c r="D55" s="16">
        <f t="shared" si="2"/>
        <v>0.002178899083</v>
      </c>
      <c r="E55" s="16">
        <f t="shared" si="3"/>
        <v>0.001108712143</v>
      </c>
      <c r="F55" s="17">
        <v>0.0</v>
      </c>
    </row>
    <row r="56" hidden="1">
      <c r="A56" s="1">
        <v>39.0</v>
      </c>
      <c r="B56">
        <f>Mchipre2!C40</f>
        <v>232</v>
      </c>
      <c r="C56">
        <f>Mue2!D40</f>
        <v>217443</v>
      </c>
      <c r="D56" s="16">
        <f t="shared" si="2"/>
        <v>0.02660550459</v>
      </c>
      <c r="E56" s="16">
        <f t="shared" si="3"/>
        <v>0.00106694628</v>
      </c>
      <c r="F56" s="17">
        <v>0.0</v>
      </c>
    </row>
    <row r="57" hidden="1">
      <c r="A57" s="1">
        <v>56.0</v>
      </c>
      <c r="B57">
        <f>Mchipre2!C57</f>
        <v>9</v>
      </c>
      <c r="C57">
        <f>Mue2!D57</f>
        <v>8545</v>
      </c>
      <c r="D57" s="16">
        <f t="shared" si="2"/>
        <v>0.001032110092</v>
      </c>
      <c r="E57" s="16">
        <f t="shared" si="3"/>
        <v>0.001053247513</v>
      </c>
      <c r="F57" s="17">
        <v>0.0</v>
      </c>
    </row>
    <row r="58" hidden="1">
      <c r="A58" s="1">
        <v>35.0</v>
      </c>
      <c r="B58">
        <f>Mchipre2!C36</f>
        <v>11</v>
      </c>
      <c r="C58">
        <f>Mue2!D36</f>
        <v>10490</v>
      </c>
      <c r="D58" s="16">
        <f t="shared" si="2"/>
        <v>0.00126146789</v>
      </c>
      <c r="E58" s="16">
        <f t="shared" si="3"/>
        <v>0.001048617731</v>
      </c>
      <c r="F58" s="17">
        <v>0.0</v>
      </c>
    </row>
    <row r="59" hidden="1">
      <c r="A59" s="1">
        <v>85.0</v>
      </c>
      <c r="B59">
        <f>Mchipre2!C86</f>
        <v>593</v>
      </c>
      <c r="C59">
        <f>Mue2!D86</f>
        <v>572210</v>
      </c>
      <c r="D59" s="16">
        <f t="shared" si="2"/>
        <v>0.06800458716</v>
      </c>
      <c r="E59" s="16">
        <f t="shared" si="3"/>
        <v>0.001036332815</v>
      </c>
      <c r="F59" s="17">
        <v>0.0</v>
      </c>
    </row>
    <row r="60" hidden="1">
      <c r="A60" s="1">
        <v>76.0</v>
      </c>
      <c r="B60">
        <f>Mchipre2!C77</f>
        <v>74</v>
      </c>
      <c r="C60">
        <f>Mue2!D77</f>
        <v>73135</v>
      </c>
      <c r="D60" s="16">
        <f t="shared" si="2"/>
        <v>0.008486238532</v>
      </c>
      <c r="E60" s="16">
        <f t="shared" si="3"/>
        <v>0.001011827442</v>
      </c>
      <c r="F60" s="17">
        <v>0.0</v>
      </c>
    </row>
    <row r="61" hidden="1">
      <c r="A61" s="1">
        <v>50.0</v>
      </c>
      <c r="B61">
        <f>Mchipre2!C51</f>
        <v>1</v>
      </c>
      <c r="C61">
        <f>Mue2!D51</f>
        <v>995</v>
      </c>
      <c r="D61" s="16">
        <f t="shared" si="2"/>
        <v>0.0001146788991</v>
      </c>
      <c r="E61" s="16">
        <f t="shared" si="3"/>
        <v>0.001005025126</v>
      </c>
      <c r="F61" s="17">
        <v>0.0</v>
      </c>
    </row>
    <row r="62" hidden="1">
      <c r="A62" s="1">
        <v>90.0</v>
      </c>
      <c r="B62">
        <f>Mchipre2!C91</f>
        <v>153</v>
      </c>
      <c r="C62">
        <f>Mue2!D91</f>
        <v>156590</v>
      </c>
      <c r="D62" s="16">
        <f t="shared" si="2"/>
        <v>0.01754587156</v>
      </c>
      <c r="E62" s="16">
        <f t="shared" si="3"/>
        <v>0.0009770738872</v>
      </c>
      <c r="F62" s="17">
        <v>0.0</v>
      </c>
    </row>
    <row r="63" hidden="1">
      <c r="A63" s="1">
        <v>40.0</v>
      </c>
      <c r="B63">
        <f>Mchipre2!C41</f>
        <v>81</v>
      </c>
      <c r="C63">
        <f>Mue2!D41</f>
        <v>83636</v>
      </c>
      <c r="D63" s="16">
        <f t="shared" si="2"/>
        <v>0.009288990826</v>
      </c>
      <c r="E63" s="16">
        <f t="shared" si="3"/>
        <v>0.0009684824717</v>
      </c>
      <c r="F63" s="17">
        <v>0.0</v>
      </c>
    </row>
    <row r="64" hidden="1">
      <c r="A64" s="1">
        <v>72.0</v>
      </c>
      <c r="B64">
        <f>Mchipre2!C73</f>
        <v>176</v>
      </c>
      <c r="C64">
        <f>Mue2!D73</f>
        <v>184969</v>
      </c>
      <c r="D64" s="16">
        <f t="shared" si="2"/>
        <v>0.02018348624</v>
      </c>
      <c r="E64" s="16">
        <f t="shared" si="3"/>
        <v>0.0009515107937</v>
      </c>
      <c r="F64" s="17">
        <v>0.0</v>
      </c>
    </row>
    <row r="65" hidden="1">
      <c r="A65" s="1">
        <v>45.0</v>
      </c>
      <c r="B65">
        <f>Mchipre2!C46</f>
        <v>1</v>
      </c>
      <c r="C65">
        <f>Mue2!D46</f>
        <v>1095</v>
      </c>
      <c r="D65" s="16">
        <f t="shared" si="2"/>
        <v>0.0001146788991</v>
      </c>
      <c r="E65" s="16">
        <f t="shared" si="3"/>
        <v>0.0009132420091</v>
      </c>
      <c r="F65" s="17">
        <v>0.0</v>
      </c>
    </row>
    <row r="66" hidden="1">
      <c r="A66" s="1">
        <v>84.0</v>
      </c>
      <c r="B66">
        <f>Mchipre2!C85</f>
        <v>599</v>
      </c>
      <c r="C66">
        <f>Mue2!D85</f>
        <v>662718</v>
      </c>
      <c r="D66" s="16">
        <f t="shared" si="2"/>
        <v>0.06869266055</v>
      </c>
      <c r="E66" s="16">
        <f t="shared" si="3"/>
        <v>0.0009038535244</v>
      </c>
      <c r="F66" s="17">
        <v>0.0</v>
      </c>
    </row>
    <row r="67" hidden="1">
      <c r="A67" s="1">
        <v>53.0</v>
      </c>
      <c r="B67">
        <f>Mchipre2!C54</f>
        <v>1</v>
      </c>
      <c r="C67">
        <f>Mue2!D54</f>
        <v>1110</v>
      </c>
      <c r="D67" s="16">
        <f t="shared" si="2"/>
        <v>0.0001146788991</v>
      </c>
      <c r="E67" s="16">
        <f t="shared" si="3"/>
        <v>0.0009009009009</v>
      </c>
      <c r="F67" s="17">
        <v>0.0</v>
      </c>
    </row>
    <row r="68" hidden="1">
      <c r="A68" s="1">
        <v>59.0</v>
      </c>
      <c r="B68">
        <f>Mchipre2!C60</f>
        <v>6</v>
      </c>
      <c r="C68">
        <f>Mue2!D60</f>
        <v>6865</v>
      </c>
      <c r="D68" s="16">
        <f t="shared" si="2"/>
        <v>0.0006880733945</v>
      </c>
      <c r="E68" s="16">
        <f t="shared" si="3"/>
        <v>0.0008739985433</v>
      </c>
      <c r="F68" s="17">
        <v>0.0</v>
      </c>
    </row>
    <row r="69" hidden="1">
      <c r="A69" s="1">
        <v>25.0</v>
      </c>
      <c r="B69">
        <f>Mchipre2!C26</f>
        <v>14</v>
      </c>
      <c r="C69">
        <f>Mue2!D26</f>
        <v>16734</v>
      </c>
      <c r="D69" s="16">
        <f t="shared" si="2"/>
        <v>0.001605504587</v>
      </c>
      <c r="E69" s="16">
        <f t="shared" si="3"/>
        <v>0.000836620055</v>
      </c>
      <c r="F69" s="17">
        <v>0.0</v>
      </c>
    </row>
    <row r="70" hidden="1">
      <c r="A70" s="1">
        <v>38.0</v>
      </c>
      <c r="B70">
        <f>Mchipre2!C39</f>
        <v>59</v>
      </c>
      <c r="C70">
        <f>Mue2!D39</f>
        <v>75128</v>
      </c>
      <c r="D70" s="16">
        <f t="shared" si="2"/>
        <v>0.006766055046</v>
      </c>
      <c r="E70" s="16">
        <f t="shared" si="3"/>
        <v>0.0007853263763</v>
      </c>
      <c r="F70" s="17">
        <v>0.0</v>
      </c>
    </row>
    <row r="71" hidden="1">
      <c r="A71" s="1">
        <v>99.0</v>
      </c>
      <c r="B71">
        <f>Mchipre2!C100</f>
        <v>96</v>
      </c>
      <c r="C71">
        <f>Mue2!D100</f>
        <v>134104</v>
      </c>
      <c r="D71" s="16">
        <f t="shared" si="2"/>
        <v>0.01100917431</v>
      </c>
      <c r="E71" s="16">
        <f t="shared" si="3"/>
        <v>0.0007158623158</v>
      </c>
      <c r="F71" s="17">
        <v>0.0</v>
      </c>
    </row>
    <row r="72" hidden="1">
      <c r="A72" s="1">
        <v>9.0</v>
      </c>
      <c r="B72">
        <f>Mchipre2!C10</f>
        <v>16</v>
      </c>
      <c r="C72">
        <f>Mue2!D10</f>
        <v>22351</v>
      </c>
      <c r="D72" s="16">
        <f t="shared" si="2"/>
        <v>0.001834862385</v>
      </c>
      <c r="E72" s="16">
        <f t="shared" si="3"/>
        <v>0.0007158516397</v>
      </c>
      <c r="F72" s="17">
        <v>0.0</v>
      </c>
    </row>
    <row r="73" hidden="1">
      <c r="A73" s="1">
        <v>58.0</v>
      </c>
      <c r="B73">
        <f>Mchipre2!C59</f>
        <v>2</v>
      </c>
      <c r="C73">
        <f>Mue2!D59</f>
        <v>2866</v>
      </c>
      <c r="D73" s="16">
        <f t="shared" si="2"/>
        <v>0.0002293577982</v>
      </c>
      <c r="E73" s="16">
        <f t="shared" si="3"/>
        <v>0.0006978367062</v>
      </c>
      <c r="F73" s="17">
        <v>0.0</v>
      </c>
    </row>
    <row r="74" hidden="1">
      <c r="A74" s="1">
        <v>12.0</v>
      </c>
      <c r="B74">
        <f>Mchipre2!C13</f>
        <v>14</v>
      </c>
      <c r="C74">
        <f>Mue2!D13</f>
        <v>23852</v>
      </c>
      <c r="D74" s="16">
        <f t="shared" si="2"/>
        <v>0.001605504587</v>
      </c>
      <c r="E74" s="16">
        <f t="shared" si="3"/>
        <v>0.0005869528761</v>
      </c>
      <c r="F74" s="17">
        <v>0.0</v>
      </c>
    </row>
    <row r="75" hidden="1">
      <c r="A75" s="1">
        <v>55.0</v>
      </c>
      <c r="B75">
        <f>Mchipre2!C56</f>
        <v>6</v>
      </c>
      <c r="C75">
        <f>Mue2!D56</f>
        <v>10244</v>
      </c>
      <c r="D75" s="16">
        <f t="shared" si="2"/>
        <v>0.0006880733945</v>
      </c>
      <c r="E75" s="16">
        <f t="shared" si="3"/>
        <v>0.0005857087075</v>
      </c>
      <c r="F75" s="17">
        <v>0.0</v>
      </c>
    </row>
    <row r="76" hidden="1">
      <c r="A76" s="1">
        <v>89.0</v>
      </c>
      <c r="B76">
        <f>Mchipre2!C90</f>
        <v>13</v>
      </c>
      <c r="C76">
        <f>Mue2!D90</f>
        <v>26456</v>
      </c>
      <c r="D76" s="16">
        <f t="shared" si="2"/>
        <v>0.001490825688</v>
      </c>
      <c r="E76" s="16">
        <f t="shared" si="3"/>
        <v>0.0004913819171</v>
      </c>
      <c r="F76" s="17">
        <v>0.0</v>
      </c>
    </row>
    <row r="77" hidden="1">
      <c r="A77" s="1">
        <v>5.0</v>
      </c>
      <c r="B77">
        <f>Mchipre2!C6</f>
        <v>2</v>
      </c>
      <c r="C77">
        <f>Mue2!D6</f>
        <v>4114</v>
      </c>
      <c r="D77" s="16">
        <f t="shared" si="2"/>
        <v>0.0002293577982</v>
      </c>
      <c r="E77" s="16">
        <f t="shared" si="3"/>
        <v>0.0004861448712</v>
      </c>
      <c r="F77" s="17">
        <v>0.0</v>
      </c>
    </row>
    <row r="78" hidden="1">
      <c r="A78" s="1">
        <v>60.0</v>
      </c>
      <c r="B78">
        <f>Mchipre2!C61</f>
        <v>2</v>
      </c>
      <c r="C78">
        <f>Mue2!D61</f>
        <v>4231</v>
      </c>
      <c r="D78" s="16">
        <f t="shared" si="2"/>
        <v>0.0002293577982</v>
      </c>
      <c r="E78" s="16">
        <f t="shared" si="3"/>
        <v>0.000472701489</v>
      </c>
      <c r="F78" s="17">
        <v>0.0</v>
      </c>
    </row>
    <row r="79" hidden="1">
      <c r="A79" s="1">
        <v>71.0</v>
      </c>
      <c r="B79">
        <f>Mchipre2!C72</f>
        <v>46</v>
      </c>
      <c r="C79">
        <f>Mue2!D72</f>
        <v>102076</v>
      </c>
      <c r="D79" s="16">
        <f t="shared" si="2"/>
        <v>0.005275229358</v>
      </c>
      <c r="E79" s="16">
        <f t="shared" si="3"/>
        <v>0.0004506446177</v>
      </c>
      <c r="F79" s="17">
        <v>0.0</v>
      </c>
    </row>
    <row r="80" hidden="1">
      <c r="A80" s="1">
        <v>88.0</v>
      </c>
      <c r="B80">
        <f>Mchipre2!C89</f>
        <v>31</v>
      </c>
      <c r="C80">
        <f>Mue2!D89</f>
        <v>69011</v>
      </c>
      <c r="D80" s="16">
        <f t="shared" si="2"/>
        <v>0.003555045872</v>
      </c>
      <c r="E80" s="16">
        <f t="shared" si="3"/>
        <v>0.0004492037501</v>
      </c>
      <c r="F80" s="17">
        <v>0.0</v>
      </c>
    </row>
    <row r="81" hidden="1">
      <c r="A81" s="1">
        <v>29.0</v>
      </c>
      <c r="B81">
        <f>Mchipre2!C30</f>
        <v>80</v>
      </c>
      <c r="C81">
        <f>Mue2!D30</f>
        <v>180526</v>
      </c>
      <c r="D81" s="16">
        <f t="shared" si="2"/>
        <v>0.009174311927</v>
      </c>
      <c r="E81" s="16">
        <f t="shared" si="3"/>
        <v>0.0004431494632</v>
      </c>
      <c r="F81" s="17">
        <v>0.0</v>
      </c>
    </row>
    <row r="82" hidden="1">
      <c r="A82" s="1">
        <v>13.0</v>
      </c>
      <c r="B82">
        <f>Mchipre2!C14</f>
        <v>1</v>
      </c>
      <c r="C82">
        <f>Mue2!D14</f>
        <v>2302</v>
      </c>
      <c r="D82" s="16">
        <f t="shared" si="2"/>
        <v>0.0001146788991</v>
      </c>
      <c r="E82" s="16">
        <f t="shared" si="3"/>
        <v>0.0004344048653</v>
      </c>
      <c r="F82" s="17">
        <v>0.0</v>
      </c>
    </row>
    <row r="83" hidden="1">
      <c r="A83" s="1">
        <v>54.0</v>
      </c>
      <c r="B83">
        <f>Mchipre2!C55</f>
        <v>5</v>
      </c>
      <c r="C83">
        <f>Mue2!D55</f>
        <v>11582</v>
      </c>
      <c r="D83" s="16">
        <f t="shared" si="2"/>
        <v>0.0005733944954</v>
      </c>
      <c r="E83" s="16">
        <f t="shared" si="3"/>
        <v>0.0004317043688</v>
      </c>
      <c r="F83" s="17">
        <v>0.0</v>
      </c>
    </row>
    <row r="84" hidden="1">
      <c r="A84" s="1">
        <v>28.0</v>
      </c>
      <c r="B84">
        <f>Mchipre2!C29</f>
        <v>16</v>
      </c>
      <c r="C84">
        <f>Mue2!D29</f>
        <v>45014</v>
      </c>
      <c r="D84" s="16">
        <f t="shared" si="2"/>
        <v>0.001834862385</v>
      </c>
      <c r="E84" s="16">
        <f t="shared" si="3"/>
        <v>0.0003554449727</v>
      </c>
      <c r="F84" s="17">
        <v>0.0</v>
      </c>
    </row>
    <row r="85" hidden="1">
      <c r="A85" s="1">
        <v>74.0</v>
      </c>
      <c r="B85">
        <f>Mchipre2!C75</f>
        <v>19</v>
      </c>
      <c r="C85">
        <f>Mue2!D75</f>
        <v>58181</v>
      </c>
      <c r="D85" s="16">
        <f t="shared" si="2"/>
        <v>0.002178899083</v>
      </c>
      <c r="E85" s="16">
        <f t="shared" si="3"/>
        <v>0.0003265670923</v>
      </c>
      <c r="F85" s="17">
        <v>0.0</v>
      </c>
    </row>
    <row r="86" hidden="1">
      <c r="A86" s="1">
        <v>52.0</v>
      </c>
      <c r="B86">
        <f>Mchipre2!C53</f>
        <v>3</v>
      </c>
      <c r="C86">
        <f>Mue2!D53</f>
        <v>10009</v>
      </c>
      <c r="D86" s="16">
        <f t="shared" si="2"/>
        <v>0.0003440366972</v>
      </c>
      <c r="E86" s="16">
        <f t="shared" si="3"/>
        <v>0.0002997302428</v>
      </c>
      <c r="F86" s="17">
        <v>0.0</v>
      </c>
    </row>
    <row r="87" hidden="1">
      <c r="A87" s="1">
        <v>97.0</v>
      </c>
      <c r="B87">
        <f>Mchipre2!C98</f>
        <v>2</v>
      </c>
      <c r="C87">
        <f>Mue2!D98</f>
        <v>8722</v>
      </c>
      <c r="D87" s="16">
        <f t="shared" si="2"/>
        <v>0.0002293577982</v>
      </c>
      <c r="E87" s="16">
        <f t="shared" si="3"/>
        <v>0.0002293052052</v>
      </c>
      <c r="F87" s="17">
        <v>0.0</v>
      </c>
    </row>
    <row r="88" hidden="1">
      <c r="A88" s="1">
        <v>1.0</v>
      </c>
      <c r="B88">
        <f>Mchipre2!C2</f>
        <v>2</v>
      </c>
      <c r="C88">
        <f>Mue2!D2</f>
        <v>9761</v>
      </c>
      <c r="D88" s="16">
        <f t="shared" si="2"/>
        <v>0.0002293577982</v>
      </c>
      <c r="E88" s="16">
        <f t="shared" si="3"/>
        <v>0.0002048970392</v>
      </c>
      <c r="F88" s="17">
        <v>0.0</v>
      </c>
    </row>
    <row r="89" hidden="1">
      <c r="A89" s="1">
        <v>79.0</v>
      </c>
      <c r="B89">
        <f>Mchipre2!C80</f>
        <v>1</v>
      </c>
      <c r="C89">
        <f>Mue2!D80</f>
        <v>6340</v>
      </c>
      <c r="D89" s="16">
        <f t="shared" si="2"/>
        <v>0.0001146788991</v>
      </c>
      <c r="E89" s="16">
        <f t="shared" si="3"/>
        <v>0.0001577287066</v>
      </c>
      <c r="F89" s="17">
        <v>0.0</v>
      </c>
    </row>
    <row r="90" hidden="1">
      <c r="A90" s="1">
        <v>26.0</v>
      </c>
      <c r="B90">
        <f>Mchipre2!C27</f>
        <v>1</v>
      </c>
      <c r="C90">
        <f>Mue2!D27</f>
        <v>49379</v>
      </c>
      <c r="D90" s="16">
        <f t="shared" si="2"/>
        <v>0.0001146788991</v>
      </c>
      <c r="E90" s="16">
        <f t="shared" si="3"/>
        <v>0.00002025152393</v>
      </c>
      <c r="F90" s="17">
        <v>0.0</v>
      </c>
    </row>
    <row r="91" hidden="1">
      <c r="A91" s="1">
        <v>41.0</v>
      </c>
      <c r="B91">
        <f>Mchipre2!C42</f>
        <v>0</v>
      </c>
      <c r="C91">
        <f>Mue2!D42</f>
        <v>11452</v>
      </c>
      <c r="D91" s="16">
        <f t="shared" si="2"/>
        <v>0</v>
      </c>
      <c r="E91" s="16">
        <f t="shared" si="3"/>
        <v>0</v>
      </c>
      <c r="F91" s="17">
        <v>0.0</v>
      </c>
    </row>
    <row r="92" hidden="1">
      <c r="A92" s="1">
        <v>47.0</v>
      </c>
      <c r="B92">
        <f>Mchipre2!C48</f>
        <v>0</v>
      </c>
      <c r="C92">
        <f>Mue2!D48</f>
        <v>18901</v>
      </c>
      <c r="D92" s="16">
        <f t="shared" si="2"/>
        <v>0</v>
      </c>
      <c r="E92" s="16">
        <f t="shared" si="3"/>
        <v>0</v>
      </c>
      <c r="F92" s="17">
        <v>0.0</v>
      </c>
    </row>
    <row r="93" hidden="1">
      <c r="A93" s="1">
        <v>78.0</v>
      </c>
      <c r="B93">
        <f>Mchipre2!C79</f>
        <v>0</v>
      </c>
      <c r="C93">
        <f>Mue2!D79</f>
        <v>3085</v>
      </c>
      <c r="D93" s="16">
        <f t="shared" si="2"/>
        <v>0</v>
      </c>
      <c r="E93" s="16">
        <f t="shared" si="3"/>
        <v>0</v>
      </c>
      <c r="F93" s="17">
        <v>0.0</v>
      </c>
    </row>
    <row r="94" hidden="1">
      <c r="A94" s="1">
        <v>14.0</v>
      </c>
      <c r="B94">
        <f>Mchipre2!C15</f>
        <v>0</v>
      </c>
      <c r="C94">
        <f>Mue2!D15</f>
        <v>364</v>
      </c>
      <c r="D94" s="16">
        <f t="shared" si="2"/>
        <v>0</v>
      </c>
      <c r="E94" s="16">
        <f t="shared" si="3"/>
        <v>0</v>
      </c>
      <c r="F94" s="17">
        <v>0.0</v>
      </c>
    </row>
    <row r="95" hidden="1">
      <c r="A95" s="1">
        <v>51.0</v>
      </c>
      <c r="B95">
        <f>Mchipre2!C52</f>
        <v>0</v>
      </c>
      <c r="C95">
        <f>Mue2!D52</f>
        <v>6064</v>
      </c>
      <c r="D95" s="16">
        <f t="shared" si="2"/>
        <v>0</v>
      </c>
      <c r="E95" s="16">
        <f t="shared" si="3"/>
        <v>0</v>
      </c>
      <c r="F95" s="17">
        <v>0.0</v>
      </c>
    </row>
    <row r="96" hidden="1">
      <c r="A96" s="1">
        <v>75.0</v>
      </c>
      <c r="B96">
        <f>Mchipre2!C76</f>
        <v>0</v>
      </c>
      <c r="C96">
        <f>Mue2!D76</f>
        <v>12524</v>
      </c>
      <c r="D96" s="16">
        <f t="shared" si="2"/>
        <v>0</v>
      </c>
      <c r="E96" s="16">
        <f t="shared" si="3"/>
        <v>0</v>
      </c>
      <c r="F96" s="17">
        <v>0.0</v>
      </c>
    </row>
    <row r="97" hidden="1">
      <c r="A97" s="1">
        <v>77.0</v>
      </c>
      <c r="B97" s="17">
        <v>0.0</v>
      </c>
      <c r="C97" s="17">
        <v>0.0</v>
      </c>
      <c r="D97" s="16">
        <f t="shared" si="2"/>
        <v>0</v>
      </c>
      <c r="E97" s="18">
        <v>0.0</v>
      </c>
      <c r="F97" s="17">
        <v>0.0</v>
      </c>
    </row>
    <row r="98" hidden="1">
      <c r="A98" s="1">
        <v>80.0</v>
      </c>
      <c r="B98">
        <f>Mchipre2!C81</f>
        <v>0</v>
      </c>
      <c r="C98">
        <f>Mue2!D81</f>
        <v>2329</v>
      </c>
      <c r="D98" s="16">
        <f t="shared" si="2"/>
        <v>0</v>
      </c>
      <c r="E98" s="16">
        <f t="shared" ref="E98:E100" si="4">B98/C98</f>
        <v>0</v>
      </c>
      <c r="F98" s="17">
        <v>0.0</v>
      </c>
    </row>
    <row r="99" hidden="1">
      <c r="A99" s="1">
        <v>81.0</v>
      </c>
      <c r="B99">
        <f>Mchipre2!C82</f>
        <v>0</v>
      </c>
      <c r="C99">
        <f>Mue2!D82</f>
        <v>7484</v>
      </c>
      <c r="D99" s="16">
        <f t="shared" si="2"/>
        <v>0</v>
      </c>
      <c r="E99" s="16">
        <f t="shared" si="4"/>
        <v>0</v>
      </c>
      <c r="F99" s="17">
        <v>0.0</v>
      </c>
    </row>
    <row r="100" hidden="1">
      <c r="A100" s="1">
        <v>86.0</v>
      </c>
      <c r="B100">
        <f>Mchipre2!C87</f>
        <v>0</v>
      </c>
      <c r="C100">
        <f>Mue2!D87</f>
        <v>9587</v>
      </c>
      <c r="D100" s="16">
        <f t="shared" si="2"/>
        <v>0</v>
      </c>
      <c r="E100" s="16">
        <f t="shared" si="4"/>
        <v>0</v>
      </c>
      <c r="F100" s="17">
        <v>0.0</v>
      </c>
    </row>
    <row r="101" hidden="1">
      <c r="A101" s="1">
        <v>98.0</v>
      </c>
      <c r="B101" s="17">
        <v>0.0</v>
      </c>
      <c r="C101" s="17">
        <v>0.0</v>
      </c>
      <c r="D101" s="16">
        <f t="shared" si="2"/>
        <v>0</v>
      </c>
      <c r="E101" s="18">
        <v>0.0</v>
      </c>
      <c r="F101" s="17">
        <v>0.0</v>
      </c>
    </row>
  </sheetData>
  <autoFilter ref="$A$2:$F$101">
    <filterColumn colId="5">
      <filters>
        <filter val="1"/>
      </filters>
    </filterColumn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8" width="14.14"/>
  </cols>
  <sheetData>
    <row r="1" ht="31.5" customHeight="1">
      <c r="A1" s="19" t="s">
        <v>111</v>
      </c>
      <c r="B1" s="11">
        <f t="shared" ref="B1:E1" si="1">SUM(B3:B101)</f>
        <v>8720</v>
      </c>
      <c r="C1" s="11">
        <f t="shared" si="1"/>
        <v>1956</v>
      </c>
      <c r="D1" s="11">
        <f t="shared" si="1"/>
        <v>6034096</v>
      </c>
      <c r="E1" s="11">
        <f t="shared" si="1"/>
        <v>5890954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ht="34.5" customHeight="1">
      <c r="A2" s="20" t="s">
        <v>0</v>
      </c>
      <c r="B2" s="13" t="str">
        <f>Mchipre2!C1</f>
        <v>Mchipre2011</v>
      </c>
      <c r="C2" s="13" t="str">
        <f>Xchipre2!C1</f>
        <v>Xchipre2011</v>
      </c>
      <c r="D2" s="13" t="str">
        <f>Mue2!D1</f>
        <v>Mue2011</v>
      </c>
      <c r="E2" s="13" t="str">
        <f>Xue2!D1</f>
        <v>Xue2011</v>
      </c>
      <c r="F2" s="14" t="s">
        <v>112</v>
      </c>
      <c r="G2" s="14" t="s">
        <v>113</v>
      </c>
      <c r="H2" s="21" t="s">
        <v>114</v>
      </c>
      <c r="I2" s="21" t="s">
        <v>115</v>
      </c>
      <c r="J2" s="14" t="s">
        <v>109</v>
      </c>
      <c r="K2" s="14" t="s">
        <v>106</v>
      </c>
      <c r="L2" s="14" t="s">
        <v>107</v>
      </c>
      <c r="M2" s="14" t="s">
        <v>110</v>
      </c>
      <c r="N2" s="22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>
      <c r="A3" s="23" t="s">
        <v>116</v>
      </c>
      <c r="B3">
        <f>Mchipre2!C2</f>
        <v>2</v>
      </c>
      <c r="C3">
        <f>Xchipre2!C2</f>
        <v>1</v>
      </c>
      <c r="D3">
        <f>Mue2!D2</f>
        <v>9761</v>
      </c>
      <c r="E3">
        <f>Xue2!D2</f>
        <v>12499</v>
      </c>
      <c r="F3" s="16">
        <f t="shared" ref="F3:F78" si="3">($B3/$B$1)/($D3/$D$1)</f>
        <v>0.1417853675</v>
      </c>
      <c r="G3" s="16">
        <f t="shared" ref="G3:G78" si="4">(C3/$C$1)/(E3/$E$1)</f>
        <v>0.2409580906</v>
      </c>
      <c r="H3" s="16">
        <f t="shared" ref="H3:H15" si="5">(C3-B3)/(C3+B3)</f>
        <v>-0.3333333333</v>
      </c>
      <c r="I3" s="16">
        <f t="shared" ref="I3:I15" si="6">(B3+C3-abs(B3-C3))/(B3+C3)</f>
        <v>0.6666666667</v>
      </c>
      <c r="J3" s="16">
        <f t="shared" ref="J3:K3" si="2">B3/B$1</f>
        <v>0.0002293577982</v>
      </c>
      <c r="K3" s="16">
        <f t="shared" si="2"/>
        <v>0.0005112474438</v>
      </c>
      <c r="L3" s="16">
        <f t="shared" ref="L3:L78" si="8">C3/E3</f>
        <v>0.00008000640051</v>
      </c>
      <c r="M3" s="16">
        <f t="shared" ref="M3:M78" si="9">B3/D3</f>
        <v>0.0002048970392</v>
      </c>
    </row>
    <row r="4">
      <c r="A4" s="23" t="s">
        <v>117</v>
      </c>
      <c r="B4">
        <f>Mchipre2!C3</f>
        <v>65</v>
      </c>
      <c r="C4">
        <f>Xchipre2!C3</f>
        <v>14</v>
      </c>
      <c r="D4">
        <f>Mue2!D3</f>
        <v>47434</v>
      </c>
      <c r="E4">
        <f>Xue2!D3</f>
        <v>55064</v>
      </c>
      <c r="F4" s="16">
        <f t="shared" si="3"/>
        <v>0.9482423284</v>
      </c>
      <c r="G4" s="16">
        <f t="shared" si="4"/>
        <v>0.7657324647</v>
      </c>
      <c r="H4" s="16">
        <f t="shared" si="5"/>
        <v>-0.6455696203</v>
      </c>
      <c r="I4" s="16">
        <f t="shared" si="6"/>
        <v>0.3544303797</v>
      </c>
      <c r="J4" s="16">
        <f t="shared" ref="J4:K4" si="7">B4/B$1</f>
        <v>0.00745412844</v>
      </c>
      <c r="K4" s="16">
        <f t="shared" si="7"/>
        <v>0.007157464213</v>
      </c>
      <c r="L4" s="16">
        <f t="shared" si="8"/>
        <v>0.0002542496005</v>
      </c>
      <c r="M4" s="16">
        <f t="shared" si="9"/>
        <v>0.001370325083</v>
      </c>
    </row>
    <row r="5">
      <c r="A5" s="23" t="s">
        <v>118</v>
      </c>
      <c r="B5">
        <f>Mchipre2!C4</f>
        <v>60</v>
      </c>
      <c r="C5">
        <f>Xchipre2!C4</f>
        <v>28</v>
      </c>
      <c r="D5">
        <f>Mue2!D4</f>
        <v>37904</v>
      </c>
      <c r="E5">
        <f>Xue2!D4</f>
        <v>21887</v>
      </c>
      <c r="F5" s="16">
        <f t="shared" si="3"/>
        <v>1.095372762</v>
      </c>
      <c r="G5" s="16">
        <f t="shared" si="4"/>
        <v>3.852907428</v>
      </c>
      <c r="H5" s="16">
        <f t="shared" si="5"/>
        <v>-0.3636363636</v>
      </c>
      <c r="I5" s="16">
        <f t="shared" si="6"/>
        <v>0.6363636364</v>
      </c>
      <c r="J5" s="16">
        <f t="shared" ref="J5:K5" si="10">B5/B$1</f>
        <v>0.006880733945</v>
      </c>
      <c r="K5" s="16">
        <f t="shared" si="10"/>
        <v>0.01431492843</v>
      </c>
      <c r="L5" s="16">
        <f t="shared" si="8"/>
        <v>0.001279298214</v>
      </c>
      <c r="M5" s="16">
        <f t="shared" si="9"/>
        <v>0.001582946391</v>
      </c>
    </row>
    <row r="6">
      <c r="A6" s="23" t="s">
        <v>119</v>
      </c>
      <c r="B6">
        <f>Mchipre2!C5</f>
        <v>90</v>
      </c>
      <c r="C6">
        <f>Xchipre2!C5</f>
        <v>82</v>
      </c>
      <c r="D6">
        <f>Mue2!D5</f>
        <v>42436</v>
      </c>
      <c r="E6">
        <f>Xue2!D5</f>
        <v>53020</v>
      </c>
      <c r="F6" s="16">
        <f t="shared" si="3"/>
        <v>1.467586807</v>
      </c>
      <c r="G6" s="16">
        <f t="shared" si="4"/>
        <v>4.657908039</v>
      </c>
      <c r="H6" s="16">
        <f t="shared" si="5"/>
        <v>-0.04651162791</v>
      </c>
      <c r="I6" s="16">
        <f t="shared" si="6"/>
        <v>0.9534883721</v>
      </c>
      <c r="J6" s="16">
        <f t="shared" ref="J6:K6" si="11">B6/B$1</f>
        <v>0.01032110092</v>
      </c>
      <c r="K6" s="16">
        <f t="shared" si="11"/>
        <v>0.04192229039</v>
      </c>
      <c r="L6" s="16">
        <f t="shared" si="8"/>
        <v>0.001546586194</v>
      </c>
      <c r="M6" s="16">
        <f t="shared" si="9"/>
        <v>0.002120840796</v>
      </c>
    </row>
    <row r="7">
      <c r="A7" s="23" t="s">
        <v>120</v>
      </c>
      <c r="B7">
        <f>Mchipre2!C6</f>
        <v>2</v>
      </c>
      <c r="C7">
        <f>Xchipre2!C6</f>
        <v>2</v>
      </c>
      <c r="D7">
        <f>Mue2!D6</f>
        <v>4114</v>
      </c>
      <c r="E7">
        <f>Xue2!D6</f>
        <v>3423</v>
      </c>
      <c r="F7" s="16">
        <f t="shared" si="3"/>
        <v>0.3364042228</v>
      </c>
      <c r="G7" s="16">
        <f t="shared" si="4"/>
        <v>1.759705039</v>
      </c>
      <c r="H7" s="16">
        <f t="shared" si="5"/>
        <v>0</v>
      </c>
      <c r="I7" s="16">
        <f t="shared" si="6"/>
        <v>1</v>
      </c>
      <c r="J7" s="16">
        <f t="shared" ref="J7:K7" si="12">B7/B$1</f>
        <v>0.0002293577982</v>
      </c>
      <c r="K7" s="16">
        <f t="shared" si="12"/>
        <v>0.001022494888</v>
      </c>
      <c r="L7" s="16">
        <f t="shared" si="8"/>
        <v>0.0005842827929</v>
      </c>
      <c r="M7" s="16">
        <f t="shared" si="9"/>
        <v>0.0004861448712</v>
      </c>
    </row>
    <row r="8">
      <c r="A8" s="23" t="s">
        <v>121</v>
      </c>
      <c r="B8">
        <f>Mchipre2!C7</f>
        <v>17</v>
      </c>
      <c r="C8">
        <f>Xchipre2!C7</f>
        <v>0</v>
      </c>
      <c r="D8">
        <f>Mue2!D7</f>
        <v>12348</v>
      </c>
      <c r="E8">
        <f>Xue2!D7</f>
        <v>15672</v>
      </c>
      <c r="F8" s="16">
        <f t="shared" si="3"/>
        <v>0.9526821563</v>
      </c>
      <c r="G8" s="16">
        <f t="shared" si="4"/>
        <v>0</v>
      </c>
      <c r="H8" s="16">
        <f t="shared" si="5"/>
        <v>-1</v>
      </c>
      <c r="I8" s="16">
        <f t="shared" si="6"/>
        <v>0</v>
      </c>
      <c r="J8" s="16">
        <f t="shared" ref="J8:K8" si="13">B8/B$1</f>
        <v>0.001949541284</v>
      </c>
      <c r="K8" s="16">
        <f t="shared" si="13"/>
        <v>0</v>
      </c>
      <c r="L8" s="16">
        <f t="shared" si="8"/>
        <v>0</v>
      </c>
      <c r="M8" s="16">
        <f t="shared" si="9"/>
        <v>0.001376741173</v>
      </c>
    </row>
    <row r="9">
      <c r="A9" s="23" t="s">
        <v>122</v>
      </c>
      <c r="B9">
        <f>Mchipre2!C8</f>
        <v>36</v>
      </c>
      <c r="C9">
        <f>Xchipre2!C8</f>
        <v>86</v>
      </c>
      <c r="D9">
        <f>Mue2!D8</f>
        <v>26948</v>
      </c>
      <c r="E9">
        <f>Xue2!D8</f>
        <v>24391</v>
      </c>
      <c r="F9" s="16">
        <f t="shared" si="3"/>
        <v>0.9244250224</v>
      </c>
      <c r="G9" s="16">
        <f t="shared" si="4"/>
        <v>10.61904903</v>
      </c>
      <c r="H9" s="16">
        <f t="shared" si="5"/>
        <v>0.4098360656</v>
      </c>
      <c r="I9" s="16">
        <f t="shared" si="6"/>
        <v>0.5901639344</v>
      </c>
      <c r="J9" s="16">
        <f t="shared" ref="J9:K9" si="14">B9/B$1</f>
        <v>0.004128440367</v>
      </c>
      <c r="K9" s="16">
        <f t="shared" si="14"/>
        <v>0.04396728016</v>
      </c>
      <c r="L9" s="16">
        <f t="shared" si="8"/>
        <v>0.003525890697</v>
      </c>
      <c r="M9" s="16">
        <f t="shared" si="9"/>
        <v>0.00133590619</v>
      </c>
    </row>
    <row r="10">
      <c r="A10" s="23" t="s">
        <v>123</v>
      </c>
      <c r="B10">
        <f>Mchipre2!C9</f>
        <v>61</v>
      </c>
      <c r="C10">
        <f>Xchipre2!C9</f>
        <v>38</v>
      </c>
      <c r="D10">
        <f>Mue2!D9</f>
        <v>42192</v>
      </c>
      <c r="E10">
        <f>Xue2!D9</f>
        <v>27857</v>
      </c>
      <c r="F10" s="16">
        <f t="shared" si="3"/>
        <v>1.000450148</v>
      </c>
      <c r="G10" s="16">
        <f t="shared" si="4"/>
        <v>4.108336741</v>
      </c>
      <c r="H10" s="16">
        <f t="shared" si="5"/>
        <v>-0.2323232323</v>
      </c>
      <c r="I10" s="16">
        <f t="shared" si="6"/>
        <v>0.7676767677</v>
      </c>
      <c r="J10" s="16">
        <f t="shared" ref="J10:K10" si="15">B10/B$1</f>
        <v>0.006995412844</v>
      </c>
      <c r="K10" s="16">
        <f t="shared" si="15"/>
        <v>0.01942740286</v>
      </c>
      <c r="L10" s="16">
        <f t="shared" si="8"/>
        <v>0.00136410956</v>
      </c>
      <c r="M10" s="16">
        <f t="shared" si="9"/>
        <v>0.00144577171</v>
      </c>
    </row>
    <row r="11">
      <c r="A11" s="23" t="s">
        <v>124</v>
      </c>
      <c r="B11">
        <f>Mchipre2!C10</f>
        <v>16</v>
      </c>
      <c r="C11">
        <f>Xchipre2!C10</f>
        <v>1</v>
      </c>
      <c r="D11">
        <f>Mue2!D10</f>
        <v>22351</v>
      </c>
      <c r="E11">
        <f>Xue2!D10</f>
        <v>10649</v>
      </c>
      <c r="F11" s="16">
        <f t="shared" si="3"/>
        <v>0.4953575133</v>
      </c>
      <c r="G11" s="16">
        <f t="shared" si="4"/>
        <v>0.2828185908</v>
      </c>
      <c r="H11" s="16">
        <f t="shared" si="5"/>
        <v>-0.8823529412</v>
      </c>
      <c r="I11" s="16">
        <f t="shared" si="6"/>
        <v>0.1176470588</v>
      </c>
      <c r="J11" s="16">
        <f t="shared" ref="J11:K11" si="16">B11/B$1</f>
        <v>0.001834862385</v>
      </c>
      <c r="K11" s="16">
        <f t="shared" si="16"/>
        <v>0.0005112474438</v>
      </c>
      <c r="L11" s="16">
        <f t="shared" si="8"/>
        <v>0.00009390553104</v>
      </c>
      <c r="M11" s="16">
        <f t="shared" si="9"/>
        <v>0.0007158516397</v>
      </c>
    </row>
    <row r="12">
      <c r="A12" s="23" t="s">
        <v>125</v>
      </c>
      <c r="B12">
        <f>Mchipre2!C11</f>
        <v>168</v>
      </c>
      <c r="C12">
        <f>Xchipre2!C11</f>
        <v>0</v>
      </c>
      <c r="D12">
        <f>Mue2!D11</f>
        <v>23920</v>
      </c>
      <c r="E12">
        <f>Xue2!D11</f>
        <v>26498</v>
      </c>
      <c r="F12" s="16">
        <f t="shared" si="3"/>
        <v>4.860084686</v>
      </c>
      <c r="G12" s="16">
        <f t="shared" si="4"/>
        <v>0</v>
      </c>
      <c r="H12" s="16">
        <f t="shared" si="5"/>
        <v>-1</v>
      </c>
      <c r="I12" s="16">
        <f t="shared" si="6"/>
        <v>0</v>
      </c>
      <c r="J12" s="16">
        <f t="shared" ref="J12:K12" si="17">B12/B$1</f>
        <v>0.01926605505</v>
      </c>
      <c r="K12" s="16">
        <f t="shared" si="17"/>
        <v>0</v>
      </c>
      <c r="L12" s="16">
        <f t="shared" si="8"/>
        <v>0</v>
      </c>
      <c r="M12" s="16">
        <f t="shared" si="9"/>
        <v>0.007023411371</v>
      </c>
    </row>
    <row r="13">
      <c r="A13" s="23" t="s">
        <v>126</v>
      </c>
      <c r="B13">
        <f>Mchipre2!C12</f>
        <v>11</v>
      </c>
      <c r="C13">
        <f>Xchipre2!C12</f>
        <v>5</v>
      </c>
      <c r="D13">
        <f>Mue2!D12</f>
        <v>5312</v>
      </c>
      <c r="E13">
        <f>Xue2!D12</f>
        <v>7093</v>
      </c>
      <c r="F13" s="16">
        <f t="shared" si="3"/>
        <v>1.432947731</v>
      </c>
      <c r="G13" s="16">
        <f t="shared" si="4"/>
        <v>2.123033395</v>
      </c>
      <c r="H13" s="16">
        <f t="shared" si="5"/>
        <v>-0.375</v>
      </c>
      <c r="I13" s="16">
        <f t="shared" si="6"/>
        <v>0.625</v>
      </c>
      <c r="J13" s="16">
        <f t="shared" ref="J13:K13" si="18">B13/B$1</f>
        <v>0.00126146789</v>
      </c>
      <c r="K13" s="16">
        <f t="shared" si="18"/>
        <v>0.002556237219</v>
      </c>
      <c r="L13" s="16">
        <f t="shared" si="8"/>
        <v>0.000704920344</v>
      </c>
      <c r="M13" s="16">
        <f t="shared" si="9"/>
        <v>0.002070783133</v>
      </c>
    </row>
    <row r="14">
      <c r="A14" s="23" t="s">
        <v>127</v>
      </c>
      <c r="B14">
        <f>Mchipre2!C13</f>
        <v>14</v>
      </c>
      <c r="C14">
        <f>Xchipre2!C13</f>
        <v>4</v>
      </c>
      <c r="D14">
        <f>Mue2!D13</f>
        <v>23852</v>
      </c>
      <c r="E14">
        <f>Xue2!D13</f>
        <v>14537</v>
      </c>
      <c r="F14" s="16">
        <f t="shared" si="3"/>
        <v>0.4061616974</v>
      </c>
      <c r="G14" s="16">
        <f t="shared" si="4"/>
        <v>0.8287088598</v>
      </c>
      <c r="H14" s="16">
        <f t="shared" si="5"/>
        <v>-0.5555555556</v>
      </c>
      <c r="I14" s="16">
        <f t="shared" si="6"/>
        <v>0.4444444444</v>
      </c>
      <c r="J14" s="16">
        <f t="shared" ref="J14:K14" si="19">B14/B$1</f>
        <v>0.001605504587</v>
      </c>
      <c r="K14" s="16">
        <f t="shared" si="19"/>
        <v>0.002044989775</v>
      </c>
      <c r="L14" s="16">
        <f t="shared" si="8"/>
        <v>0.0002751599367</v>
      </c>
      <c r="M14" s="16">
        <f t="shared" si="9"/>
        <v>0.0005869528761</v>
      </c>
    </row>
    <row r="15">
      <c r="A15" s="23" t="s">
        <v>128</v>
      </c>
      <c r="B15">
        <f>Mchipre2!C14</f>
        <v>1</v>
      </c>
      <c r="C15">
        <f>Xchipre2!C14</f>
        <v>0</v>
      </c>
      <c r="D15">
        <f>Mue2!D14</f>
        <v>2302</v>
      </c>
      <c r="E15">
        <f>Xue2!D14</f>
        <v>1880</v>
      </c>
      <c r="F15" s="16">
        <f t="shared" si="3"/>
        <v>0.3006009932</v>
      </c>
      <c r="G15" s="16">
        <f t="shared" si="4"/>
        <v>0</v>
      </c>
      <c r="H15" s="16">
        <f t="shared" si="5"/>
        <v>-1</v>
      </c>
      <c r="I15" s="16">
        <f t="shared" si="6"/>
        <v>0</v>
      </c>
      <c r="J15" s="16">
        <f t="shared" ref="J15:K15" si="20">B15/B$1</f>
        <v>0.0001146788991</v>
      </c>
      <c r="K15" s="16">
        <f t="shared" si="20"/>
        <v>0</v>
      </c>
      <c r="L15" s="16">
        <f t="shared" si="8"/>
        <v>0</v>
      </c>
      <c r="M15" s="16">
        <f t="shared" si="9"/>
        <v>0.0004344048653</v>
      </c>
    </row>
    <row r="16">
      <c r="A16" s="23" t="s">
        <v>129</v>
      </c>
      <c r="B16">
        <f>Mchipre2!C15</f>
        <v>0</v>
      </c>
      <c r="C16" s="17">
        <v>0.0</v>
      </c>
      <c r="D16">
        <f>Mue2!D15</f>
        <v>364</v>
      </c>
      <c r="E16">
        <f>Xue2!D15</f>
        <v>123</v>
      </c>
      <c r="F16" s="16">
        <f t="shared" si="3"/>
        <v>0</v>
      </c>
      <c r="G16" s="16">
        <f t="shared" si="4"/>
        <v>0</v>
      </c>
      <c r="H16" s="18">
        <v>0.0</v>
      </c>
      <c r="I16" s="18">
        <v>0.0</v>
      </c>
      <c r="J16" s="16">
        <f t="shared" ref="J16:K16" si="21">B16/B$1</f>
        <v>0</v>
      </c>
      <c r="K16" s="16">
        <f t="shared" si="21"/>
        <v>0</v>
      </c>
      <c r="L16" s="16">
        <f t="shared" si="8"/>
        <v>0</v>
      </c>
      <c r="M16" s="16">
        <f t="shared" si="9"/>
        <v>0</v>
      </c>
    </row>
    <row r="17">
      <c r="A17" s="23" t="s">
        <v>130</v>
      </c>
      <c r="B17">
        <f>Mchipre2!C16</f>
        <v>55</v>
      </c>
      <c r="C17">
        <f>Xchipre2!C16</f>
        <v>5</v>
      </c>
      <c r="D17">
        <f>Mue2!D16</f>
        <v>33346</v>
      </c>
      <c r="E17">
        <f>Xue2!D16</f>
        <v>26349</v>
      </c>
      <c r="F17" s="16">
        <f t="shared" si="3"/>
        <v>1.141339043</v>
      </c>
      <c r="G17" s="16">
        <f t="shared" si="4"/>
        <v>0.5715084394</v>
      </c>
      <c r="H17" s="16">
        <f t="shared" ref="H17:H52" si="23">(C17-B17)/(C17+B17)</f>
        <v>-0.8333333333</v>
      </c>
      <c r="I17" s="16">
        <f t="shared" ref="I17:I52" si="24">(B17+C17-abs(B17-C17))/(B17+C17)</f>
        <v>0.1666666667</v>
      </c>
      <c r="J17" s="16">
        <f t="shared" ref="J17:K17" si="22">B17/B$1</f>
        <v>0.00630733945</v>
      </c>
      <c r="K17" s="16">
        <f t="shared" si="22"/>
        <v>0.002556237219</v>
      </c>
      <c r="L17" s="16">
        <f t="shared" si="8"/>
        <v>0.0001897605222</v>
      </c>
      <c r="M17" s="16">
        <f t="shared" si="9"/>
        <v>0.001649373238</v>
      </c>
    </row>
    <row r="18">
      <c r="A18" s="23" t="s">
        <v>131</v>
      </c>
      <c r="B18">
        <f>Mchipre2!C17</f>
        <v>45</v>
      </c>
      <c r="C18">
        <f>Xchipre2!C17</f>
        <v>2</v>
      </c>
      <c r="D18">
        <f>Mue2!D17</f>
        <v>20248</v>
      </c>
      <c r="E18">
        <f>Xue2!D17</f>
        <v>15675</v>
      </c>
      <c r="F18" s="16">
        <f t="shared" si="3"/>
        <v>1.537892971</v>
      </c>
      <c r="G18" s="16">
        <f t="shared" si="4"/>
        <v>0.3842724305</v>
      </c>
      <c r="H18" s="16">
        <f t="shared" si="23"/>
        <v>-0.914893617</v>
      </c>
      <c r="I18" s="16">
        <f t="shared" si="24"/>
        <v>0.08510638298</v>
      </c>
      <c r="J18" s="16">
        <f t="shared" ref="J18:K18" si="25">B18/B$1</f>
        <v>0.005160550459</v>
      </c>
      <c r="K18" s="16">
        <f t="shared" si="25"/>
        <v>0.001022494888</v>
      </c>
      <c r="L18" s="16">
        <f t="shared" si="8"/>
        <v>0.0001275917065</v>
      </c>
      <c r="M18" s="16">
        <f t="shared" si="9"/>
        <v>0.002222441723</v>
      </c>
    </row>
    <row r="19">
      <c r="A19" s="23" t="s">
        <v>132</v>
      </c>
      <c r="B19">
        <f>Mchipre2!C18</f>
        <v>34</v>
      </c>
      <c r="C19">
        <f>Xchipre2!C18</f>
        <v>1</v>
      </c>
      <c r="D19">
        <f>Mue2!D18</f>
        <v>15503</v>
      </c>
      <c r="E19">
        <f>Xue2!D18</f>
        <v>12720</v>
      </c>
      <c r="F19" s="16">
        <f t="shared" si="3"/>
        <v>1.51760553</v>
      </c>
      <c r="G19" s="16">
        <f t="shared" si="4"/>
        <v>0.2367716332</v>
      </c>
      <c r="H19" s="16">
        <f t="shared" si="23"/>
        <v>-0.9428571429</v>
      </c>
      <c r="I19" s="16">
        <f t="shared" si="24"/>
        <v>0.05714285714</v>
      </c>
      <c r="J19" s="16">
        <f t="shared" ref="J19:K19" si="26">B19/B$1</f>
        <v>0.003899082569</v>
      </c>
      <c r="K19" s="16">
        <f t="shared" si="26"/>
        <v>0.0005112474438</v>
      </c>
      <c r="L19" s="16">
        <f t="shared" si="8"/>
        <v>0.0000786163522</v>
      </c>
      <c r="M19" s="16">
        <f t="shared" si="9"/>
        <v>0.002193123912</v>
      </c>
    </row>
    <row r="20">
      <c r="A20" s="23" t="s">
        <v>133</v>
      </c>
      <c r="B20">
        <f>Mchipre2!C19</f>
        <v>37</v>
      </c>
      <c r="C20">
        <f>Xchipre2!C19</f>
        <v>0</v>
      </c>
      <c r="D20">
        <f>Mue2!D19</f>
        <v>24056</v>
      </c>
      <c r="E20">
        <f>Xue2!D19</f>
        <v>22147</v>
      </c>
      <c r="F20" s="16">
        <f t="shared" si="3"/>
        <v>1.064324451</v>
      </c>
      <c r="G20" s="16">
        <f t="shared" si="4"/>
        <v>0</v>
      </c>
      <c r="H20" s="16">
        <f t="shared" si="23"/>
        <v>-1</v>
      </c>
      <c r="I20" s="16">
        <f t="shared" si="24"/>
        <v>0</v>
      </c>
      <c r="J20" s="16">
        <f t="shared" ref="J20:K20" si="27">B20/B$1</f>
        <v>0.004243119266</v>
      </c>
      <c r="K20" s="16">
        <f t="shared" si="27"/>
        <v>0</v>
      </c>
      <c r="L20" s="16">
        <f t="shared" si="8"/>
        <v>0</v>
      </c>
      <c r="M20" s="16">
        <f t="shared" si="9"/>
        <v>0.001538077818</v>
      </c>
    </row>
    <row r="21">
      <c r="A21" s="23" t="s">
        <v>134</v>
      </c>
      <c r="B21">
        <f>Mchipre2!C20</f>
        <v>110</v>
      </c>
      <c r="C21">
        <f>Xchipre2!C20</f>
        <v>6</v>
      </c>
      <c r="D21">
        <f>Mue2!D20</f>
        <v>24865</v>
      </c>
      <c r="E21">
        <f>Xue2!D20</f>
        <v>32828</v>
      </c>
      <c r="F21" s="16">
        <f t="shared" si="3"/>
        <v>3.061258133</v>
      </c>
      <c r="G21" s="16">
        <f t="shared" si="4"/>
        <v>0.5504572634</v>
      </c>
      <c r="H21" s="16">
        <f t="shared" si="23"/>
        <v>-0.8965517241</v>
      </c>
      <c r="I21" s="16">
        <f t="shared" si="24"/>
        <v>0.1034482759</v>
      </c>
      <c r="J21" s="16">
        <f t="shared" ref="J21:K21" si="28">B21/B$1</f>
        <v>0.0126146789</v>
      </c>
      <c r="K21" s="16">
        <f t="shared" si="28"/>
        <v>0.003067484663</v>
      </c>
      <c r="L21" s="16">
        <f t="shared" si="8"/>
        <v>0.0001827708054</v>
      </c>
      <c r="M21" s="16">
        <f t="shared" si="9"/>
        <v>0.004423889001</v>
      </c>
    </row>
    <row r="22">
      <c r="A22" s="23" t="s">
        <v>135</v>
      </c>
      <c r="B22">
        <f>Mchipre2!C21</f>
        <v>58</v>
      </c>
      <c r="C22">
        <f>Xchipre2!C21</f>
        <v>30</v>
      </c>
      <c r="D22">
        <f>Mue2!D21</f>
        <v>27026</v>
      </c>
      <c r="E22">
        <f>Xue2!D21</f>
        <v>26224</v>
      </c>
      <c r="F22" s="16">
        <f t="shared" si="3"/>
        <v>1.485052993</v>
      </c>
      <c r="G22" s="16">
        <f t="shared" si="4"/>
        <v>3.445395638</v>
      </c>
      <c r="H22" s="16">
        <f t="shared" si="23"/>
        <v>-0.3181818182</v>
      </c>
      <c r="I22" s="16">
        <f t="shared" si="24"/>
        <v>0.6818181818</v>
      </c>
      <c r="J22" s="16">
        <f t="shared" ref="J22:K22" si="29">B22/B$1</f>
        <v>0.006651376147</v>
      </c>
      <c r="K22" s="16">
        <f t="shared" si="29"/>
        <v>0.01533742331</v>
      </c>
      <c r="L22" s="16">
        <f t="shared" si="8"/>
        <v>0.001143990238</v>
      </c>
      <c r="M22" s="16">
        <f t="shared" si="9"/>
        <v>0.002146081551</v>
      </c>
    </row>
    <row r="23">
      <c r="A23" s="23" t="s">
        <v>136</v>
      </c>
      <c r="B23">
        <f>Mchipre2!C22</f>
        <v>109</v>
      </c>
      <c r="C23">
        <f>Xchipre2!C22</f>
        <v>9</v>
      </c>
      <c r="D23">
        <f>Mue2!D22</f>
        <v>23741</v>
      </c>
      <c r="E23">
        <f>Xue2!D22</f>
        <v>28168</v>
      </c>
      <c r="F23" s="16">
        <f t="shared" si="3"/>
        <v>3.177043932</v>
      </c>
      <c r="G23" s="16">
        <f t="shared" si="4"/>
        <v>0.9622840303</v>
      </c>
      <c r="H23" s="16">
        <f t="shared" si="23"/>
        <v>-0.8474576271</v>
      </c>
      <c r="I23" s="16">
        <f t="shared" si="24"/>
        <v>0.1525423729</v>
      </c>
      <c r="J23" s="16">
        <f t="shared" ref="J23:K23" si="30">B23/B$1</f>
        <v>0.0125</v>
      </c>
      <c r="K23" s="16">
        <f t="shared" si="30"/>
        <v>0.004601226994</v>
      </c>
      <c r="L23" s="16">
        <f t="shared" si="8"/>
        <v>0.0003195115024</v>
      </c>
      <c r="M23" s="16">
        <f t="shared" si="9"/>
        <v>0.004591213512</v>
      </c>
    </row>
    <row r="24">
      <c r="A24" s="23" t="s">
        <v>137</v>
      </c>
      <c r="B24">
        <f>Mchipre2!C23</f>
        <v>163</v>
      </c>
      <c r="C24">
        <f>Xchipre2!C23</f>
        <v>13</v>
      </c>
      <c r="D24">
        <f>Mue2!D23</f>
        <v>43069</v>
      </c>
      <c r="E24">
        <f>Xue2!D23</f>
        <v>67196</v>
      </c>
      <c r="F24" s="16">
        <f t="shared" si="3"/>
        <v>2.618897775</v>
      </c>
      <c r="G24" s="16">
        <f t="shared" si="4"/>
        <v>0.5826620224</v>
      </c>
      <c r="H24" s="16">
        <f t="shared" si="23"/>
        <v>-0.8522727273</v>
      </c>
      <c r="I24" s="16">
        <f t="shared" si="24"/>
        <v>0.1477272727</v>
      </c>
      <c r="J24" s="16">
        <f t="shared" ref="J24:K24" si="31">B24/B$1</f>
        <v>0.01869266055</v>
      </c>
      <c r="K24" s="16">
        <f t="shared" si="31"/>
        <v>0.006646216769</v>
      </c>
      <c r="L24" s="16">
        <f t="shared" si="8"/>
        <v>0.0001934638967</v>
      </c>
      <c r="M24" s="16">
        <f t="shared" si="9"/>
        <v>0.003784624672</v>
      </c>
    </row>
    <row r="25">
      <c r="A25" s="23" t="s">
        <v>138</v>
      </c>
      <c r="B25">
        <f>Mchipre2!C24</f>
        <v>125</v>
      </c>
      <c r="C25">
        <f>Xchipre2!C24</f>
        <v>7</v>
      </c>
      <c r="D25">
        <f>Mue2!D24</f>
        <v>29595</v>
      </c>
      <c r="E25">
        <f>Xue2!D24</f>
        <v>22505</v>
      </c>
      <c r="F25" s="16">
        <f t="shared" si="3"/>
        <v>2.922721263</v>
      </c>
      <c r="G25" s="16">
        <f t="shared" si="4"/>
        <v>0.9367761038</v>
      </c>
      <c r="H25" s="16">
        <f t="shared" si="23"/>
        <v>-0.8939393939</v>
      </c>
      <c r="I25" s="16">
        <f t="shared" si="24"/>
        <v>0.1060606061</v>
      </c>
      <c r="J25" s="16">
        <f t="shared" ref="J25:K25" si="32">B25/B$1</f>
        <v>0.01433486239</v>
      </c>
      <c r="K25" s="16">
        <f t="shared" si="32"/>
        <v>0.003578732106</v>
      </c>
      <c r="L25" s="16">
        <f t="shared" si="8"/>
        <v>0.0003110419907</v>
      </c>
      <c r="M25" s="16">
        <f t="shared" si="9"/>
        <v>0.004223686434</v>
      </c>
    </row>
    <row r="26">
      <c r="A26" s="23" t="s">
        <v>139</v>
      </c>
      <c r="B26">
        <f>Mchipre2!C25</f>
        <v>135</v>
      </c>
      <c r="C26">
        <f>Xchipre2!C25</f>
        <v>69</v>
      </c>
      <c r="D26">
        <f>Mue2!D25</f>
        <v>19805</v>
      </c>
      <c r="E26">
        <f>Xue2!D25</f>
        <v>20584</v>
      </c>
      <c r="F26" s="16">
        <f t="shared" si="3"/>
        <v>4.716878094</v>
      </c>
      <c r="G26" s="16">
        <f t="shared" si="4"/>
        <v>10.09569214</v>
      </c>
      <c r="H26" s="16">
        <f t="shared" si="23"/>
        <v>-0.3235294118</v>
      </c>
      <c r="I26" s="16">
        <f t="shared" si="24"/>
        <v>0.6764705882</v>
      </c>
      <c r="J26" s="16">
        <f t="shared" ref="J26:K26" si="33">B26/B$1</f>
        <v>0.01548165138</v>
      </c>
      <c r="K26" s="16">
        <f t="shared" si="33"/>
        <v>0.03527607362</v>
      </c>
      <c r="L26" s="16">
        <f t="shared" si="8"/>
        <v>0.00335211815</v>
      </c>
      <c r="M26" s="16">
        <f t="shared" si="9"/>
        <v>0.00681646049</v>
      </c>
    </row>
    <row r="27">
      <c r="A27" s="23" t="s">
        <v>140</v>
      </c>
      <c r="B27">
        <f>Mchipre2!C26</f>
        <v>14</v>
      </c>
      <c r="C27">
        <f>Xchipre2!C26</f>
        <v>21</v>
      </c>
      <c r="D27">
        <f>Mue2!D26</f>
        <v>16734</v>
      </c>
      <c r="E27">
        <f>Xue2!D26</f>
        <v>13805</v>
      </c>
      <c r="F27" s="16">
        <f t="shared" si="3"/>
        <v>0.5789272623</v>
      </c>
      <c r="G27" s="16">
        <f t="shared" si="4"/>
        <v>4.581415331</v>
      </c>
      <c r="H27" s="16">
        <f t="shared" si="23"/>
        <v>0.2</v>
      </c>
      <c r="I27" s="16">
        <f t="shared" si="24"/>
        <v>0.8</v>
      </c>
      <c r="J27" s="16">
        <f t="shared" ref="J27:K27" si="34">B27/B$1</f>
        <v>0.001605504587</v>
      </c>
      <c r="K27" s="16">
        <f t="shared" si="34"/>
        <v>0.01073619632</v>
      </c>
      <c r="L27" s="16">
        <f t="shared" si="8"/>
        <v>0.001521187975</v>
      </c>
      <c r="M27" s="16">
        <f t="shared" si="9"/>
        <v>0.000836620055</v>
      </c>
    </row>
    <row r="28">
      <c r="A28" s="23" t="s">
        <v>141</v>
      </c>
      <c r="B28">
        <f>Mchipre2!C27</f>
        <v>1</v>
      </c>
      <c r="C28">
        <f>Xchipre2!C27</f>
        <v>0</v>
      </c>
      <c r="D28">
        <f>Mue2!D27</f>
        <v>49379</v>
      </c>
      <c r="E28">
        <f>Xue2!D27</f>
        <v>12408</v>
      </c>
      <c r="F28" s="16">
        <f t="shared" si="3"/>
        <v>0.01401372013</v>
      </c>
      <c r="G28" s="16">
        <f t="shared" si="4"/>
        <v>0</v>
      </c>
      <c r="H28" s="16">
        <f t="shared" si="23"/>
        <v>-1</v>
      </c>
      <c r="I28" s="16">
        <f t="shared" si="24"/>
        <v>0</v>
      </c>
      <c r="J28" s="16">
        <f t="shared" ref="J28:K28" si="35">B28/B$1</f>
        <v>0.0001146788991</v>
      </c>
      <c r="K28" s="16">
        <f t="shared" si="35"/>
        <v>0</v>
      </c>
      <c r="L28" s="16">
        <f t="shared" si="8"/>
        <v>0</v>
      </c>
      <c r="M28" s="16">
        <f t="shared" si="9"/>
        <v>0.00002025152393</v>
      </c>
    </row>
    <row r="29">
      <c r="A29" s="23" t="s">
        <v>142</v>
      </c>
      <c r="B29">
        <f>Mchipre2!C28</f>
        <v>2204</v>
      </c>
      <c r="C29">
        <f>Xchipre2!C28</f>
        <v>348</v>
      </c>
      <c r="D29">
        <f>Mue2!D28</f>
        <v>971378</v>
      </c>
      <c r="E29">
        <f>Xue2!D28</f>
        <v>397310</v>
      </c>
      <c r="F29" s="16">
        <f t="shared" si="3"/>
        <v>1.570070152</v>
      </c>
      <c r="G29" s="16">
        <f t="shared" si="4"/>
        <v>2.637949814</v>
      </c>
      <c r="H29" s="16">
        <f t="shared" si="23"/>
        <v>-0.7272727273</v>
      </c>
      <c r="I29" s="16">
        <f t="shared" si="24"/>
        <v>0.2727272727</v>
      </c>
      <c r="J29" s="16">
        <f t="shared" ref="J29:K29" si="36">B29/B$1</f>
        <v>0.2527522936</v>
      </c>
      <c r="K29" s="16">
        <f t="shared" si="36"/>
        <v>0.1779141104</v>
      </c>
      <c r="L29" s="16">
        <f t="shared" si="8"/>
        <v>0.0008758903627</v>
      </c>
      <c r="M29" s="16">
        <f t="shared" si="9"/>
        <v>0.002268941648</v>
      </c>
    </row>
    <row r="30">
      <c r="A30" s="23" t="s">
        <v>143</v>
      </c>
      <c r="B30">
        <f>Mchipre2!C29</f>
        <v>16</v>
      </c>
      <c r="C30">
        <f>Xchipre2!C29</f>
        <v>0</v>
      </c>
      <c r="D30">
        <f>Mue2!D29</f>
        <v>45014</v>
      </c>
      <c r="E30">
        <f>Xue2!D29</f>
        <v>35230</v>
      </c>
      <c r="F30" s="16">
        <f t="shared" si="3"/>
        <v>0.2459620514</v>
      </c>
      <c r="G30" s="16">
        <f t="shared" si="4"/>
        <v>0</v>
      </c>
      <c r="H30" s="16">
        <f t="shared" si="23"/>
        <v>-1</v>
      </c>
      <c r="I30" s="16">
        <f t="shared" si="24"/>
        <v>0</v>
      </c>
      <c r="J30" s="16">
        <f t="shared" ref="J30:K30" si="37">B30/B$1</f>
        <v>0.001834862385</v>
      </c>
      <c r="K30" s="16">
        <f t="shared" si="37"/>
        <v>0</v>
      </c>
      <c r="L30" s="16">
        <f t="shared" si="8"/>
        <v>0</v>
      </c>
      <c r="M30" s="16">
        <f t="shared" si="9"/>
        <v>0.0003554449727</v>
      </c>
    </row>
    <row r="31">
      <c r="A31" s="23" t="s">
        <v>144</v>
      </c>
      <c r="B31">
        <f>Mchipre2!C30</f>
        <v>80</v>
      </c>
      <c r="C31">
        <f>Xchipre2!C30</f>
        <v>171</v>
      </c>
      <c r="D31">
        <f>Mue2!D30</f>
        <v>180526</v>
      </c>
      <c r="E31">
        <f>Xue2!D30</f>
        <v>166243</v>
      </c>
      <c r="F31" s="16">
        <f t="shared" si="3"/>
        <v>0.3066521105</v>
      </c>
      <c r="G31" s="16">
        <f t="shared" si="4"/>
        <v>3.097915189</v>
      </c>
      <c r="H31" s="16">
        <f t="shared" si="23"/>
        <v>0.3625498008</v>
      </c>
      <c r="I31" s="16">
        <f t="shared" si="24"/>
        <v>0.6374501992</v>
      </c>
      <c r="J31" s="16">
        <f t="shared" ref="J31:K31" si="38">B31/B$1</f>
        <v>0.009174311927</v>
      </c>
      <c r="K31" s="16">
        <f t="shared" si="38"/>
        <v>0.08742331288</v>
      </c>
      <c r="L31" s="16">
        <f t="shared" si="8"/>
        <v>0.001028614739</v>
      </c>
      <c r="M31" s="16">
        <f t="shared" si="9"/>
        <v>0.0004431494632</v>
      </c>
    </row>
    <row r="32">
      <c r="A32" s="23" t="s">
        <v>145</v>
      </c>
      <c r="B32">
        <f>Mchipre2!C31</f>
        <v>302</v>
      </c>
      <c r="C32">
        <f>Xchipre2!C31</f>
        <v>281</v>
      </c>
      <c r="D32">
        <f>Mue2!D31</f>
        <v>235194</v>
      </c>
      <c r="E32">
        <f>Xue2!D31</f>
        <v>304738</v>
      </c>
      <c r="F32" s="16">
        <f t="shared" si="3"/>
        <v>0.8885388779</v>
      </c>
      <c r="G32" s="16">
        <f t="shared" si="4"/>
        <v>2.777131778</v>
      </c>
      <c r="H32" s="16">
        <f t="shared" si="23"/>
        <v>-0.03602058319</v>
      </c>
      <c r="I32" s="16">
        <f t="shared" si="24"/>
        <v>0.9639794168</v>
      </c>
      <c r="J32" s="16">
        <f t="shared" ref="J32:K32" si="39">B32/B$1</f>
        <v>0.03463302752</v>
      </c>
      <c r="K32" s="16">
        <f t="shared" si="39"/>
        <v>0.1436605317</v>
      </c>
      <c r="L32" s="16">
        <f t="shared" si="8"/>
        <v>0.0009221035775</v>
      </c>
      <c r="M32" s="16">
        <f t="shared" si="9"/>
        <v>0.001284046362</v>
      </c>
    </row>
    <row r="33">
      <c r="A33" s="23" t="s">
        <v>146</v>
      </c>
      <c r="B33">
        <f>Mchipre2!C32</f>
        <v>19</v>
      </c>
      <c r="C33">
        <f>Xchipre2!C32</f>
        <v>0</v>
      </c>
      <c r="D33">
        <f>Mue2!D32</f>
        <v>17137</v>
      </c>
      <c r="E33">
        <f>Xue2!D32</f>
        <v>16274</v>
      </c>
      <c r="F33" s="16">
        <f t="shared" si="3"/>
        <v>0.7672104942</v>
      </c>
      <c r="G33" s="16">
        <f t="shared" si="4"/>
        <v>0</v>
      </c>
      <c r="H33" s="16">
        <f t="shared" si="23"/>
        <v>-1</v>
      </c>
      <c r="I33" s="16">
        <f t="shared" si="24"/>
        <v>0</v>
      </c>
      <c r="J33" s="16">
        <f t="shared" ref="J33:K33" si="40">B33/B$1</f>
        <v>0.002178899083</v>
      </c>
      <c r="K33" s="16">
        <f t="shared" si="40"/>
        <v>0</v>
      </c>
      <c r="L33" s="16">
        <f t="shared" si="8"/>
        <v>0</v>
      </c>
      <c r="M33" s="16">
        <f t="shared" si="9"/>
        <v>0.001108712143</v>
      </c>
    </row>
    <row r="34">
      <c r="A34" s="23" t="s">
        <v>147</v>
      </c>
      <c r="B34">
        <f>Mchipre2!C33</f>
        <v>54</v>
      </c>
      <c r="C34">
        <f>Xchipre2!C33</f>
        <v>3</v>
      </c>
      <c r="D34">
        <f>Mue2!D33</f>
        <v>34017</v>
      </c>
      <c r="E34">
        <f>Xue2!D33</f>
        <v>41609</v>
      </c>
      <c r="F34" s="16">
        <f t="shared" si="3"/>
        <v>1.098483354</v>
      </c>
      <c r="G34" s="16">
        <f t="shared" si="4"/>
        <v>0.2171454618</v>
      </c>
      <c r="H34" s="16">
        <f t="shared" si="23"/>
        <v>-0.8947368421</v>
      </c>
      <c r="I34" s="16">
        <f t="shared" si="24"/>
        <v>0.1052631579</v>
      </c>
      <c r="J34" s="16">
        <f t="shared" ref="J34:K34" si="41">B34/B$1</f>
        <v>0.00619266055</v>
      </c>
      <c r="K34" s="16">
        <f t="shared" si="41"/>
        <v>0.001533742331</v>
      </c>
      <c r="L34" s="16">
        <f t="shared" si="8"/>
        <v>0.0000720997861</v>
      </c>
      <c r="M34" s="16">
        <f t="shared" si="9"/>
        <v>0.001587441573</v>
      </c>
    </row>
    <row r="35">
      <c r="A35" s="23" t="s">
        <v>148</v>
      </c>
      <c r="B35">
        <f>Mchipre2!C34</f>
        <v>146</v>
      </c>
      <c r="C35">
        <f>Xchipre2!C34</f>
        <v>6</v>
      </c>
      <c r="D35">
        <f>Mue2!D34</f>
        <v>39677</v>
      </c>
      <c r="E35">
        <f>Xue2!D34</f>
        <v>60635</v>
      </c>
      <c r="F35" s="16">
        <f t="shared" si="3"/>
        <v>2.546301106</v>
      </c>
      <c r="G35" s="16">
        <f t="shared" si="4"/>
        <v>0.2980194779</v>
      </c>
      <c r="H35" s="16">
        <f t="shared" si="23"/>
        <v>-0.9210526316</v>
      </c>
      <c r="I35" s="16">
        <f t="shared" si="24"/>
        <v>0.07894736842</v>
      </c>
      <c r="J35" s="16">
        <f t="shared" ref="J35:K35" si="42">B35/B$1</f>
        <v>0.01674311927</v>
      </c>
      <c r="K35" s="16">
        <f t="shared" si="42"/>
        <v>0.003067484663</v>
      </c>
      <c r="L35" s="16">
        <f t="shared" si="8"/>
        <v>0.00009895275006</v>
      </c>
      <c r="M35" s="16">
        <f t="shared" si="9"/>
        <v>0.003679713688</v>
      </c>
    </row>
    <row r="36">
      <c r="A36" s="23" t="s">
        <v>149</v>
      </c>
      <c r="B36">
        <f>Mchipre2!C35</f>
        <v>71</v>
      </c>
      <c r="C36">
        <f>Xchipre2!C35</f>
        <v>2</v>
      </c>
      <c r="D36">
        <f>Mue2!D35</f>
        <v>23553</v>
      </c>
      <c r="E36">
        <f>Xue2!D35</f>
        <v>29789</v>
      </c>
      <c r="F36" s="16">
        <f t="shared" si="3"/>
        <v>2.085968986</v>
      </c>
      <c r="G36" s="16">
        <f t="shared" si="4"/>
        <v>0.2022045167</v>
      </c>
      <c r="H36" s="16">
        <f t="shared" si="23"/>
        <v>-0.9452054795</v>
      </c>
      <c r="I36" s="16">
        <f t="shared" si="24"/>
        <v>0.05479452055</v>
      </c>
      <c r="J36" s="16">
        <f t="shared" ref="J36:K36" si="43">B36/B$1</f>
        <v>0.008142201835</v>
      </c>
      <c r="K36" s="16">
        <f t="shared" si="43"/>
        <v>0.001022494888</v>
      </c>
      <c r="L36" s="16">
        <f t="shared" si="8"/>
        <v>0.00006713887677</v>
      </c>
      <c r="M36" s="16">
        <f t="shared" si="9"/>
        <v>0.003014477986</v>
      </c>
    </row>
    <row r="37">
      <c r="A37" s="23" t="s">
        <v>150</v>
      </c>
      <c r="B37">
        <f>Mchipre2!C36</f>
        <v>11</v>
      </c>
      <c r="C37">
        <f>Xchipre2!C36</f>
        <v>1</v>
      </c>
      <c r="D37">
        <f>Mue2!D36</f>
        <v>10490</v>
      </c>
      <c r="E37">
        <f>Xue2!D36</f>
        <v>12725</v>
      </c>
      <c r="F37" s="16">
        <f t="shared" si="3"/>
        <v>0.7256261533</v>
      </c>
      <c r="G37" s="16">
        <f t="shared" si="4"/>
        <v>0.2366785991</v>
      </c>
      <c r="H37" s="16">
        <f t="shared" si="23"/>
        <v>-0.8333333333</v>
      </c>
      <c r="I37" s="16">
        <f t="shared" si="24"/>
        <v>0.1666666667</v>
      </c>
      <c r="J37" s="16">
        <f t="shared" ref="J37:K37" si="44">B37/B$1</f>
        <v>0.00126146789</v>
      </c>
      <c r="K37" s="16">
        <f t="shared" si="44"/>
        <v>0.0005112474438</v>
      </c>
      <c r="L37" s="16">
        <f t="shared" si="8"/>
        <v>0.00007858546169</v>
      </c>
      <c r="M37" s="16">
        <f t="shared" si="9"/>
        <v>0.001048617731</v>
      </c>
    </row>
    <row r="38">
      <c r="A38" s="23" t="s">
        <v>151</v>
      </c>
      <c r="B38">
        <f>Mchipre2!C37</f>
        <v>5</v>
      </c>
      <c r="C38">
        <f>Xchipre2!C37</f>
        <v>3</v>
      </c>
      <c r="D38">
        <f>Mue2!D37</f>
        <v>1140</v>
      </c>
      <c r="E38">
        <f>Xue2!D37</f>
        <v>1199</v>
      </c>
      <c r="F38" s="16">
        <f t="shared" si="3"/>
        <v>3.035015291</v>
      </c>
      <c r="G38" s="16">
        <f t="shared" si="4"/>
        <v>7.535617616</v>
      </c>
      <c r="H38" s="16">
        <f t="shared" si="23"/>
        <v>-0.25</v>
      </c>
      <c r="I38" s="16">
        <f t="shared" si="24"/>
        <v>0.75</v>
      </c>
      <c r="J38" s="16">
        <f t="shared" ref="J38:K38" si="45">B38/B$1</f>
        <v>0.0005733944954</v>
      </c>
      <c r="K38" s="16">
        <f t="shared" si="45"/>
        <v>0.001533742331</v>
      </c>
      <c r="L38" s="16">
        <f t="shared" si="8"/>
        <v>0.002502085071</v>
      </c>
      <c r="M38" s="16">
        <f t="shared" si="9"/>
        <v>0.004385964912</v>
      </c>
    </row>
    <row r="39">
      <c r="A39" s="23" t="s">
        <v>152</v>
      </c>
      <c r="B39">
        <f>Mchipre2!C38</f>
        <v>8</v>
      </c>
      <c r="C39">
        <f>Xchipre2!C38</f>
        <v>0</v>
      </c>
      <c r="D39">
        <f>Mue2!D38</f>
        <v>5941</v>
      </c>
      <c r="E39">
        <f>Xue2!D38</f>
        <v>7377</v>
      </c>
      <c r="F39" s="16">
        <f t="shared" si="3"/>
        <v>0.9318074213</v>
      </c>
      <c r="G39" s="16">
        <f t="shared" si="4"/>
        <v>0</v>
      </c>
      <c r="H39" s="16">
        <f t="shared" si="23"/>
        <v>-1</v>
      </c>
      <c r="I39" s="16">
        <f t="shared" si="24"/>
        <v>0</v>
      </c>
      <c r="J39" s="16">
        <f t="shared" ref="J39:K39" si="46">B39/B$1</f>
        <v>0.0009174311927</v>
      </c>
      <c r="K39" s="16">
        <f t="shared" si="46"/>
        <v>0</v>
      </c>
      <c r="L39" s="16">
        <f t="shared" si="8"/>
        <v>0</v>
      </c>
      <c r="M39" s="16">
        <f t="shared" si="9"/>
        <v>0.001346574651</v>
      </c>
    </row>
    <row r="40">
      <c r="A40" s="23" t="s">
        <v>153</v>
      </c>
      <c r="B40">
        <f>Mchipre2!C39</f>
        <v>59</v>
      </c>
      <c r="C40">
        <f>Xchipre2!C39</f>
        <v>12</v>
      </c>
      <c r="D40">
        <f>Mue2!D39</f>
        <v>75128</v>
      </c>
      <c r="E40">
        <f>Xue2!D39</f>
        <v>84189</v>
      </c>
      <c r="F40" s="16">
        <f t="shared" si="3"/>
        <v>0.5434328837</v>
      </c>
      <c r="G40" s="16">
        <f t="shared" si="4"/>
        <v>0.4292819975</v>
      </c>
      <c r="H40" s="16">
        <f t="shared" si="23"/>
        <v>-0.661971831</v>
      </c>
      <c r="I40" s="16">
        <f t="shared" si="24"/>
        <v>0.338028169</v>
      </c>
      <c r="J40" s="16">
        <f t="shared" ref="J40:K40" si="47">B40/B$1</f>
        <v>0.006766055046</v>
      </c>
      <c r="K40" s="16">
        <f t="shared" si="47"/>
        <v>0.006134969325</v>
      </c>
      <c r="L40" s="16">
        <f t="shared" si="8"/>
        <v>0.0001425364359</v>
      </c>
      <c r="M40" s="16">
        <f t="shared" si="9"/>
        <v>0.0007853263763</v>
      </c>
    </row>
    <row r="41">
      <c r="A41" s="23" t="s">
        <v>154</v>
      </c>
      <c r="B41">
        <f>Mchipre2!C40</f>
        <v>232</v>
      </c>
      <c r="C41">
        <f>Xchipre2!C40</f>
        <v>16</v>
      </c>
      <c r="D41">
        <f>Mue2!D40</f>
        <v>217443</v>
      </c>
      <c r="E41">
        <f>Xue2!D40</f>
        <v>236367</v>
      </c>
      <c r="F41" s="16">
        <f t="shared" si="3"/>
        <v>0.7383092066</v>
      </c>
      <c r="G41" s="16">
        <f t="shared" si="4"/>
        <v>0.2038684029</v>
      </c>
      <c r="H41" s="16">
        <f t="shared" si="23"/>
        <v>-0.8709677419</v>
      </c>
      <c r="I41" s="16">
        <f t="shared" si="24"/>
        <v>0.1290322581</v>
      </c>
      <c r="J41" s="16">
        <f t="shared" ref="J41:K41" si="48">B41/B$1</f>
        <v>0.02660550459</v>
      </c>
      <c r="K41" s="16">
        <f t="shared" si="48"/>
        <v>0.0081799591</v>
      </c>
      <c r="L41" s="16">
        <f t="shared" si="8"/>
        <v>0.00006769134439</v>
      </c>
      <c r="M41" s="16">
        <f t="shared" si="9"/>
        <v>0.00106694628</v>
      </c>
    </row>
    <row r="42">
      <c r="A42" s="23" t="s">
        <v>155</v>
      </c>
      <c r="B42">
        <f>Mchipre2!C41</f>
        <v>81</v>
      </c>
      <c r="C42">
        <f>Xchipre2!C41</f>
        <v>5</v>
      </c>
      <c r="D42">
        <f>Mue2!D41</f>
        <v>83636</v>
      </c>
      <c r="E42">
        <f>Xue2!D41</f>
        <v>77055</v>
      </c>
      <c r="F42" s="16">
        <f t="shared" si="3"/>
        <v>0.6701738771</v>
      </c>
      <c r="G42" s="16">
        <f t="shared" si="4"/>
        <v>0.1954276279</v>
      </c>
      <c r="H42" s="16">
        <f t="shared" si="23"/>
        <v>-0.8837209302</v>
      </c>
      <c r="I42" s="16">
        <f t="shared" si="24"/>
        <v>0.1162790698</v>
      </c>
      <c r="J42" s="16">
        <f t="shared" ref="J42:K42" si="49">B42/B$1</f>
        <v>0.009288990826</v>
      </c>
      <c r="K42" s="16">
        <f t="shared" si="49"/>
        <v>0.002556237219</v>
      </c>
      <c r="L42" s="16">
        <f t="shared" si="8"/>
        <v>0.00006488871585</v>
      </c>
      <c r="M42" s="16">
        <f t="shared" si="9"/>
        <v>0.0009684824717</v>
      </c>
    </row>
    <row r="43">
      <c r="A43" s="23" t="s">
        <v>156</v>
      </c>
      <c r="B43">
        <f>Mchipre2!C42</f>
        <v>0</v>
      </c>
      <c r="C43">
        <f>Xchipre2!C42</f>
        <v>6</v>
      </c>
      <c r="D43">
        <f>Mue2!D42</f>
        <v>11452</v>
      </c>
      <c r="E43">
        <f>Xue2!D42</f>
        <v>12033</v>
      </c>
      <c r="F43" s="16">
        <f t="shared" si="3"/>
        <v>0</v>
      </c>
      <c r="G43" s="16">
        <f t="shared" si="4"/>
        <v>1.501737808</v>
      </c>
      <c r="H43" s="16">
        <f t="shared" si="23"/>
        <v>1</v>
      </c>
      <c r="I43" s="16">
        <f t="shared" si="24"/>
        <v>0</v>
      </c>
      <c r="J43" s="16">
        <f t="shared" ref="J43:K43" si="50">B43/B$1</f>
        <v>0</v>
      </c>
      <c r="K43" s="16">
        <f t="shared" si="50"/>
        <v>0.003067484663</v>
      </c>
      <c r="L43" s="16">
        <f t="shared" si="8"/>
        <v>0.0004986287709</v>
      </c>
      <c r="M43" s="16">
        <f t="shared" si="9"/>
        <v>0</v>
      </c>
    </row>
    <row r="44">
      <c r="A44" s="23" t="s">
        <v>157</v>
      </c>
      <c r="B44">
        <f>Mchipre2!C43</f>
        <v>44</v>
      </c>
      <c r="C44">
        <f>Xchipre2!C43</f>
        <v>2</v>
      </c>
      <c r="D44">
        <f>Mue2!D43</f>
        <v>22770</v>
      </c>
      <c r="E44">
        <f>Xue2!D43</f>
        <v>21918</v>
      </c>
      <c r="F44" s="16">
        <f t="shared" si="3"/>
        <v>1.337166157</v>
      </c>
      <c r="G44" s="16">
        <f t="shared" si="4"/>
        <v>0.27481843</v>
      </c>
      <c r="H44" s="16">
        <f t="shared" si="23"/>
        <v>-0.9130434783</v>
      </c>
      <c r="I44" s="16">
        <f t="shared" si="24"/>
        <v>0.08695652174</v>
      </c>
      <c r="J44" s="16">
        <f t="shared" ref="J44:K44" si="51">B44/B$1</f>
        <v>0.00504587156</v>
      </c>
      <c r="K44" s="16">
        <f t="shared" si="51"/>
        <v>0.001022494888</v>
      </c>
      <c r="L44" s="16">
        <f t="shared" si="8"/>
        <v>0.00009124920157</v>
      </c>
      <c r="M44" s="16">
        <f t="shared" si="9"/>
        <v>0.00193236715</v>
      </c>
    </row>
    <row r="45">
      <c r="A45" s="23" t="s">
        <v>158</v>
      </c>
      <c r="B45">
        <f>Mchipre2!C44</f>
        <v>4</v>
      </c>
      <c r="C45">
        <f>Xchipre2!C44</f>
        <v>0</v>
      </c>
      <c r="D45">
        <f>Mue2!D44</f>
        <v>2283</v>
      </c>
      <c r="E45">
        <f>Xue2!D44</f>
        <v>4695</v>
      </c>
      <c r="F45" s="16">
        <f t="shared" si="3"/>
        <v>1.212410839</v>
      </c>
      <c r="G45" s="16">
        <f t="shared" si="4"/>
        <v>0</v>
      </c>
      <c r="H45" s="16">
        <f t="shared" si="23"/>
        <v>-1</v>
      </c>
      <c r="I45" s="16">
        <f t="shared" si="24"/>
        <v>0</v>
      </c>
      <c r="J45" s="16">
        <f t="shared" ref="J45:K45" si="52">B45/B$1</f>
        <v>0.0004587155963</v>
      </c>
      <c r="K45" s="16">
        <f t="shared" si="52"/>
        <v>0</v>
      </c>
      <c r="L45" s="16">
        <f t="shared" si="8"/>
        <v>0</v>
      </c>
      <c r="M45" s="16">
        <f t="shared" si="9"/>
        <v>0.001752080596</v>
      </c>
    </row>
    <row r="46">
      <c r="A46" s="23" t="s">
        <v>159</v>
      </c>
      <c r="B46">
        <f>Mchipre2!C45</f>
        <v>92</v>
      </c>
      <c r="C46">
        <f>Xchipre2!C45</f>
        <v>2</v>
      </c>
      <c r="D46">
        <f>Mue2!D45</f>
        <v>48232</v>
      </c>
      <c r="E46">
        <f>Xue2!D45</f>
        <v>50294</v>
      </c>
      <c r="F46" s="16">
        <f t="shared" si="3"/>
        <v>1.319922059</v>
      </c>
      <c r="G46" s="16">
        <f t="shared" si="4"/>
        <v>0.1197651876</v>
      </c>
      <c r="H46" s="16">
        <f t="shared" si="23"/>
        <v>-0.9574468085</v>
      </c>
      <c r="I46" s="16">
        <f t="shared" si="24"/>
        <v>0.04255319149</v>
      </c>
      <c r="J46" s="16">
        <f t="shared" ref="J46:K46" si="53">B46/B$1</f>
        <v>0.01055045872</v>
      </c>
      <c r="K46" s="16">
        <f t="shared" si="53"/>
        <v>0.001022494888</v>
      </c>
      <c r="L46" s="16">
        <f t="shared" si="8"/>
        <v>0.00003976617489</v>
      </c>
      <c r="M46" s="16">
        <f t="shared" si="9"/>
        <v>0.001907447338</v>
      </c>
    </row>
    <row r="47">
      <c r="A47" s="23" t="s">
        <v>160</v>
      </c>
      <c r="B47">
        <f>Mchipre2!C46</f>
        <v>1</v>
      </c>
      <c r="C47" s="17">
        <v>0.0</v>
      </c>
      <c r="D47">
        <f>Mue2!D46</f>
        <v>1095</v>
      </c>
      <c r="E47">
        <f>Xue2!D46</f>
        <v>1595</v>
      </c>
      <c r="F47" s="16">
        <f t="shared" si="3"/>
        <v>0.6319483893</v>
      </c>
      <c r="G47" s="16">
        <f t="shared" si="4"/>
        <v>0</v>
      </c>
      <c r="H47" s="16">
        <f t="shared" si="23"/>
        <v>-1</v>
      </c>
      <c r="I47" s="16">
        <f t="shared" si="24"/>
        <v>0</v>
      </c>
      <c r="J47" s="16">
        <f t="shared" ref="J47:K47" si="54">B47/B$1</f>
        <v>0.0001146788991</v>
      </c>
      <c r="K47" s="16">
        <f t="shared" si="54"/>
        <v>0</v>
      </c>
      <c r="L47" s="16">
        <f t="shared" si="8"/>
        <v>0</v>
      </c>
      <c r="M47" s="16">
        <f t="shared" si="9"/>
        <v>0.0009132420091</v>
      </c>
    </row>
    <row r="48">
      <c r="A48" s="23" t="s">
        <v>161</v>
      </c>
      <c r="B48">
        <f>Mchipre2!C47</f>
        <v>1</v>
      </c>
      <c r="C48" s="17">
        <v>0.0</v>
      </c>
      <c r="D48">
        <f>Mue2!D47</f>
        <v>766</v>
      </c>
      <c r="E48">
        <f>Xue2!D47</f>
        <v>240</v>
      </c>
      <c r="F48" s="16">
        <f t="shared" si="3"/>
        <v>0.9033726974</v>
      </c>
      <c r="G48" s="16">
        <f t="shared" si="4"/>
        <v>0</v>
      </c>
      <c r="H48" s="16">
        <f t="shared" si="23"/>
        <v>-1</v>
      </c>
      <c r="I48" s="16">
        <f t="shared" si="24"/>
        <v>0</v>
      </c>
      <c r="J48" s="16">
        <f t="shared" ref="J48:K48" si="55">B48/B$1</f>
        <v>0.0001146788991</v>
      </c>
      <c r="K48" s="16">
        <f t="shared" si="55"/>
        <v>0</v>
      </c>
      <c r="L48" s="16">
        <f t="shared" si="8"/>
        <v>0</v>
      </c>
      <c r="M48" s="16">
        <f t="shared" si="9"/>
        <v>0.001305483029</v>
      </c>
    </row>
    <row r="49">
      <c r="A49" s="23" t="s">
        <v>162</v>
      </c>
      <c r="B49">
        <f>Mchipre2!C48</f>
        <v>0</v>
      </c>
      <c r="C49">
        <f>Xchipre2!C48</f>
        <v>7</v>
      </c>
      <c r="D49">
        <f>Mue2!D48</f>
        <v>18901</v>
      </c>
      <c r="E49">
        <f>Xue2!D48</f>
        <v>15728</v>
      </c>
      <c r="F49" s="16">
        <f t="shared" si="3"/>
        <v>0</v>
      </c>
      <c r="G49" s="16">
        <f t="shared" si="4"/>
        <v>1.340421301</v>
      </c>
      <c r="H49" s="16">
        <f t="shared" si="23"/>
        <v>1</v>
      </c>
      <c r="I49" s="16">
        <f t="shared" si="24"/>
        <v>0</v>
      </c>
      <c r="J49" s="16">
        <f t="shared" ref="J49:K49" si="56">B49/B$1</f>
        <v>0</v>
      </c>
      <c r="K49" s="16">
        <f t="shared" si="56"/>
        <v>0.003578732106</v>
      </c>
      <c r="L49" s="16">
        <f t="shared" si="8"/>
        <v>0.0004450661241</v>
      </c>
      <c r="M49" s="16">
        <f t="shared" si="9"/>
        <v>0</v>
      </c>
    </row>
    <row r="50">
      <c r="A50" s="23" t="s">
        <v>163</v>
      </c>
      <c r="B50">
        <f>Mchipre2!C49</f>
        <v>158</v>
      </c>
      <c r="C50">
        <f>Xchipre2!C49</f>
        <v>7</v>
      </c>
      <c r="D50">
        <f>Mue2!D49</f>
        <v>86948</v>
      </c>
      <c r="E50">
        <f>Xue2!D49</f>
        <v>105902</v>
      </c>
      <c r="F50" s="16">
        <f t="shared" si="3"/>
        <v>1.257457225</v>
      </c>
      <c r="G50" s="16">
        <f t="shared" si="4"/>
        <v>0.1990722198</v>
      </c>
      <c r="H50" s="16">
        <f t="shared" si="23"/>
        <v>-0.9151515152</v>
      </c>
      <c r="I50" s="16">
        <f t="shared" si="24"/>
        <v>0.08484848485</v>
      </c>
      <c r="J50" s="16">
        <f t="shared" ref="J50:K50" si="57">B50/B$1</f>
        <v>0.01811926606</v>
      </c>
      <c r="K50" s="16">
        <f t="shared" si="57"/>
        <v>0.003578732106</v>
      </c>
      <c r="L50" s="16">
        <f t="shared" si="8"/>
        <v>0.0000660988461</v>
      </c>
      <c r="M50" s="16">
        <f t="shared" si="9"/>
        <v>0.001817178083</v>
      </c>
    </row>
    <row r="51">
      <c r="A51" s="23" t="s">
        <v>164</v>
      </c>
      <c r="B51">
        <f>Mchipre2!C50</f>
        <v>46</v>
      </c>
      <c r="C51">
        <f>Xchipre2!C50</f>
        <v>8</v>
      </c>
      <c r="D51">
        <f>Mue2!D50</f>
        <v>17534</v>
      </c>
      <c r="E51">
        <f>Xue2!D50</f>
        <v>23698</v>
      </c>
      <c r="F51" s="16">
        <f t="shared" si="3"/>
        <v>1.815400956</v>
      </c>
      <c r="G51" s="16">
        <f t="shared" si="4"/>
        <v>1.016705266</v>
      </c>
      <c r="H51" s="16">
        <f t="shared" si="23"/>
        <v>-0.7037037037</v>
      </c>
      <c r="I51" s="16">
        <f t="shared" si="24"/>
        <v>0.2962962963</v>
      </c>
      <c r="J51" s="16">
        <f t="shared" ref="J51:K51" si="58">B51/B$1</f>
        <v>0.005275229358</v>
      </c>
      <c r="K51" s="16">
        <f t="shared" si="58"/>
        <v>0.00408997955</v>
      </c>
      <c r="L51" s="16">
        <f t="shared" si="8"/>
        <v>0.0003375812305</v>
      </c>
      <c r="M51" s="16">
        <f t="shared" si="9"/>
        <v>0.002623474393</v>
      </c>
    </row>
    <row r="52">
      <c r="A52" s="23" t="s">
        <v>165</v>
      </c>
      <c r="B52">
        <f>Mchipre2!C51</f>
        <v>1</v>
      </c>
      <c r="C52" s="17">
        <v>0.0</v>
      </c>
      <c r="D52">
        <f>Mue2!D51</f>
        <v>995</v>
      </c>
      <c r="E52">
        <f>Xue2!D51</f>
        <v>796</v>
      </c>
      <c r="F52" s="16">
        <f t="shared" si="3"/>
        <v>0.6954607902</v>
      </c>
      <c r="G52" s="16">
        <f t="shared" si="4"/>
        <v>0</v>
      </c>
      <c r="H52" s="16">
        <f t="shared" si="23"/>
        <v>-1</v>
      </c>
      <c r="I52" s="16">
        <f t="shared" si="24"/>
        <v>0</v>
      </c>
      <c r="J52" s="16">
        <f t="shared" ref="J52:K52" si="59">B52/B$1</f>
        <v>0.0001146788991</v>
      </c>
      <c r="K52" s="16">
        <f t="shared" si="59"/>
        <v>0</v>
      </c>
      <c r="L52" s="16">
        <f t="shared" si="8"/>
        <v>0</v>
      </c>
      <c r="M52" s="16">
        <f t="shared" si="9"/>
        <v>0.001005025126</v>
      </c>
    </row>
    <row r="53">
      <c r="A53" s="23" t="s">
        <v>166</v>
      </c>
      <c r="B53">
        <f>Mchipre2!C52</f>
        <v>0</v>
      </c>
      <c r="C53">
        <f>Xchipre2!C52</f>
        <v>0</v>
      </c>
      <c r="D53">
        <f>Mue2!D52</f>
        <v>6064</v>
      </c>
      <c r="E53">
        <f>Xue2!D52</f>
        <v>6003</v>
      </c>
      <c r="F53" s="16">
        <f t="shared" si="3"/>
        <v>0</v>
      </c>
      <c r="G53" s="16">
        <f t="shared" si="4"/>
        <v>0</v>
      </c>
      <c r="H53" s="18">
        <v>0.0</v>
      </c>
      <c r="I53" s="18">
        <v>0.0</v>
      </c>
      <c r="J53" s="16">
        <f t="shared" ref="J53:K53" si="60">B53/B$1</f>
        <v>0</v>
      </c>
      <c r="K53" s="16">
        <f t="shared" si="60"/>
        <v>0</v>
      </c>
      <c r="L53" s="16">
        <f t="shared" si="8"/>
        <v>0</v>
      </c>
      <c r="M53" s="16">
        <f t="shared" si="9"/>
        <v>0</v>
      </c>
    </row>
    <row r="54">
      <c r="A54" s="23" t="s">
        <v>167</v>
      </c>
      <c r="B54">
        <f>Mchipre2!C53</f>
        <v>3</v>
      </c>
      <c r="C54">
        <f>Xchipre2!C53</f>
        <v>0</v>
      </c>
      <c r="D54">
        <f>Mue2!D53</f>
        <v>10009</v>
      </c>
      <c r="E54">
        <f>Xue2!D53</f>
        <v>8438</v>
      </c>
      <c r="F54" s="16">
        <f t="shared" si="3"/>
        <v>0.2074083783</v>
      </c>
      <c r="G54" s="16">
        <f t="shared" si="4"/>
        <v>0</v>
      </c>
      <c r="H54" s="16">
        <f t="shared" ref="H54:H76" si="62">(C54-B54)/(C54+B54)</f>
        <v>-1</v>
      </c>
      <c r="I54" s="16">
        <f t="shared" ref="I54:I76" si="63">(B54+C54-abs(B54-C54))/(B54+C54)</f>
        <v>0</v>
      </c>
      <c r="J54" s="16">
        <f t="shared" ref="J54:K54" si="61">B54/B$1</f>
        <v>0.0003440366972</v>
      </c>
      <c r="K54" s="16">
        <f t="shared" si="61"/>
        <v>0</v>
      </c>
      <c r="L54" s="16">
        <f t="shared" si="8"/>
        <v>0</v>
      </c>
      <c r="M54" s="16">
        <f t="shared" si="9"/>
        <v>0.0002997302428</v>
      </c>
    </row>
    <row r="55">
      <c r="A55" s="23" t="s">
        <v>168</v>
      </c>
      <c r="B55">
        <f>Mchipre2!C54</f>
        <v>1</v>
      </c>
      <c r="C55">
        <f>Xchipre2!C54</f>
        <v>0</v>
      </c>
      <c r="D55">
        <f>Mue2!D54</f>
        <v>1110</v>
      </c>
      <c r="E55">
        <f>Xue2!D54</f>
        <v>1246</v>
      </c>
      <c r="F55" s="16">
        <f t="shared" si="3"/>
        <v>0.6234085462</v>
      </c>
      <c r="G55" s="16">
        <f t="shared" si="4"/>
        <v>0</v>
      </c>
      <c r="H55" s="16">
        <f t="shared" si="62"/>
        <v>-1</v>
      </c>
      <c r="I55" s="16">
        <f t="shared" si="63"/>
        <v>0</v>
      </c>
      <c r="J55" s="16">
        <f t="shared" ref="J55:K55" si="64">B55/B$1</f>
        <v>0.0001146788991</v>
      </c>
      <c r="K55" s="16">
        <f t="shared" si="64"/>
        <v>0</v>
      </c>
      <c r="L55" s="16">
        <f t="shared" si="8"/>
        <v>0</v>
      </c>
      <c r="M55" s="16">
        <f t="shared" si="9"/>
        <v>0.0009009009009</v>
      </c>
    </row>
    <row r="56">
      <c r="A56" s="23" t="s">
        <v>169</v>
      </c>
      <c r="B56">
        <f>Mchipre2!C55</f>
        <v>5</v>
      </c>
      <c r="C56">
        <f>Xchipre2!C55</f>
        <v>0</v>
      </c>
      <c r="D56">
        <f>Mue2!D55</f>
        <v>11582</v>
      </c>
      <c r="E56">
        <f>Xue2!D55</f>
        <v>10015</v>
      </c>
      <c r="F56" s="16">
        <f t="shared" si="3"/>
        <v>0.2987322942</v>
      </c>
      <c r="G56" s="16">
        <f t="shared" si="4"/>
        <v>0</v>
      </c>
      <c r="H56" s="16">
        <f t="shared" si="62"/>
        <v>-1</v>
      </c>
      <c r="I56" s="16">
        <f t="shared" si="63"/>
        <v>0</v>
      </c>
      <c r="J56" s="16">
        <f t="shared" ref="J56:K56" si="65">B56/B$1</f>
        <v>0.0005733944954</v>
      </c>
      <c r="K56" s="16">
        <f t="shared" si="65"/>
        <v>0</v>
      </c>
      <c r="L56" s="16">
        <f t="shared" si="8"/>
        <v>0</v>
      </c>
      <c r="M56" s="16">
        <f t="shared" si="9"/>
        <v>0.0004317043688</v>
      </c>
    </row>
    <row r="57">
      <c r="A57" s="23" t="s">
        <v>170</v>
      </c>
      <c r="B57">
        <f>Mchipre2!C56</f>
        <v>6</v>
      </c>
      <c r="C57">
        <f>Xchipre2!C56</f>
        <v>0</v>
      </c>
      <c r="D57">
        <f>Mue2!D56</f>
        <v>10244</v>
      </c>
      <c r="E57">
        <f>Xue2!D56</f>
        <v>8081</v>
      </c>
      <c r="F57" s="16">
        <f t="shared" si="3"/>
        <v>0.4053007534</v>
      </c>
      <c r="G57" s="16">
        <f t="shared" si="4"/>
        <v>0</v>
      </c>
      <c r="H57" s="16">
        <f t="shared" si="62"/>
        <v>-1</v>
      </c>
      <c r="I57" s="16">
        <f t="shared" si="63"/>
        <v>0</v>
      </c>
      <c r="J57" s="16">
        <f t="shared" ref="J57:K57" si="66">B57/B$1</f>
        <v>0.0006880733945</v>
      </c>
      <c r="K57" s="16">
        <f t="shared" si="66"/>
        <v>0</v>
      </c>
      <c r="L57" s="16">
        <f t="shared" si="8"/>
        <v>0</v>
      </c>
      <c r="M57" s="16">
        <f t="shared" si="9"/>
        <v>0.0005857087075</v>
      </c>
    </row>
    <row r="58">
      <c r="A58" s="23" t="s">
        <v>171</v>
      </c>
      <c r="B58">
        <f>Mchipre2!C57</f>
        <v>9</v>
      </c>
      <c r="C58">
        <f>Xchipre2!C57</f>
        <v>0</v>
      </c>
      <c r="D58">
        <f>Mue2!D57</f>
        <v>8545</v>
      </c>
      <c r="E58">
        <f>Xue2!D57</f>
        <v>10953</v>
      </c>
      <c r="F58" s="16">
        <f t="shared" si="3"/>
        <v>0.728829886</v>
      </c>
      <c r="G58" s="16">
        <f t="shared" si="4"/>
        <v>0</v>
      </c>
      <c r="H58" s="16">
        <f t="shared" si="62"/>
        <v>-1</v>
      </c>
      <c r="I58" s="16">
        <f t="shared" si="63"/>
        <v>0</v>
      </c>
      <c r="J58" s="16">
        <f t="shared" ref="J58:K58" si="67">B58/B$1</f>
        <v>0.001032110092</v>
      </c>
      <c r="K58" s="16">
        <f t="shared" si="67"/>
        <v>0</v>
      </c>
      <c r="L58" s="16">
        <f t="shared" si="8"/>
        <v>0</v>
      </c>
      <c r="M58" s="16">
        <f t="shared" si="9"/>
        <v>0.001053247513</v>
      </c>
    </row>
    <row r="59">
      <c r="A59" s="23" t="s">
        <v>172</v>
      </c>
      <c r="B59">
        <f>Mchipre2!C58</f>
        <v>10</v>
      </c>
      <c r="C59">
        <f>Xchipre2!C58</f>
        <v>0</v>
      </c>
      <c r="D59">
        <f>Mue2!D58</f>
        <v>5789</v>
      </c>
      <c r="E59">
        <f>Xue2!D58</f>
        <v>5932</v>
      </c>
      <c r="F59" s="16">
        <f t="shared" si="3"/>
        <v>1.195342004</v>
      </c>
      <c r="G59" s="16">
        <f t="shared" si="4"/>
        <v>0</v>
      </c>
      <c r="H59" s="16">
        <f t="shared" si="62"/>
        <v>-1</v>
      </c>
      <c r="I59" s="16">
        <f t="shared" si="63"/>
        <v>0</v>
      </c>
      <c r="J59" s="16">
        <f t="shared" ref="J59:K59" si="68">B59/B$1</f>
        <v>0.001146788991</v>
      </c>
      <c r="K59" s="16">
        <f t="shared" si="68"/>
        <v>0</v>
      </c>
      <c r="L59" s="16">
        <f t="shared" si="8"/>
        <v>0</v>
      </c>
      <c r="M59" s="16">
        <f t="shared" si="9"/>
        <v>0.001727414061</v>
      </c>
    </row>
    <row r="60">
      <c r="A60" s="23" t="s">
        <v>173</v>
      </c>
      <c r="B60">
        <f>Mchipre2!C59</f>
        <v>2</v>
      </c>
      <c r="C60">
        <f>Xchipre2!C59</f>
        <v>0</v>
      </c>
      <c r="D60">
        <f>Mue2!D59</f>
        <v>2866</v>
      </c>
      <c r="E60">
        <f>Xue2!D59</f>
        <v>3135</v>
      </c>
      <c r="F60" s="16">
        <f t="shared" si="3"/>
        <v>0.4828914768</v>
      </c>
      <c r="G60" s="16">
        <f t="shared" si="4"/>
        <v>0</v>
      </c>
      <c r="H60" s="16">
        <f t="shared" si="62"/>
        <v>-1</v>
      </c>
      <c r="I60" s="16">
        <f t="shared" si="63"/>
        <v>0</v>
      </c>
      <c r="J60" s="16">
        <f t="shared" ref="J60:K60" si="69">B60/B$1</f>
        <v>0.0002293577982</v>
      </c>
      <c r="K60" s="16">
        <f t="shared" si="69"/>
        <v>0</v>
      </c>
      <c r="L60" s="16">
        <f t="shared" si="8"/>
        <v>0</v>
      </c>
      <c r="M60" s="16">
        <f t="shared" si="9"/>
        <v>0.0006978367062</v>
      </c>
    </row>
    <row r="61">
      <c r="A61" s="23" t="s">
        <v>174</v>
      </c>
      <c r="B61">
        <f>Mchipre2!C60</f>
        <v>6</v>
      </c>
      <c r="C61">
        <f>Xchipre2!C60</f>
        <v>0</v>
      </c>
      <c r="D61">
        <f>Mue2!D60</f>
        <v>6865</v>
      </c>
      <c r="E61">
        <f>Xue2!D60</f>
        <v>8606</v>
      </c>
      <c r="F61" s="16">
        <f t="shared" si="3"/>
        <v>0.604792559</v>
      </c>
      <c r="G61" s="16">
        <f t="shared" si="4"/>
        <v>0</v>
      </c>
      <c r="H61" s="16">
        <f t="shared" si="62"/>
        <v>-1</v>
      </c>
      <c r="I61" s="16">
        <f t="shared" si="63"/>
        <v>0</v>
      </c>
      <c r="J61" s="16">
        <f t="shared" ref="J61:K61" si="70">B61/B$1</f>
        <v>0.0006880733945</v>
      </c>
      <c r="K61" s="16">
        <f t="shared" si="70"/>
        <v>0</v>
      </c>
      <c r="L61" s="16">
        <f t="shared" si="8"/>
        <v>0</v>
      </c>
      <c r="M61" s="16">
        <f t="shared" si="9"/>
        <v>0.0008739985433</v>
      </c>
    </row>
    <row r="62">
      <c r="A62" s="23" t="s">
        <v>175</v>
      </c>
      <c r="B62">
        <f>Mchipre2!C61</f>
        <v>2</v>
      </c>
      <c r="C62">
        <f>Xchipre2!C61</f>
        <v>0</v>
      </c>
      <c r="D62">
        <f>Mue2!D61</f>
        <v>4231</v>
      </c>
      <c r="E62">
        <f>Xue2!D61</f>
        <v>5107</v>
      </c>
      <c r="F62" s="16">
        <f t="shared" si="3"/>
        <v>0.3271016243</v>
      </c>
      <c r="G62" s="16">
        <f t="shared" si="4"/>
        <v>0</v>
      </c>
      <c r="H62" s="16">
        <f t="shared" si="62"/>
        <v>-1</v>
      </c>
      <c r="I62" s="16">
        <f t="shared" si="63"/>
        <v>0</v>
      </c>
      <c r="J62" s="16">
        <f t="shared" ref="J62:K62" si="71">B62/B$1</f>
        <v>0.0002293577982</v>
      </c>
      <c r="K62" s="16">
        <f t="shared" si="71"/>
        <v>0</v>
      </c>
      <c r="L62" s="16">
        <f t="shared" si="8"/>
        <v>0</v>
      </c>
      <c r="M62" s="16">
        <f t="shared" si="9"/>
        <v>0.000472701489</v>
      </c>
    </row>
    <row r="63">
      <c r="A63" s="23" t="s">
        <v>176</v>
      </c>
      <c r="B63">
        <f>Mchipre2!C62</f>
        <v>153</v>
      </c>
      <c r="C63">
        <f>Xchipre2!C62</f>
        <v>6</v>
      </c>
      <c r="D63">
        <f>Mue2!D62</f>
        <v>85131</v>
      </c>
      <c r="E63">
        <f>Xue2!D62</f>
        <v>49124</v>
      </c>
      <c r="F63" s="16">
        <f t="shared" si="3"/>
        <v>1.243653586</v>
      </c>
      <c r="G63" s="16">
        <f t="shared" si="4"/>
        <v>0.3678530055</v>
      </c>
      <c r="H63" s="16">
        <f t="shared" si="62"/>
        <v>-0.9245283019</v>
      </c>
      <c r="I63" s="16">
        <f t="shared" si="63"/>
        <v>0.07547169811</v>
      </c>
      <c r="J63" s="16">
        <f t="shared" ref="J63:K63" si="72">B63/B$1</f>
        <v>0.01754587156</v>
      </c>
      <c r="K63" s="16">
        <f t="shared" si="72"/>
        <v>0.003067484663</v>
      </c>
      <c r="L63" s="16">
        <f t="shared" si="8"/>
        <v>0.0001221398909</v>
      </c>
      <c r="M63" s="16">
        <f t="shared" si="9"/>
        <v>0.001797230151</v>
      </c>
    </row>
    <row r="64">
      <c r="A64" s="23" t="s">
        <v>177</v>
      </c>
      <c r="B64">
        <f>Mchipre2!C63</f>
        <v>194</v>
      </c>
      <c r="C64">
        <f>Xchipre2!C63</f>
        <v>5</v>
      </c>
      <c r="D64">
        <f>Mue2!D63</f>
        <v>88279</v>
      </c>
      <c r="E64">
        <f>Xue2!D63</f>
        <v>60982</v>
      </c>
      <c r="F64" s="16">
        <f t="shared" si="3"/>
        <v>1.520687778</v>
      </c>
      <c r="G64" s="16">
        <f t="shared" si="4"/>
        <v>0.2469364053</v>
      </c>
      <c r="H64" s="16">
        <f t="shared" si="62"/>
        <v>-0.9497487437</v>
      </c>
      <c r="I64" s="16">
        <f t="shared" si="63"/>
        <v>0.05025125628</v>
      </c>
      <c r="J64" s="16">
        <f t="shared" ref="J64:K64" si="73">B64/B$1</f>
        <v>0.02224770642</v>
      </c>
      <c r="K64" s="16">
        <f t="shared" si="73"/>
        <v>0.002556237219</v>
      </c>
      <c r="L64" s="16">
        <f t="shared" si="8"/>
        <v>0.0000819914073</v>
      </c>
      <c r="M64" s="16">
        <f t="shared" si="9"/>
        <v>0.002197578133</v>
      </c>
    </row>
    <row r="65">
      <c r="A65" s="23" t="s">
        <v>178</v>
      </c>
      <c r="B65">
        <f>Mchipre2!C64</f>
        <v>32</v>
      </c>
      <c r="C65">
        <f>Xchipre2!C64</f>
        <v>1</v>
      </c>
      <c r="D65">
        <f>Mue2!D64</f>
        <v>19056</v>
      </c>
      <c r="E65">
        <f>Xue2!D64</f>
        <v>12389</v>
      </c>
      <c r="F65" s="16">
        <f t="shared" si="3"/>
        <v>1.162020968</v>
      </c>
      <c r="G65" s="16">
        <f t="shared" si="4"/>
        <v>0.2430975199</v>
      </c>
      <c r="H65" s="16">
        <f t="shared" si="62"/>
        <v>-0.9393939394</v>
      </c>
      <c r="I65" s="16">
        <f t="shared" si="63"/>
        <v>0.06060606061</v>
      </c>
      <c r="J65" s="16">
        <f t="shared" ref="J65:K65" si="74">B65/B$1</f>
        <v>0.003669724771</v>
      </c>
      <c r="K65" s="16">
        <f t="shared" si="74"/>
        <v>0.0005112474438</v>
      </c>
      <c r="L65" s="16">
        <f t="shared" si="8"/>
        <v>0.00008071676487</v>
      </c>
      <c r="M65" s="16">
        <f t="shared" si="9"/>
        <v>0.001679261125</v>
      </c>
    </row>
    <row r="66">
      <c r="A66" s="23" t="s">
        <v>179</v>
      </c>
      <c r="B66">
        <f>Mchipre2!C65</f>
        <v>107</v>
      </c>
      <c r="C66">
        <f>Xchipre2!C65</f>
        <v>13</v>
      </c>
      <c r="D66">
        <f>Mue2!D65</f>
        <v>49361</v>
      </c>
      <c r="E66">
        <f>Xue2!D65</f>
        <v>41312</v>
      </c>
      <c r="F66" s="16">
        <f t="shared" si="3"/>
        <v>1.50001485</v>
      </c>
      <c r="G66" s="16">
        <f t="shared" si="4"/>
        <v>0.9477284387</v>
      </c>
      <c r="H66" s="16">
        <f t="shared" si="62"/>
        <v>-0.7833333333</v>
      </c>
      <c r="I66" s="16">
        <f t="shared" si="63"/>
        <v>0.2166666667</v>
      </c>
      <c r="J66" s="16">
        <f t="shared" ref="J66:K66" si="75">B66/B$1</f>
        <v>0.0122706422</v>
      </c>
      <c r="K66" s="16">
        <f t="shared" si="75"/>
        <v>0.006646216769</v>
      </c>
      <c r="L66" s="16">
        <f t="shared" si="8"/>
        <v>0.0003146785438</v>
      </c>
      <c r="M66" s="16">
        <f t="shared" si="9"/>
        <v>0.002167703248</v>
      </c>
    </row>
    <row r="67">
      <c r="A67" s="23" t="s">
        <v>180</v>
      </c>
      <c r="B67">
        <f>Mchipre2!C66</f>
        <v>4</v>
      </c>
      <c r="C67">
        <f>Xchipre2!C66</f>
        <v>0</v>
      </c>
      <c r="D67">
        <f>Mue2!D66</f>
        <v>3053</v>
      </c>
      <c r="E67">
        <f>Xue2!D66</f>
        <v>2115</v>
      </c>
      <c r="F67" s="16">
        <f t="shared" si="3"/>
        <v>0.9066275614</v>
      </c>
      <c r="G67" s="16">
        <f t="shared" si="4"/>
        <v>0</v>
      </c>
      <c r="H67" s="16">
        <f t="shared" si="62"/>
        <v>-1</v>
      </c>
      <c r="I67" s="16">
        <f t="shared" si="63"/>
        <v>0</v>
      </c>
      <c r="J67" s="16">
        <f t="shared" ref="J67:K67" si="76">B67/B$1</f>
        <v>0.0004587155963</v>
      </c>
      <c r="K67" s="16">
        <f t="shared" si="76"/>
        <v>0</v>
      </c>
      <c r="L67" s="16">
        <f t="shared" si="8"/>
        <v>0</v>
      </c>
      <c r="M67" s="16">
        <f t="shared" si="9"/>
        <v>0.001310186702</v>
      </c>
    </row>
    <row r="68">
      <c r="A68" s="23" t="s">
        <v>181</v>
      </c>
      <c r="B68">
        <f>Mchipre2!C67</f>
        <v>2</v>
      </c>
      <c r="C68">
        <f>Xchipre2!C67</f>
        <v>0</v>
      </c>
      <c r="D68">
        <f>Mue2!D67</f>
        <v>1134</v>
      </c>
      <c r="E68">
        <f>Xue2!D67</f>
        <v>497</v>
      </c>
      <c r="F68" s="16">
        <f t="shared" si="3"/>
        <v>1.220429429</v>
      </c>
      <c r="G68" s="16">
        <f t="shared" si="4"/>
        <v>0</v>
      </c>
      <c r="H68" s="16">
        <f t="shared" si="62"/>
        <v>-1</v>
      </c>
      <c r="I68" s="16">
        <f t="shared" si="63"/>
        <v>0</v>
      </c>
      <c r="J68" s="16">
        <f t="shared" ref="J68:K68" si="77">B68/B$1</f>
        <v>0.0002293577982</v>
      </c>
      <c r="K68" s="16">
        <f t="shared" si="77"/>
        <v>0</v>
      </c>
      <c r="L68" s="16">
        <f t="shared" si="8"/>
        <v>0</v>
      </c>
      <c r="M68" s="16">
        <f t="shared" si="9"/>
        <v>0.00176366843</v>
      </c>
    </row>
    <row r="69">
      <c r="A69" s="23" t="s">
        <v>182</v>
      </c>
      <c r="B69">
        <f>Mchipre2!C68</f>
        <v>2</v>
      </c>
      <c r="C69" s="17">
        <v>0.0</v>
      </c>
      <c r="D69">
        <f>Mue2!D68</f>
        <v>1143</v>
      </c>
      <c r="E69">
        <f>Xue2!D68</f>
        <v>471</v>
      </c>
      <c r="F69" s="16">
        <f t="shared" si="3"/>
        <v>1.210819748</v>
      </c>
      <c r="G69" s="16">
        <f t="shared" si="4"/>
        <v>0</v>
      </c>
      <c r="H69" s="16">
        <f t="shared" si="62"/>
        <v>-1</v>
      </c>
      <c r="I69" s="16">
        <f t="shared" si="63"/>
        <v>0</v>
      </c>
      <c r="J69" s="16">
        <f t="shared" ref="J69:K69" si="78">B69/B$1</f>
        <v>0.0002293577982</v>
      </c>
      <c r="K69" s="16">
        <f t="shared" si="78"/>
        <v>0</v>
      </c>
      <c r="L69" s="16">
        <f t="shared" si="8"/>
        <v>0</v>
      </c>
      <c r="M69" s="16">
        <f t="shared" si="9"/>
        <v>0.001749781277</v>
      </c>
    </row>
    <row r="70">
      <c r="A70" s="23" t="s">
        <v>183</v>
      </c>
      <c r="B70">
        <f>Mchipre2!C69</f>
        <v>60</v>
      </c>
      <c r="C70">
        <f>Xchipre2!C69</f>
        <v>1</v>
      </c>
      <c r="D70">
        <f>Mue2!D69</f>
        <v>16394</v>
      </c>
      <c r="E70">
        <f>Xue2!D69</f>
        <v>20008</v>
      </c>
      <c r="F70" s="16">
        <f t="shared" si="3"/>
        <v>2.532573452</v>
      </c>
      <c r="G70" s="16">
        <f t="shared" si="4"/>
        <v>0.1505265481</v>
      </c>
      <c r="H70" s="16">
        <f t="shared" si="62"/>
        <v>-0.9672131148</v>
      </c>
      <c r="I70" s="16">
        <f t="shared" si="63"/>
        <v>0.03278688525</v>
      </c>
      <c r="J70" s="16">
        <f t="shared" ref="J70:K70" si="79">B70/B$1</f>
        <v>0.006880733945</v>
      </c>
      <c r="K70" s="16">
        <f t="shared" si="79"/>
        <v>0.0005112474438</v>
      </c>
      <c r="L70" s="16">
        <f t="shared" si="8"/>
        <v>0.000049980008</v>
      </c>
      <c r="M70" s="16">
        <f t="shared" si="9"/>
        <v>0.003659875564</v>
      </c>
    </row>
    <row r="71">
      <c r="A71" s="23" t="s">
        <v>184</v>
      </c>
      <c r="B71">
        <f>Mchipre2!C70</f>
        <v>79</v>
      </c>
      <c r="C71">
        <f>Xchipre2!C70</f>
        <v>1</v>
      </c>
      <c r="D71">
        <f>Mue2!D70</f>
        <v>14808</v>
      </c>
      <c r="E71">
        <f>Xue2!D70</f>
        <v>19713</v>
      </c>
      <c r="F71" s="16">
        <f t="shared" si="3"/>
        <v>3.691700122</v>
      </c>
      <c r="G71" s="16">
        <f t="shared" si="4"/>
        <v>0.1527791393</v>
      </c>
      <c r="H71" s="16">
        <f t="shared" si="62"/>
        <v>-0.975</v>
      </c>
      <c r="I71" s="16">
        <f t="shared" si="63"/>
        <v>0.025</v>
      </c>
      <c r="J71" s="16">
        <f t="shared" ref="J71:K71" si="80">B71/B$1</f>
        <v>0.009059633028</v>
      </c>
      <c r="K71" s="16">
        <f t="shared" si="80"/>
        <v>0.0005112474438</v>
      </c>
      <c r="L71" s="16">
        <f t="shared" si="8"/>
        <v>0.00005072794603</v>
      </c>
      <c r="M71" s="16">
        <f t="shared" si="9"/>
        <v>0.005334954079</v>
      </c>
    </row>
    <row r="72">
      <c r="A72" s="23" t="s">
        <v>185</v>
      </c>
      <c r="B72">
        <f>Mchipre2!C71</f>
        <v>43</v>
      </c>
      <c r="C72">
        <f>Xchipre2!C71</f>
        <v>1</v>
      </c>
      <c r="D72">
        <f>Mue2!D71</f>
        <v>27344</v>
      </c>
      <c r="E72">
        <f>Xue2!D71</f>
        <v>29695</v>
      </c>
      <c r="F72" s="16">
        <f t="shared" si="3"/>
        <v>1.08818351</v>
      </c>
      <c r="G72" s="16">
        <f t="shared" si="4"/>
        <v>0.1014222992</v>
      </c>
      <c r="H72" s="16">
        <f t="shared" si="62"/>
        <v>-0.9545454545</v>
      </c>
      <c r="I72" s="16">
        <f t="shared" si="63"/>
        <v>0.04545454545</v>
      </c>
      <c r="J72" s="16">
        <f t="shared" ref="J72:K72" si="81">B72/B$1</f>
        <v>0.004931192661</v>
      </c>
      <c r="K72" s="16">
        <f t="shared" si="81"/>
        <v>0.0005112474438</v>
      </c>
      <c r="L72" s="16">
        <f t="shared" si="8"/>
        <v>0.00003367570298</v>
      </c>
      <c r="M72" s="16">
        <f t="shared" si="9"/>
        <v>0.001572557051</v>
      </c>
    </row>
    <row r="73">
      <c r="A73" s="23" t="s">
        <v>186</v>
      </c>
      <c r="B73">
        <f>Mchipre2!C72</f>
        <v>46</v>
      </c>
      <c r="C73">
        <f>Xchipre2!C72</f>
        <v>53</v>
      </c>
      <c r="D73">
        <f>Mue2!D72</f>
        <v>102076</v>
      </c>
      <c r="E73">
        <f>Xue2!D72</f>
        <v>112730</v>
      </c>
      <c r="F73" s="16">
        <f t="shared" si="3"/>
        <v>0.3118386336</v>
      </c>
      <c r="G73" s="16">
        <f t="shared" si="4"/>
        <v>1.415967038</v>
      </c>
      <c r="H73" s="16">
        <f t="shared" si="62"/>
        <v>0.07070707071</v>
      </c>
      <c r="I73" s="16">
        <f t="shared" si="63"/>
        <v>0.9292929293</v>
      </c>
      <c r="J73" s="16">
        <f t="shared" ref="J73:K73" si="82">B73/B$1</f>
        <v>0.005275229358</v>
      </c>
      <c r="K73" s="16">
        <f t="shared" si="82"/>
        <v>0.02709611452</v>
      </c>
      <c r="L73" s="16">
        <f t="shared" si="8"/>
        <v>0.0004701499157</v>
      </c>
      <c r="M73" s="16">
        <f t="shared" si="9"/>
        <v>0.0004506446177</v>
      </c>
    </row>
    <row r="74">
      <c r="A74" s="23" t="s">
        <v>187</v>
      </c>
      <c r="B74">
        <f>Mchipre2!C73</f>
        <v>176</v>
      </c>
      <c r="C74">
        <f>Xchipre2!C73</f>
        <v>61</v>
      </c>
      <c r="D74">
        <f>Mue2!D73</f>
        <v>184969</v>
      </c>
      <c r="E74">
        <f>Xue2!D73</f>
        <v>188359</v>
      </c>
      <c r="F74" s="16">
        <f t="shared" si="3"/>
        <v>0.6584297562</v>
      </c>
      <c r="G74" s="16">
        <f t="shared" si="4"/>
        <v>0.9753494423</v>
      </c>
      <c r="H74" s="16">
        <f t="shared" si="62"/>
        <v>-0.4852320675</v>
      </c>
      <c r="I74" s="16">
        <f t="shared" si="63"/>
        <v>0.5147679325</v>
      </c>
      <c r="J74" s="16">
        <f t="shared" ref="J74:K74" si="83">B74/B$1</f>
        <v>0.02018348624</v>
      </c>
      <c r="K74" s="16">
        <f t="shared" si="83"/>
        <v>0.03118609407</v>
      </c>
      <c r="L74" s="16">
        <f t="shared" si="8"/>
        <v>0.00032384967</v>
      </c>
      <c r="M74" s="16">
        <f t="shared" si="9"/>
        <v>0.0009515107937</v>
      </c>
    </row>
    <row r="75">
      <c r="A75" s="23" t="s">
        <v>188</v>
      </c>
      <c r="B75">
        <f>Mchipre2!C74</f>
        <v>156</v>
      </c>
      <c r="C75">
        <f>Xchipre2!C74</f>
        <v>19</v>
      </c>
      <c r="D75">
        <f>Mue2!D74</f>
        <v>105602</v>
      </c>
      <c r="E75">
        <f>Xue2!D74</f>
        <v>133241</v>
      </c>
      <c r="F75" s="16">
        <f t="shared" si="3"/>
        <v>1.022228972</v>
      </c>
      <c r="G75" s="16">
        <f t="shared" si="4"/>
        <v>0.42946967</v>
      </c>
      <c r="H75" s="16">
        <f t="shared" si="62"/>
        <v>-0.7828571429</v>
      </c>
      <c r="I75" s="16">
        <f t="shared" si="63"/>
        <v>0.2171428571</v>
      </c>
      <c r="J75" s="16">
        <f t="shared" ref="J75:K75" si="84">B75/B$1</f>
        <v>0.01788990826</v>
      </c>
      <c r="K75" s="16">
        <f t="shared" si="84"/>
        <v>0.009713701431</v>
      </c>
      <c r="L75" s="16">
        <f t="shared" si="8"/>
        <v>0.0001425987496</v>
      </c>
      <c r="M75" s="16">
        <f t="shared" si="9"/>
        <v>0.001477244749</v>
      </c>
    </row>
    <row r="76">
      <c r="A76" s="23" t="s">
        <v>189</v>
      </c>
      <c r="B76">
        <f>Mchipre2!C75</f>
        <v>19</v>
      </c>
      <c r="C76">
        <f>Xchipre2!C75</f>
        <v>56</v>
      </c>
      <c r="D76">
        <f>Mue2!D75</f>
        <v>58181</v>
      </c>
      <c r="E76">
        <f>Xue2!D75</f>
        <v>58687</v>
      </c>
      <c r="F76" s="16">
        <f t="shared" si="3"/>
        <v>0.2259790351</v>
      </c>
      <c r="G76" s="16">
        <f t="shared" si="4"/>
        <v>2.873842073</v>
      </c>
      <c r="H76" s="16">
        <f t="shared" si="62"/>
        <v>0.4933333333</v>
      </c>
      <c r="I76" s="16">
        <f t="shared" si="63"/>
        <v>0.5066666667</v>
      </c>
      <c r="J76" s="16">
        <f t="shared" ref="J76:K76" si="85">B76/B$1</f>
        <v>0.002178899083</v>
      </c>
      <c r="K76" s="16">
        <f t="shared" si="85"/>
        <v>0.02862985685</v>
      </c>
      <c r="L76" s="16">
        <f t="shared" si="8"/>
        <v>0.0009542147324</v>
      </c>
      <c r="M76" s="16">
        <f t="shared" si="9"/>
        <v>0.0003265670923</v>
      </c>
    </row>
    <row r="77">
      <c r="A77" s="23" t="s">
        <v>190</v>
      </c>
      <c r="B77">
        <f>Mchipre2!C76</f>
        <v>0</v>
      </c>
      <c r="C77" s="17">
        <v>0.0</v>
      </c>
      <c r="D77">
        <f>Mue2!D76</f>
        <v>12524</v>
      </c>
      <c r="E77">
        <f>Xue2!D76</f>
        <v>7741</v>
      </c>
      <c r="F77" s="16">
        <f t="shared" si="3"/>
        <v>0</v>
      </c>
      <c r="G77" s="16">
        <f t="shared" si="4"/>
        <v>0</v>
      </c>
      <c r="H77" s="18">
        <v>0.0</v>
      </c>
      <c r="I77" s="18">
        <v>0.0</v>
      </c>
      <c r="J77" s="16">
        <f t="shared" ref="J77:K77" si="86">B77/B$1</f>
        <v>0</v>
      </c>
      <c r="K77" s="16">
        <f t="shared" si="86"/>
        <v>0</v>
      </c>
      <c r="L77" s="16">
        <f t="shared" si="8"/>
        <v>0</v>
      </c>
      <c r="M77" s="16">
        <f t="shared" si="9"/>
        <v>0</v>
      </c>
    </row>
    <row r="78">
      <c r="A78" s="23" t="s">
        <v>191</v>
      </c>
      <c r="B78">
        <f>Mchipre2!C77</f>
        <v>74</v>
      </c>
      <c r="C78">
        <f>Xchipre2!C77</f>
        <v>17</v>
      </c>
      <c r="D78">
        <f>Mue2!D77</f>
        <v>73135</v>
      </c>
      <c r="E78">
        <f>Xue2!D77</f>
        <v>66626</v>
      </c>
      <c r="F78" s="16">
        <f t="shared" si="3"/>
        <v>0.7001678811</v>
      </c>
      <c r="G78" s="16">
        <f t="shared" si="4"/>
        <v>0.7684612307</v>
      </c>
      <c r="H78" s="16">
        <f>(C78-B78)/(C78+B78)</f>
        <v>-0.6263736264</v>
      </c>
      <c r="I78" s="16">
        <f>(B78+C78-abs(B78-C78))/(B78+C78)</f>
        <v>0.3736263736</v>
      </c>
      <c r="J78" s="16">
        <f t="shared" ref="J78:K78" si="87">B78/B$1</f>
        <v>0.008486238532</v>
      </c>
      <c r="K78" s="16">
        <f t="shared" si="87"/>
        <v>0.008691206544</v>
      </c>
      <c r="L78" s="16">
        <f t="shared" si="8"/>
        <v>0.0002551556449</v>
      </c>
      <c r="M78" s="16">
        <f t="shared" si="9"/>
        <v>0.001011827442</v>
      </c>
    </row>
    <row r="79">
      <c r="A79" s="23" t="s">
        <v>192</v>
      </c>
      <c r="B79" s="17">
        <v>0.0</v>
      </c>
      <c r="C79" s="17">
        <v>0.0</v>
      </c>
      <c r="D79" s="17">
        <v>0.0</v>
      </c>
      <c r="E79" s="17">
        <v>0.0</v>
      </c>
      <c r="F79" s="18">
        <v>0.0</v>
      </c>
      <c r="G79" s="18">
        <v>0.0</v>
      </c>
      <c r="H79" s="18">
        <v>0.0</v>
      </c>
      <c r="I79" s="18">
        <v>0.0</v>
      </c>
      <c r="J79" s="16">
        <f t="shared" ref="J79:K79" si="88">B79/B$1</f>
        <v>0</v>
      </c>
      <c r="K79" s="16">
        <f t="shared" si="88"/>
        <v>0</v>
      </c>
      <c r="L79" s="18">
        <v>0.0</v>
      </c>
      <c r="M79" s="18">
        <v>0.0</v>
      </c>
    </row>
    <row r="80">
      <c r="A80" s="23" t="s">
        <v>193</v>
      </c>
      <c r="B80">
        <f>Mchipre2!C79</f>
        <v>0</v>
      </c>
      <c r="C80">
        <f>Xchipre2!C79</f>
        <v>1</v>
      </c>
      <c r="D80">
        <f>Mue2!D79</f>
        <v>3085</v>
      </c>
      <c r="E80">
        <f>Xue2!D79</f>
        <v>2867</v>
      </c>
      <c r="F80" s="16">
        <f t="shared" ref="F80:F99" si="90">($B80/$B$1)/($D80/$D$1)</f>
        <v>0</v>
      </c>
      <c r="G80" s="16">
        <f t="shared" ref="G80:G99" si="91">(C80/$C$1)/(E80/$E$1)</f>
        <v>1.050483144</v>
      </c>
      <c r="H80" s="16">
        <f t="shared" ref="H80:H81" si="92">(C80-B80)/(C80+B80)</f>
        <v>1</v>
      </c>
      <c r="I80" s="16">
        <f t="shared" ref="I80:I81" si="93">(B80+C80-abs(B80-C80))/(B80+C80)</f>
        <v>0</v>
      </c>
      <c r="J80" s="16">
        <f t="shared" ref="J80:K80" si="89">B80/B$1</f>
        <v>0</v>
      </c>
      <c r="K80" s="16">
        <f t="shared" si="89"/>
        <v>0.0005112474438</v>
      </c>
      <c r="L80" s="16">
        <f t="shared" ref="L80:L99" si="95">C80/E80</f>
        <v>0.0003487966516</v>
      </c>
      <c r="M80" s="16">
        <f t="shared" ref="M80:M99" si="96">B80/D80</f>
        <v>0</v>
      </c>
    </row>
    <row r="81">
      <c r="A81" s="23" t="s">
        <v>194</v>
      </c>
      <c r="B81">
        <f>Mchipre2!C80</f>
        <v>1</v>
      </c>
      <c r="C81">
        <f>Xchipre2!C80</f>
        <v>0</v>
      </c>
      <c r="D81">
        <f>Mue2!D80</f>
        <v>6340</v>
      </c>
      <c r="E81">
        <f>Xue2!D80</f>
        <v>5897</v>
      </c>
      <c r="F81" s="16">
        <f t="shared" si="90"/>
        <v>0.1091456603</v>
      </c>
      <c r="G81" s="16">
        <f t="shared" si="91"/>
        <v>0</v>
      </c>
      <c r="H81" s="16">
        <f t="shared" si="92"/>
        <v>-1</v>
      </c>
      <c r="I81" s="16">
        <f t="shared" si="93"/>
        <v>0</v>
      </c>
      <c r="J81" s="16">
        <f t="shared" ref="J81:K81" si="94">B81/B$1</f>
        <v>0.0001146788991</v>
      </c>
      <c r="K81" s="16">
        <f t="shared" si="94"/>
        <v>0</v>
      </c>
      <c r="L81" s="16">
        <f t="shared" si="95"/>
        <v>0</v>
      </c>
      <c r="M81" s="16">
        <f t="shared" si="96"/>
        <v>0.0001577287066</v>
      </c>
    </row>
    <row r="82">
      <c r="A82" s="23" t="s">
        <v>195</v>
      </c>
      <c r="B82">
        <f>Mchipre2!C81</f>
        <v>0</v>
      </c>
      <c r="C82" s="17">
        <v>0.0</v>
      </c>
      <c r="D82">
        <f>Mue2!D81</f>
        <v>2329</v>
      </c>
      <c r="E82">
        <f>Xue2!D81</f>
        <v>1150</v>
      </c>
      <c r="F82" s="16">
        <f t="shared" si="90"/>
        <v>0</v>
      </c>
      <c r="G82" s="16">
        <f t="shared" si="91"/>
        <v>0</v>
      </c>
      <c r="H82" s="18">
        <v>0.0</v>
      </c>
      <c r="I82" s="18">
        <v>0.0</v>
      </c>
      <c r="J82" s="16">
        <f t="shared" ref="J82:K82" si="97">B82/B$1</f>
        <v>0</v>
      </c>
      <c r="K82" s="16">
        <f t="shared" si="97"/>
        <v>0</v>
      </c>
      <c r="L82" s="16">
        <f t="shared" si="95"/>
        <v>0</v>
      </c>
      <c r="M82" s="16">
        <f t="shared" si="96"/>
        <v>0</v>
      </c>
    </row>
    <row r="83">
      <c r="A83" s="23" t="s">
        <v>196</v>
      </c>
      <c r="B83">
        <f>Mchipre2!C82</f>
        <v>0</v>
      </c>
      <c r="C83" s="17">
        <v>0.0</v>
      </c>
      <c r="D83">
        <f>Mue2!D82</f>
        <v>7484</v>
      </c>
      <c r="E83">
        <f>Xue2!D82</f>
        <v>4672</v>
      </c>
      <c r="F83" s="16">
        <f t="shared" si="90"/>
        <v>0</v>
      </c>
      <c r="G83" s="16">
        <f t="shared" si="91"/>
        <v>0</v>
      </c>
      <c r="H83" s="18">
        <v>0.0</v>
      </c>
      <c r="I83" s="18">
        <v>0.0</v>
      </c>
      <c r="J83" s="16">
        <f t="shared" ref="J83:K83" si="98">B83/B$1</f>
        <v>0</v>
      </c>
      <c r="K83" s="16">
        <f t="shared" si="98"/>
        <v>0</v>
      </c>
      <c r="L83" s="16">
        <f t="shared" si="95"/>
        <v>0</v>
      </c>
      <c r="M83" s="16">
        <f t="shared" si="96"/>
        <v>0</v>
      </c>
    </row>
    <row r="84">
      <c r="A84" s="23" t="s">
        <v>197</v>
      </c>
      <c r="B84">
        <f>Mchipre2!C83</f>
        <v>27</v>
      </c>
      <c r="C84">
        <f>Xchipre2!C83</f>
        <v>3</v>
      </c>
      <c r="D84">
        <f>Mue2!D83</f>
        <v>23170</v>
      </c>
      <c r="E84">
        <f>Xue2!D83</f>
        <v>24987</v>
      </c>
      <c r="F84" s="16">
        <f t="shared" si="90"/>
        <v>0.8063683266</v>
      </c>
      <c r="G84" s="16">
        <f t="shared" si="91"/>
        <v>0.3615962509</v>
      </c>
      <c r="H84" s="16">
        <f t="shared" ref="H84:H87" si="100">(C84-B84)/(C84+B84)</f>
        <v>-0.8</v>
      </c>
      <c r="I84" s="16">
        <f t="shared" ref="I84:I87" si="101">(B84+C84-abs(B84-C84))/(B84+C84)</f>
        <v>0.2</v>
      </c>
      <c r="J84" s="16">
        <f t="shared" ref="J84:K84" si="99">B84/B$1</f>
        <v>0.003096330275</v>
      </c>
      <c r="K84" s="16">
        <f t="shared" si="99"/>
        <v>0.001533742331</v>
      </c>
      <c r="L84" s="16">
        <f t="shared" si="95"/>
        <v>0.0001200624325</v>
      </c>
      <c r="M84" s="16">
        <f t="shared" si="96"/>
        <v>0.001165299957</v>
      </c>
    </row>
    <row r="85">
      <c r="A85" s="23" t="s">
        <v>198</v>
      </c>
      <c r="B85">
        <f>Mchipre2!C84</f>
        <v>32</v>
      </c>
      <c r="C85">
        <f>Xchipre2!C84</f>
        <v>0</v>
      </c>
      <c r="D85">
        <f>Mue2!D84</f>
        <v>24725</v>
      </c>
      <c r="E85">
        <f>Xue2!D84</f>
        <v>27483</v>
      </c>
      <c r="F85" s="16">
        <f t="shared" si="90"/>
        <v>0.8955903563</v>
      </c>
      <c r="G85" s="16">
        <f t="shared" si="91"/>
        <v>0</v>
      </c>
      <c r="H85" s="16">
        <f t="shared" si="100"/>
        <v>-1</v>
      </c>
      <c r="I85" s="16">
        <f t="shared" si="101"/>
        <v>0</v>
      </c>
      <c r="J85" s="16">
        <f t="shared" ref="J85:K85" si="102">B85/B$1</f>
        <v>0.003669724771</v>
      </c>
      <c r="K85" s="16">
        <f t="shared" si="102"/>
        <v>0</v>
      </c>
      <c r="L85" s="16">
        <f t="shared" si="95"/>
        <v>0</v>
      </c>
      <c r="M85" s="16">
        <f t="shared" si="96"/>
        <v>0.001294236603</v>
      </c>
    </row>
    <row r="86">
      <c r="A86" s="23" t="s">
        <v>199</v>
      </c>
      <c r="B86">
        <f>Mchipre2!C85</f>
        <v>599</v>
      </c>
      <c r="C86">
        <f>Xchipre2!C85</f>
        <v>86</v>
      </c>
      <c r="D86">
        <f>Mue2!D85</f>
        <v>662718</v>
      </c>
      <c r="E86">
        <f>Xue2!D85</f>
        <v>836275</v>
      </c>
      <c r="F86" s="16">
        <f t="shared" si="90"/>
        <v>0.6254517129</v>
      </c>
      <c r="G86" s="16">
        <f t="shared" si="91"/>
        <v>0.3097177662</v>
      </c>
      <c r="H86" s="16">
        <f t="shared" si="100"/>
        <v>-0.7489051095</v>
      </c>
      <c r="I86" s="16">
        <f t="shared" si="101"/>
        <v>0.2510948905</v>
      </c>
      <c r="J86" s="16">
        <f t="shared" ref="J86:K86" si="103">B86/B$1</f>
        <v>0.06869266055</v>
      </c>
      <c r="K86" s="16">
        <f t="shared" si="103"/>
        <v>0.04396728016</v>
      </c>
      <c r="L86" s="16">
        <f t="shared" si="95"/>
        <v>0.0001028369854</v>
      </c>
      <c r="M86" s="16">
        <f t="shared" si="96"/>
        <v>0.0009038535244</v>
      </c>
    </row>
    <row r="87">
      <c r="A87" s="23" t="s">
        <v>200</v>
      </c>
      <c r="B87">
        <f>Mchipre2!C86</f>
        <v>593</v>
      </c>
      <c r="C87">
        <f>Xchipre2!C86</f>
        <v>154</v>
      </c>
      <c r="D87">
        <f>Mue2!D86</f>
        <v>572210</v>
      </c>
      <c r="E87">
        <f>Xue2!D86</f>
        <v>535558</v>
      </c>
      <c r="F87" s="16">
        <f t="shared" si="90"/>
        <v>0.7171251941</v>
      </c>
      <c r="G87" s="16">
        <f t="shared" si="91"/>
        <v>0.86602612</v>
      </c>
      <c r="H87" s="16">
        <f t="shared" si="100"/>
        <v>-0.5876840696</v>
      </c>
      <c r="I87" s="16">
        <f t="shared" si="101"/>
        <v>0.4123159304</v>
      </c>
      <c r="J87" s="16">
        <f t="shared" ref="J87:K87" si="104">B87/B$1</f>
        <v>0.06800458716</v>
      </c>
      <c r="K87" s="16">
        <f t="shared" si="104"/>
        <v>0.07873210634</v>
      </c>
      <c r="L87" s="16">
        <f t="shared" si="95"/>
        <v>0.0002875505547</v>
      </c>
      <c r="M87" s="16">
        <f t="shared" si="96"/>
        <v>0.001036332815</v>
      </c>
    </row>
    <row r="88">
      <c r="A88" s="23" t="s">
        <v>201</v>
      </c>
      <c r="B88">
        <f>Mchipre2!C87</f>
        <v>0</v>
      </c>
      <c r="C88">
        <f>Xchipre2!C87</f>
        <v>0</v>
      </c>
      <c r="D88">
        <f>Mue2!D87</f>
        <v>9587</v>
      </c>
      <c r="E88">
        <f>Xue2!D87</f>
        <v>14543</v>
      </c>
      <c r="F88" s="16">
        <f t="shared" si="90"/>
        <v>0</v>
      </c>
      <c r="G88" s="16">
        <f t="shared" si="91"/>
        <v>0</v>
      </c>
      <c r="H88" s="18">
        <v>0.0</v>
      </c>
      <c r="I88" s="18">
        <v>0.0</v>
      </c>
      <c r="J88" s="16">
        <f t="shared" ref="J88:K88" si="105">B88/B$1</f>
        <v>0</v>
      </c>
      <c r="K88" s="16">
        <f t="shared" si="105"/>
        <v>0</v>
      </c>
      <c r="L88" s="16">
        <f t="shared" si="95"/>
        <v>0</v>
      </c>
      <c r="M88" s="16">
        <f t="shared" si="96"/>
        <v>0</v>
      </c>
    </row>
    <row r="89">
      <c r="A89" s="23" t="s">
        <v>202</v>
      </c>
      <c r="B89">
        <f>Mchipre2!C88</f>
        <v>586</v>
      </c>
      <c r="C89">
        <f>Xchipre2!C88</f>
        <v>34</v>
      </c>
      <c r="D89">
        <f>Mue2!D88</f>
        <v>497171</v>
      </c>
      <c r="E89">
        <f>Xue2!D88</f>
        <v>638425</v>
      </c>
      <c r="F89" s="16">
        <f t="shared" si="90"/>
        <v>0.8156194206</v>
      </c>
      <c r="G89" s="16">
        <f t="shared" si="91"/>
        <v>0.1603931486</v>
      </c>
      <c r="H89" s="16">
        <f t="shared" ref="H89:H99" si="107">(C89-B89)/(C89+B89)</f>
        <v>-0.8903225806</v>
      </c>
      <c r="I89" s="16">
        <f t="shared" ref="I89:I99" si="108">(B89+C89-abs(B89-C89))/(B89+C89)</f>
        <v>0.1096774194</v>
      </c>
      <c r="J89" s="16">
        <f t="shared" ref="J89:K89" si="106">B89/B$1</f>
        <v>0.06720183486</v>
      </c>
      <c r="K89" s="16">
        <f t="shared" si="106"/>
        <v>0.01738241309</v>
      </c>
      <c r="L89" s="16">
        <f t="shared" si="95"/>
        <v>0.00005325605983</v>
      </c>
      <c r="M89" s="16">
        <f t="shared" si="96"/>
        <v>0.001178668909</v>
      </c>
    </row>
    <row r="90">
      <c r="A90" s="23" t="s">
        <v>203</v>
      </c>
      <c r="B90">
        <f>Mchipre2!C89</f>
        <v>31</v>
      </c>
      <c r="C90">
        <f>Xchipre2!C89</f>
        <v>17</v>
      </c>
      <c r="D90">
        <f>Mue2!D89</f>
        <v>69011</v>
      </c>
      <c r="E90">
        <f>Xue2!D89</f>
        <v>104054</v>
      </c>
      <c r="F90" s="16">
        <f t="shared" si="90"/>
        <v>0.310841577</v>
      </c>
      <c r="G90" s="16">
        <f t="shared" si="91"/>
        <v>0.4920473788</v>
      </c>
      <c r="H90" s="16">
        <f t="shared" si="107"/>
        <v>-0.2916666667</v>
      </c>
      <c r="I90" s="16">
        <f t="shared" si="108"/>
        <v>0.7083333333</v>
      </c>
      <c r="J90" s="16">
        <f t="shared" ref="J90:K90" si="109">B90/B$1</f>
        <v>0.003555045872</v>
      </c>
      <c r="K90" s="16">
        <f t="shared" si="109"/>
        <v>0.008691206544</v>
      </c>
      <c r="L90" s="16">
        <f t="shared" si="95"/>
        <v>0.0001633767082</v>
      </c>
      <c r="M90" s="16">
        <f t="shared" si="96"/>
        <v>0.0004492037501</v>
      </c>
    </row>
    <row r="91">
      <c r="A91" s="23" t="s">
        <v>204</v>
      </c>
      <c r="B91">
        <f>Mchipre2!C90</f>
        <v>13</v>
      </c>
      <c r="C91">
        <f>Xchipre2!C90</f>
        <v>5</v>
      </c>
      <c r="D91">
        <f>Mue2!D90</f>
        <v>26456</v>
      </c>
      <c r="E91">
        <f>Xue2!D90</f>
        <v>27766</v>
      </c>
      <c r="F91" s="16">
        <f t="shared" si="90"/>
        <v>0.3400281721</v>
      </c>
      <c r="G91" s="16">
        <f t="shared" si="91"/>
        <v>0.5423422844</v>
      </c>
      <c r="H91" s="16">
        <f t="shared" si="107"/>
        <v>-0.4444444444</v>
      </c>
      <c r="I91" s="16">
        <f t="shared" si="108"/>
        <v>0.5555555556</v>
      </c>
      <c r="J91" s="16">
        <f t="shared" ref="J91:K91" si="110">B91/B$1</f>
        <v>0.001490825688</v>
      </c>
      <c r="K91" s="16">
        <f t="shared" si="110"/>
        <v>0.002556237219</v>
      </c>
      <c r="L91" s="16">
        <f t="shared" si="95"/>
        <v>0.0001800763524</v>
      </c>
      <c r="M91" s="16">
        <f t="shared" si="96"/>
        <v>0.0004913819171</v>
      </c>
    </row>
    <row r="92">
      <c r="A92" s="23" t="s">
        <v>205</v>
      </c>
      <c r="B92">
        <f>Mchipre2!C91</f>
        <v>153</v>
      </c>
      <c r="C92">
        <f>Xchipre2!C91</f>
        <v>65</v>
      </c>
      <c r="D92">
        <f>Mue2!D91</f>
        <v>156590</v>
      </c>
      <c r="E92">
        <f>Xue2!D91</f>
        <v>190419</v>
      </c>
      <c r="F92" s="16">
        <f t="shared" si="90"/>
        <v>0.6761189948</v>
      </c>
      <c r="G92" s="16">
        <f t="shared" si="91"/>
        <v>1.028063304</v>
      </c>
      <c r="H92" s="16">
        <f t="shared" si="107"/>
        <v>-0.4036697248</v>
      </c>
      <c r="I92" s="16">
        <f t="shared" si="108"/>
        <v>0.5963302752</v>
      </c>
      <c r="J92" s="16">
        <f t="shared" ref="J92:K92" si="111">B92/B$1</f>
        <v>0.01754587156</v>
      </c>
      <c r="K92" s="16">
        <f t="shared" si="111"/>
        <v>0.03323108384</v>
      </c>
      <c r="L92" s="16">
        <f t="shared" si="95"/>
        <v>0.0003413524911</v>
      </c>
      <c r="M92" s="16">
        <f t="shared" si="96"/>
        <v>0.0009770738872</v>
      </c>
    </row>
    <row r="93">
      <c r="A93" s="23" t="s">
        <v>206</v>
      </c>
      <c r="B93">
        <f>Mchipre2!C92</f>
        <v>29</v>
      </c>
      <c r="C93">
        <f>Xchipre2!C92</f>
        <v>11</v>
      </c>
      <c r="D93">
        <f>Mue2!D92</f>
        <v>11334</v>
      </c>
      <c r="E93">
        <f>Xue2!D92</f>
        <v>7545</v>
      </c>
      <c r="F93" s="16">
        <f t="shared" si="90"/>
        <v>1.770559476</v>
      </c>
      <c r="G93" s="16">
        <f t="shared" si="91"/>
        <v>4.39086639</v>
      </c>
      <c r="H93" s="16">
        <f t="shared" si="107"/>
        <v>-0.45</v>
      </c>
      <c r="I93" s="16">
        <f t="shared" si="108"/>
        <v>0.55</v>
      </c>
      <c r="J93" s="16">
        <f t="shared" ref="J93:K93" si="112">B93/B$1</f>
        <v>0.003325688073</v>
      </c>
      <c r="K93" s="16">
        <f t="shared" si="112"/>
        <v>0.005623721881</v>
      </c>
      <c r="L93" s="16">
        <f t="shared" si="95"/>
        <v>0.001457919152</v>
      </c>
      <c r="M93" s="16">
        <f t="shared" si="96"/>
        <v>0.002558673019</v>
      </c>
    </row>
    <row r="94">
      <c r="A94" s="23" t="s">
        <v>207</v>
      </c>
      <c r="B94">
        <f>Mchipre2!C93</f>
        <v>4</v>
      </c>
      <c r="C94">
        <f>Xchipre2!C93</f>
        <v>0</v>
      </c>
      <c r="D94">
        <f>Mue2!D93</f>
        <v>2368</v>
      </c>
      <c r="E94">
        <f>Xue2!D93</f>
        <v>1771</v>
      </c>
      <c r="F94" s="16">
        <f t="shared" si="90"/>
        <v>1.168891024</v>
      </c>
      <c r="G94" s="16">
        <f t="shared" si="91"/>
        <v>0</v>
      </c>
      <c r="H94" s="16">
        <f t="shared" si="107"/>
        <v>-1</v>
      </c>
      <c r="I94" s="16">
        <f t="shared" si="108"/>
        <v>0</v>
      </c>
      <c r="J94" s="16">
        <f t="shared" ref="J94:K94" si="113">B94/B$1</f>
        <v>0.0004587155963</v>
      </c>
      <c r="K94" s="16">
        <f t="shared" si="113"/>
        <v>0</v>
      </c>
      <c r="L94" s="16">
        <f t="shared" si="95"/>
        <v>0</v>
      </c>
      <c r="M94" s="16">
        <f t="shared" si="96"/>
        <v>0.001689189189</v>
      </c>
    </row>
    <row r="95">
      <c r="A95" s="23" t="s">
        <v>208</v>
      </c>
      <c r="B95">
        <f>Mchipre2!C94</f>
        <v>16</v>
      </c>
      <c r="C95">
        <f>Xchipre2!C94</f>
        <v>25</v>
      </c>
      <c r="D95">
        <f>Mue2!D94</f>
        <v>2103</v>
      </c>
      <c r="E95">
        <f>Xue2!D94</f>
        <v>2528</v>
      </c>
      <c r="F95" s="16">
        <f t="shared" si="90"/>
        <v>5.264734085</v>
      </c>
      <c r="G95" s="16">
        <f t="shared" si="91"/>
        <v>29.78377348</v>
      </c>
      <c r="H95" s="16">
        <f t="shared" si="107"/>
        <v>0.2195121951</v>
      </c>
      <c r="I95" s="16">
        <f t="shared" si="108"/>
        <v>0.7804878049</v>
      </c>
      <c r="J95" s="16">
        <f t="shared" ref="J95:K95" si="114">B95/B$1</f>
        <v>0.001834862385</v>
      </c>
      <c r="K95" s="16">
        <f t="shared" si="114"/>
        <v>0.01278118609</v>
      </c>
      <c r="L95" s="16">
        <f t="shared" si="95"/>
        <v>0.009889240506</v>
      </c>
      <c r="M95" s="16">
        <f t="shared" si="96"/>
        <v>0.007608178792</v>
      </c>
    </row>
    <row r="96">
      <c r="A96" s="23" t="s">
        <v>209</v>
      </c>
      <c r="B96">
        <f>Mchipre2!C95</f>
        <v>203</v>
      </c>
      <c r="C96">
        <f>Xchipre2!C95</f>
        <v>13</v>
      </c>
      <c r="D96">
        <f>Mue2!D95</f>
        <v>76235</v>
      </c>
      <c r="E96">
        <f>Xue2!D95</f>
        <v>82447</v>
      </c>
      <c r="F96" s="16">
        <f t="shared" si="90"/>
        <v>1.842626716</v>
      </c>
      <c r="G96" s="16">
        <f t="shared" si="91"/>
        <v>0.474881527</v>
      </c>
      <c r="H96" s="16">
        <f t="shared" si="107"/>
        <v>-0.8796296296</v>
      </c>
      <c r="I96" s="16">
        <f t="shared" si="108"/>
        <v>0.1203703704</v>
      </c>
      <c r="J96" s="16">
        <f t="shared" ref="J96:K96" si="115">B96/B$1</f>
        <v>0.02327981651</v>
      </c>
      <c r="K96" s="16">
        <f t="shared" si="115"/>
        <v>0.006646216769</v>
      </c>
      <c r="L96" s="16">
        <f t="shared" si="95"/>
        <v>0.0001576770531</v>
      </c>
      <c r="M96" s="16">
        <f t="shared" si="96"/>
        <v>0.002662818915</v>
      </c>
    </row>
    <row r="97">
      <c r="A97" s="23" t="s">
        <v>210</v>
      </c>
      <c r="B97">
        <f>Mchipre2!C96</f>
        <v>64</v>
      </c>
      <c r="C97">
        <f>Xchipre2!C96</f>
        <v>2</v>
      </c>
      <c r="D97">
        <f>Mue2!D96</f>
        <v>39218</v>
      </c>
      <c r="E97">
        <f>Xue2!D96</f>
        <v>25518</v>
      </c>
      <c r="F97" s="16">
        <f t="shared" si="90"/>
        <v>1.129250424</v>
      </c>
      <c r="G97" s="16">
        <f t="shared" si="91"/>
        <v>0.2360479014</v>
      </c>
      <c r="H97" s="16">
        <f t="shared" si="107"/>
        <v>-0.9393939394</v>
      </c>
      <c r="I97" s="16">
        <f t="shared" si="108"/>
        <v>0.06060606061</v>
      </c>
      <c r="J97" s="16">
        <f t="shared" ref="J97:K97" si="116">B97/B$1</f>
        <v>0.007339449541</v>
      </c>
      <c r="K97" s="16">
        <f t="shared" si="116"/>
        <v>0.001022494888</v>
      </c>
      <c r="L97" s="16">
        <f t="shared" si="95"/>
        <v>0.00007837604828</v>
      </c>
      <c r="M97" s="16">
        <f t="shared" si="96"/>
        <v>0.001631903718</v>
      </c>
    </row>
    <row r="98">
      <c r="A98" s="23" t="s">
        <v>211</v>
      </c>
      <c r="B98">
        <f>Mchipre2!C97</f>
        <v>16</v>
      </c>
      <c r="C98">
        <f>Xchipre2!C97</f>
        <v>2</v>
      </c>
      <c r="D98">
        <f>Mue2!D97</f>
        <v>9786</v>
      </c>
      <c r="E98">
        <f>Xue2!D97</f>
        <v>9496</v>
      </c>
      <c r="F98" s="16">
        <f t="shared" si="90"/>
        <v>1.131385222</v>
      </c>
      <c r="G98" s="16">
        <f t="shared" si="91"/>
        <v>0.6343165909</v>
      </c>
      <c r="H98" s="16">
        <f t="shared" si="107"/>
        <v>-0.7777777778</v>
      </c>
      <c r="I98" s="16">
        <f t="shared" si="108"/>
        <v>0.2222222222</v>
      </c>
      <c r="J98" s="16">
        <f t="shared" ref="J98:K98" si="117">B98/B$1</f>
        <v>0.001834862385</v>
      </c>
      <c r="K98" s="16">
        <f t="shared" si="117"/>
        <v>0.001022494888</v>
      </c>
      <c r="L98" s="16">
        <f t="shared" si="95"/>
        <v>0.0002106149958</v>
      </c>
      <c r="M98" s="16">
        <f t="shared" si="96"/>
        <v>0.001634988759</v>
      </c>
    </row>
    <row r="99">
      <c r="A99" s="23" t="s">
        <v>212</v>
      </c>
      <c r="B99">
        <f>Mchipre2!C98</f>
        <v>2</v>
      </c>
      <c r="C99">
        <f>Xchipre2!C98</f>
        <v>0</v>
      </c>
      <c r="D99">
        <f>Mue2!D98</f>
        <v>8722</v>
      </c>
      <c r="E99">
        <f>Xue2!D98</f>
        <v>9204</v>
      </c>
      <c r="F99" s="16">
        <f t="shared" si="90"/>
        <v>0.1586754153</v>
      </c>
      <c r="G99" s="16">
        <f t="shared" si="91"/>
        <v>0</v>
      </c>
      <c r="H99" s="16">
        <f t="shared" si="107"/>
        <v>-1</v>
      </c>
      <c r="I99" s="16">
        <f t="shared" si="108"/>
        <v>0</v>
      </c>
      <c r="J99" s="16">
        <f t="shared" ref="J99:K99" si="118">B99/B$1</f>
        <v>0.0002293577982</v>
      </c>
      <c r="K99" s="16">
        <f t="shared" si="118"/>
        <v>0</v>
      </c>
      <c r="L99" s="16">
        <f t="shared" si="95"/>
        <v>0</v>
      </c>
      <c r="M99" s="16">
        <f t="shared" si="96"/>
        <v>0.0002293052052</v>
      </c>
    </row>
    <row r="100">
      <c r="A100" s="23" t="s">
        <v>213</v>
      </c>
      <c r="B100" s="17">
        <v>0.0</v>
      </c>
      <c r="C100" s="17">
        <v>0.0</v>
      </c>
      <c r="D100" s="17">
        <v>0.0</v>
      </c>
      <c r="E100" s="17">
        <v>0.0</v>
      </c>
      <c r="F100" s="18">
        <v>0.0</v>
      </c>
      <c r="G100" s="18">
        <v>0.0</v>
      </c>
      <c r="H100" s="18">
        <v>0.0</v>
      </c>
      <c r="I100" s="18">
        <v>0.0</v>
      </c>
      <c r="J100" s="16">
        <f t="shared" ref="J100:K100" si="119">B100/B$1</f>
        <v>0</v>
      </c>
      <c r="K100" s="16">
        <f t="shared" si="119"/>
        <v>0</v>
      </c>
      <c r="L100" s="18">
        <v>0.0</v>
      </c>
      <c r="M100" s="18">
        <v>0.0</v>
      </c>
    </row>
    <row r="101">
      <c r="A101" s="23" t="s">
        <v>214</v>
      </c>
      <c r="B101">
        <f>Mchipre2!C100</f>
        <v>96</v>
      </c>
      <c r="C101">
        <f>Xchipre2!C100</f>
        <v>0</v>
      </c>
      <c r="D101">
        <f>Mue2!D100</f>
        <v>134104</v>
      </c>
      <c r="E101">
        <f>Xue2!D100</f>
        <v>184302</v>
      </c>
      <c r="F101" s="16">
        <f>($B101/$B$1)/($D101/$D$1)</f>
        <v>0.495364901</v>
      </c>
      <c r="G101" s="16">
        <f>(C101/$C$1)/(E101/$E$1)</f>
        <v>0</v>
      </c>
      <c r="H101" s="16">
        <f>(C101-B101)/(C101+B101)</f>
        <v>-1</v>
      </c>
      <c r="I101" s="16">
        <f>(B101+C101-abs(B101-C101))/(B101+C101)</f>
        <v>0</v>
      </c>
      <c r="J101" s="16">
        <f t="shared" ref="J101:K101" si="120">B101/B$1</f>
        <v>0.01100917431</v>
      </c>
      <c r="K101" s="16">
        <f t="shared" si="120"/>
        <v>0</v>
      </c>
      <c r="L101" s="16">
        <f>C101/E101</f>
        <v>0</v>
      </c>
      <c r="M101" s="16">
        <f>B101/D101</f>
        <v>0.0007158623158</v>
      </c>
    </row>
    <row r="102">
      <c r="A102" s="24"/>
    </row>
    <row r="103">
      <c r="A103" s="24"/>
    </row>
    <row r="104">
      <c r="A104" s="24"/>
    </row>
    <row r="105">
      <c r="A105" s="24"/>
    </row>
    <row r="106" ht="33.75" customHeight="1">
      <c r="A106" s="25" t="s">
        <v>0</v>
      </c>
      <c r="B106" s="26" t="s">
        <v>19</v>
      </c>
      <c r="C106" s="26" t="s">
        <v>104</v>
      </c>
      <c r="D106" s="26" t="s">
        <v>18</v>
      </c>
      <c r="E106" s="26" t="s">
        <v>3</v>
      </c>
      <c r="F106" s="27" t="s">
        <v>112</v>
      </c>
      <c r="G106" s="27" t="s">
        <v>113</v>
      </c>
      <c r="H106" s="27" t="s">
        <v>114</v>
      </c>
      <c r="I106" s="27" t="s">
        <v>115</v>
      </c>
      <c r="J106" s="27" t="s">
        <v>109</v>
      </c>
      <c r="K106" s="27" t="s">
        <v>106</v>
      </c>
      <c r="L106" s="27" t="s">
        <v>107</v>
      </c>
      <c r="M106" s="27" t="s">
        <v>110</v>
      </c>
    </row>
    <row r="107">
      <c r="A107" s="28" t="s">
        <v>120</v>
      </c>
      <c r="B107">
        <v>2.0</v>
      </c>
      <c r="C107">
        <v>2.0</v>
      </c>
      <c r="D107">
        <v>4114.0</v>
      </c>
      <c r="E107">
        <v>3423.0</v>
      </c>
      <c r="F107" s="16">
        <v>0.3364042227703122</v>
      </c>
      <c r="G107" s="16">
        <v>1.7597050387520488</v>
      </c>
      <c r="H107" s="16">
        <v>0.0</v>
      </c>
      <c r="I107" s="16">
        <v>1.0</v>
      </c>
      <c r="J107" s="16">
        <v>2.2935779816513763E-4</v>
      </c>
      <c r="K107" s="16">
        <v>0.0010224948875255625</v>
      </c>
      <c r="L107" s="16">
        <v>5.842827928717499E-4</v>
      </c>
      <c r="M107" s="16">
        <v>4.861448711716091E-4</v>
      </c>
    </row>
    <row r="108">
      <c r="A108" s="28" t="s">
        <v>145</v>
      </c>
      <c r="B108" s="29">
        <v>302.0</v>
      </c>
      <c r="C108" s="29">
        <v>281.0</v>
      </c>
      <c r="D108" s="29">
        <v>235194.0</v>
      </c>
      <c r="E108" s="29">
        <v>304738.0</v>
      </c>
      <c r="F108" s="30">
        <v>0.8885388778796938</v>
      </c>
      <c r="G108" s="30">
        <v>2.7771317782638882</v>
      </c>
      <c r="H108" s="30">
        <v>-0.036020583190394515</v>
      </c>
      <c r="I108" s="30">
        <v>0.9639794168096055</v>
      </c>
      <c r="J108" s="30">
        <v>0.03463302752293578</v>
      </c>
      <c r="K108" s="30">
        <v>0.14366053169734153</v>
      </c>
      <c r="L108" s="30">
        <v>9.221035774993601E-4</v>
      </c>
      <c r="M108" s="30">
        <v>0.0012840463617269148</v>
      </c>
    </row>
    <row r="109">
      <c r="A109" s="28" t="s">
        <v>119</v>
      </c>
      <c r="B109">
        <v>90.0</v>
      </c>
      <c r="C109">
        <v>82.0</v>
      </c>
      <c r="D109">
        <v>42436.0</v>
      </c>
      <c r="E109">
        <v>53020.0</v>
      </c>
      <c r="F109" s="16">
        <v>1.4675868074622465</v>
      </c>
      <c r="G109" s="16">
        <v>4.6579080394865855</v>
      </c>
      <c r="H109" s="16">
        <v>-0.046511627906976744</v>
      </c>
      <c r="I109" s="16">
        <v>0.9534883720930233</v>
      </c>
      <c r="J109" s="16">
        <v>0.010321100917431193</v>
      </c>
      <c r="K109" s="16">
        <v>0.041922290388548056</v>
      </c>
      <c r="L109" s="16">
        <v>0.0015465861938890985</v>
      </c>
      <c r="M109" s="16">
        <v>0.0021208407955509473</v>
      </c>
    </row>
    <row r="110">
      <c r="A110" s="28" t="s">
        <v>186</v>
      </c>
      <c r="B110">
        <v>46.0</v>
      </c>
      <c r="C110">
        <v>53.0</v>
      </c>
      <c r="D110">
        <v>102076.0</v>
      </c>
      <c r="E110">
        <v>112730.0</v>
      </c>
      <c r="F110" s="16">
        <v>0.3118386336354528</v>
      </c>
      <c r="G110" s="16">
        <v>1.4159670381680025</v>
      </c>
      <c r="H110" s="16">
        <v>0.0707070707070707</v>
      </c>
      <c r="I110" s="16">
        <v>0.9292929292929293</v>
      </c>
      <c r="J110" s="16">
        <v>0.005275229357798165</v>
      </c>
      <c r="K110" s="16">
        <v>0.0270961145194274</v>
      </c>
      <c r="L110" s="16">
        <v>4.701499157278453E-4</v>
      </c>
      <c r="M110" s="16">
        <v>4.506446177358047E-4</v>
      </c>
    </row>
    <row r="111">
      <c r="A111" s="28" t="s">
        <v>140</v>
      </c>
      <c r="B111">
        <v>14.0</v>
      </c>
      <c r="C111">
        <v>21.0</v>
      </c>
      <c r="D111">
        <v>16734.0</v>
      </c>
      <c r="E111">
        <v>13805.0</v>
      </c>
      <c r="F111" s="16">
        <v>0.5789272623006723</v>
      </c>
      <c r="G111" s="16">
        <v>4.581415331423886</v>
      </c>
      <c r="H111" s="16">
        <v>0.2</v>
      </c>
      <c r="I111" s="16">
        <v>0.8</v>
      </c>
      <c r="J111" s="16">
        <v>0.0016055045871559634</v>
      </c>
      <c r="K111" s="16">
        <v>0.010736196319018405</v>
      </c>
      <c r="L111" s="16">
        <v>0.0015211879753712423</v>
      </c>
      <c r="M111" s="16">
        <v>8.366200549778894E-4</v>
      </c>
    </row>
    <row r="112">
      <c r="A112" s="28" t="s">
        <v>208</v>
      </c>
      <c r="B112">
        <v>16.0</v>
      </c>
      <c r="C112">
        <v>25.0</v>
      </c>
      <c r="D112">
        <v>2103.0</v>
      </c>
      <c r="E112">
        <v>2528.0</v>
      </c>
      <c r="F112" s="16">
        <v>5.26473408455374</v>
      </c>
      <c r="G112" s="16">
        <v>29.78377347531775</v>
      </c>
      <c r="H112" s="16">
        <v>0.21951219512195122</v>
      </c>
      <c r="I112" s="16">
        <v>0.7804878048780488</v>
      </c>
      <c r="J112" s="16">
        <v>0.001834862385321101</v>
      </c>
      <c r="K112" s="16">
        <v>0.01278118609406953</v>
      </c>
      <c r="L112" s="16">
        <v>0.009889240506329115</v>
      </c>
      <c r="M112" s="16">
        <v>0.007608178792201617</v>
      </c>
    </row>
    <row r="113">
      <c r="A113" s="28" t="s">
        <v>123</v>
      </c>
      <c r="B113">
        <v>61.0</v>
      </c>
      <c r="C113">
        <v>38.0</v>
      </c>
      <c r="D113">
        <v>42192.0</v>
      </c>
      <c r="E113">
        <v>27857.0</v>
      </c>
      <c r="F113" s="16">
        <v>1.0004501483824058</v>
      </c>
      <c r="G113" s="16">
        <v>4.1083367414049246</v>
      </c>
      <c r="H113" s="16">
        <v>-0.23232323232323232</v>
      </c>
      <c r="I113" s="16">
        <v>0.7676767676767676</v>
      </c>
      <c r="J113" s="16">
        <v>0.006995412844036698</v>
      </c>
      <c r="K113" s="16">
        <v>0.019427402862985686</v>
      </c>
      <c r="L113" s="16">
        <v>0.0013641095595362028</v>
      </c>
      <c r="M113" s="16">
        <v>0.0014457717102768297</v>
      </c>
    </row>
    <row r="114">
      <c r="A114" s="28" t="s">
        <v>151</v>
      </c>
      <c r="B114">
        <v>5.0</v>
      </c>
      <c r="C114">
        <v>3.0</v>
      </c>
      <c r="D114">
        <v>1140.0</v>
      </c>
      <c r="E114">
        <v>1199.0</v>
      </c>
      <c r="F114" s="16">
        <v>3.035015290519878</v>
      </c>
      <c r="G114" s="16">
        <v>7.535617615906916</v>
      </c>
      <c r="H114" s="16">
        <v>-0.25</v>
      </c>
      <c r="I114" s="16">
        <v>0.75</v>
      </c>
      <c r="J114" s="16">
        <v>5.733944954128441E-4</v>
      </c>
      <c r="K114" s="16">
        <v>0.0015337423312883436</v>
      </c>
      <c r="L114" s="16">
        <v>0.0025020850708924102</v>
      </c>
      <c r="M114" s="16">
        <v>0.0043859649122807015</v>
      </c>
    </row>
    <row r="115">
      <c r="A115" s="28" t="s">
        <v>203</v>
      </c>
      <c r="B115">
        <v>31.0</v>
      </c>
      <c r="C115">
        <v>17.0</v>
      </c>
      <c r="D115">
        <v>69011.0</v>
      </c>
      <c r="E115">
        <v>104054.0</v>
      </c>
      <c r="F115" s="16">
        <v>0.31084157704415954</v>
      </c>
      <c r="G115" s="16">
        <v>0.4920473788130224</v>
      </c>
      <c r="H115" s="16">
        <v>-0.2916666666666667</v>
      </c>
      <c r="I115" s="16">
        <v>0.7083333333333334</v>
      </c>
      <c r="J115" s="16">
        <v>0.0035550458715596332</v>
      </c>
      <c r="K115" s="16">
        <v>0.008691206543967281</v>
      </c>
      <c r="L115" s="16">
        <v>1.6337670824764065E-4</v>
      </c>
      <c r="M115" s="16">
        <v>4.4920375012679137E-4</v>
      </c>
    </row>
    <row r="116">
      <c r="A116" s="28" t="s">
        <v>135</v>
      </c>
      <c r="B116">
        <v>58.0</v>
      </c>
      <c r="C116">
        <v>30.0</v>
      </c>
      <c r="D116">
        <v>27026.0</v>
      </c>
      <c r="E116">
        <v>26224.0</v>
      </c>
      <c r="F116" s="16">
        <v>1.4850529934816423</v>
      </c>
      <c r="G116" s="16">
        <v>3.44539563814536</v>
      </c>
      <c r="H116" s="16">
        <v>-0.3181818181818182</v>
      </c>
      <c r="I116" s="16">
        <v>0.6818181818181818</v>
      </c>
      <c r="J116" s="16">
        <v>0.006651376146788991</v>
      </c>
      <c r="K116" s="16">
        <v>0.015337423312883436</v>
      </c>
      <c r="L116" s="16">
        <v>0.0011439902379499695</v>
      </c>
      <c r="M116" s="16">
        <v>0.002146081551098942</v>
      </c>
    </row>
    <row r="117">
      <c r="A117" s="28" t="s">
        <v>139</v>
      </c>
      <c r="B117">
        <v>135.0</v>
      </c>
      <c r="C117">
        <v>69.0</v>
      </c>
      <c r="D117">
        <v>19805.0</v>
      </c>
      <c r="E117">
        <v>20584.0</v>
      </c>
      <c r="F117" s="16">
        <v>4.716878093521931</v>
      </c>
      <c r="G117" s="16">
        <v>10.095692139227799</v>
      </c>
      <c r="H117" s="16">
        <v>-0.3235294117647059</v>
      </c>
      <c r="I117" s="16">
        <v>0.6764705882352942</v>
      </c>
      <c r="J117" s="16">
        <v>0.01548165137614679</v>
      </c>
      <c r="K117" s="16">
        <v>0.0352760736196319</v>
      </c>
      <c r="L117" s="16">
        <v>0.0033521181500194325</v>
      </c>
      <c r="M117" s="16">
        <v>0.00681646048977531</v>
      </c>
    </row>
    <row r="118">
      <c r="A118" s="28" t="s">
        <v>116</v>
      </c>
      <c r="B118">
        <v>2.0</v>
      </c>
      <c r="C118">
        <v>1.0</v>
      </c>
      <c r="D118">
        <v>9761.0</v>
      </c>
      <c r="E118">
        <v>12499.0</v>
      </c>
      <c r="F118" s="16">
        <v>0.14178536753171442</v>
      </c>
      <c r="G118" s="16">
        <v>0.24095809055317477</v>
      </c>
      <c r="H118" s="16">
        <v>-0.3333333333333333</v>
      </c>
      <c r="I118" s="16">
        <v>0.6666666666666666</v>
      </c>
      <c r="J118" s="16">
        <v>2.2935779816513763E-4</v>
      </c>
      <c r="K118" s="16">
        <v>5.112474437627812E-4</v>
      </c>
      <c r="L118" s="16">
        <v>8.000640051204096E-5</v>
      </c>
      <c r="M118" s="16">
        <v>2.0489703923778303E-4</v>
      </c>
    </row>
    <row r="119">
      <c r="A119" s="28" t="s">
        <v>144</v>
      </c>
      <c r="B119">
        <v>80.0</v>
      </c>
      <c r="C119">
        <v>171.0</v>
      </c>
      <c r="D119">
        <v>180526.0</v>
      </c>
      <c r="E119">
        <v>166243.0</v>
      </c>
      <c r="F119" s="16">
        <v>0.3066521104942367</v>
      </c>
      <c r="G119" s="16">
        <v>3.0979151887533694</v>
      </c>
      <c r="H119" s="16">
        <v>0.36254980079681276</v>
      </c>
      <c r="I119" s="16">
        <v>0.6374501992031872</v>
      </c>
      <c r="J119" s="16">
        <v>0.009174311926605505</v>
      </c>
      <c r="K119" s="16">
        <v>0.08742331288343558</v>
      </c>
      <c r="L119" s="16">
        <v>0.0010286147386656883</v>
      </c>
      <c r="M119" s="16">
        <v>4.4314946323521266E-4</v>
      </c>
    </row>
    <row r="120">
      <c r="A120" s="28" t="s">
        <v>118</v>
      </c>
      <c r="B120">
        <v>60.0</v>
      </c>
      <c r="C120">
        <v>28.0</v>
      </c>
      <c r="D120">
        <v>37904.0</v>
      </c>
      <c r="E120">
        <v>21887.0</v>
      </c>
      <c r="F120" s="16">
        <v>1.095372762091387</v>
      </c>
      <c r="G120" s="16">
        <v>3.8529074275631956</v>
      </c>
      <c r="H120" s="16">
        <v>-0.36363636363636365</v>
      </c>
      <c r="I120" s="16">
        <v>0.6363636363636364</v>
      </c>
      <c r="J120" s="16">
        <v>0.006880733944954129</v>
      </c>
      <c r="K120" s="16">
        <v>0.014314928425357873</v>
      </c>
      <c r="L120" s="16">
        <v>0.0012792982135514232</v>
      </c>
      <c r="M120" s="16">
        <v>0.0015829463908822287</v>
      </c>
    </row>
    <row r="121">
      <c r="A121" s="28" t="s">
        <v>126</v>
      </c>
      <c r="B121">
        <v>11.0</v>
      </c>
      <c r="C121">
        <v>5.0</v>
      </c>
      <c r="D121">
        <v>5312.0</v>
      </c>
      <c r="E121">
        <v>7093.0</v>
      </c>
      <c r="F121" s="16">
        <v>1.432947731292141</v>
      </c>
      <c r="G121" s="16">
        <v>2.1230333947724027</v>
      </c>
      <c r="H121" s="16">
        <v>-0.375</v>
      </c>
      <c r="I121" s="16">
        <v>0.625</v>
      </c>
      <c r="J121" s="16">
        <v>0.001261467889908257</v>
      </c>
      <c r="K121" s="16">
        <v>0.002556237218813906</v>
      </c>
      <c r="L121" s="16">
        <v>7.049203440011279E-4</v>
      </c>
      <c r="M121" s="16">
        <v>0.0020707831325301206</v>
      </c>
    </row>
    <row r="122">
      <c r="A122" s="28" t="s">
        <v>205</v>
      </c>
      <c r="B122">
        <v>153.0</v>
      </c>
      <c r="C122">
        <v>65.0</v>
      </c>
      <c r="D122">
        <v>156590.0</v>
      </c>
      <c r="E122">
        <v>190419.0</v>
      </c>
      <c r="F122" s="16">
        <v>0.676118994792103</v>
      </c>
      <c r="G122" s="16">
        <v>1.028063304074533</v>
      </c>
      <c r="H122" s="16">
        <v>-0.4036697247706422</v>
      </c>
      <c r="I122" s="16">
        <v>0.5963302752293578</v>
      </c>
      <c r="J122" s="16">
        <v>0.01754587155963303</v>
      </c>
      <c r="K122" s="16">
        <v>0.033231083844580775</v>
      </c>
      <c r="L122" s="16">
        <v>3.413524910854484E-4</v>
      </c>
      <c r="M122" s="16">
        <v>9.770738872214061E-4</v>
      </c>
    </row>
    <row r="123">
      <c r="A123" s="28" t="s">
        <v>122</v>
      </c>
      <c r="B123">
        <v>36.0</v>
      </c>
      <c r="C123">
        <v>86.0</v>
      </c>
      <c r="D123">
        <v>26948.0</v>
      </c>
      <c r="E123">
        <v>24391.0</v>
      </c>
      <c r="F123" s="16">
        <v>0.9244250224353258</v>
      </c>
      <c r="G123" s="16">
        <v>10.61904903238388</v>
      </c>
      <c r="H123" s="16">
        <v>0.4098360655737705</v>
      </c>
      <c r="I123" s="16">
        <v>0.5901639344262295</v>
      </c>
      <c r="J123" s="16">
        <v>0.004128440366972477</v>
      </c>
      <c r="K123" s="16">
        <v>0.04396728016359918</v>
      </c>
      <c r="L123" s="16">
        <v>0.003525890697388381</v>
      </c>
      <c r="M123" s="16">
        <v>0.0013359061896986788</v>
      </c>
    </row>
    <row r="124">
      <c r="A124" s="28" t="s">
        <v>204</v>
      </c>
      <c r="B124">
        <v>13.0</v>
      </c>
      <c r="C124">
        <v>5.0</v>
      </c>
      <c r="D124">
        <v>26456.0</v>
      </c>
      <c r="E124">
        <v>27766.0</v>
      </c>
      <c r="F124" s="16">
        <v>0.3400281721008814</v>
      </c>
      <c r="G124" s="16">
        <v>0.5423422844169363</v>
      </c>
      <c r="H124" s="16">
        <v>-0.4444444444444444</v>
      </c>
      <c r="I124" s="16">
        <v>0.5555555555555556</v>
      </c>
      <c r="J124" s="16">
        <v>0.0014908256880733946</v>
      </c>
      <c r="K124" s="16">
        <v>0.002556237218813906</v>
      </c>
      <c r="L124" s="16">
        <v>1.8007635237340632E-4</v>
      </c>
      <c r="M124" s="16">
        <v>4.91381917145449E-4</v>
      </c>
    </row>
    <row r="125">
      <c r="A125" s="28" t="s">
        <v>206</v>
      </c>
      <c r="B125">
        <v>29.0</v>
      </c>
      <c r="C125">
        <v>11.0</v>
      </c>
      <c r="D125">
        <v>11334.0</v>
      </c>
      <c r="E125">
        <v>7545.0</v>
      </c>
      <c r="F125" s="16">
        <v>1.7705594759941268</v>
      </c>
      <c r="G125" s="16">
        <v>4.390866389935777</v>
      </c>
      <c r="H125" s="16">
        <v>-0.45</v>
      </c>
      <c r="I125" s="16">
        <v>0.55</v>
      </c>
      <c r="J125" s="16">
        <v>0.0033256880733944956</v>
      </c>
      <c r="K125" s="16">
        <v>0.005623721881390593</v>
      </c>
      <c r="L125" s="16">
        <v>0.0014579191517561298</v>
      </c>
      <c r="M125" s="16">
        <v>0.002558673019234163</v>
      </c>
    </row>
    <row r="126">
      <c r="A126" s="28" t="s">
        <v>187</v>
      </c>
      <c r="B126">
        <v>176.0</v>
      </c>
      <c r="C126">
        <v>61.0</v>
      </c>
      <c r="D126">
        <v>184969.0</v>
      </c>
      <c r="E126">
        <v>188359.0</v>
      </c>
      <c r="F126" s="16">
        <v>0.6584297562185104</v>
      </c>
      <c r="G126" s="16">
        <v>0.9753494423057673</v>
      </c>
      <c r="H126" s="16">
        <v>-0.48523206751054854</v>
      </c>
      <c r="I126" s="16">
        <v>0.5147679324894515</v>
      </c>
      <c r="J126" s="16">
        <v>0.02018348623853211</v>
      </c>
      <c r="K126" s="16">
        <v>0.031186094069529654</v>
      </c>
      <c r="L126" s="16">
        <v>3.2384967004496734E-4</v>
      </c>
      <c r="M126" s="16">
        <v>9.51510793700566E-4</v>
      </c>
    </row>
    <row r="127">
      <c r="A127" s="28" t="s">
        <v>189</v>
      </c>
      <c r="B127">
        <v>19.0</v>
      </c>
      <c r="C127">
        <v>56.0</v>
      </c>
      <c r="D127">
        <v>58181.0</v>
      </c>
      <c r="E127">
        <v>58687.0</v>
      </c>
      <c r="F127" s="16">
        <v>0.22597903505495112</v>
      </c>
      <c r="G127" s="16">
        <v>2.8738420729318475</v>
      </c>
      <c r="H127" s="16">
        <v>0.49333333333333335</v>
      </c>
      <c r="I127" s="16">
        <v>0.5066666666666667</v>
      </c>
      <c r="J127" s="16">
        <v>0.0021788990825688075</v>
      </c>
      <c r="K127" s="16">
        <v>0.028629856850715747</v>
      </c>
      <c r="L127" s="16">
        <v>9.542147323938862E-4</v>
      </c>
      <c r="M127" s="16">
        <v>3.265670923497362E-4</v>
      </c>
    </row>
    <row r="128">
      <c r="A128" s="28" t="s">
        <v>127</v>
      </c>
      <c r="B128">
        <v>14.0</v>
      </c>
      <c r="C128">
        <v>4.0</v>
      </c>
      <c r="D128">
        <v>23852.0</v>
      </c>
      <c r="E128">
        <v>14537.0</v>
      </c>
      <c r="F128" s="16">
        <v>0.4061616974400239</v>
      </c>
      <c r="G128" s="16">
        <v>0.8287088598264102</v>
      </c>
      <c r="H128" s="16">
        <v>-0.5555555555555556</v>
      </c>
      <c r="I128" s="16">
        <v>0.4444444444444444</v>
      </c>
      <c r="J128" s="16">
        <v>0.0016055045871559634</v>
      </c>
      <c r="K128" s="16">
        <v>0.002044989775051125</v>
      </c>
      <c r="L128" s="16">
        <v>2.7515993671321456E-4</v>
      </c>
      <c r="M128" s="16">
        <v>5.869528760690928E-4</v>
      </c>
    </row>
    <row r="129">
      <c r="A129" s="28" t="s">
        <v>200</v>
      </c>
      <c r="B129">
        <v>593.0</v>
      </c>
      <c r="C129">
        <v>154.0</v>
      </c>
      <c r="D129">
        <v>572210.0</v>
      </c>
      <c r="E129">
        <v>535558.0</v>
      </c>
      <c r="F129" s="16">
        <v>0.7171251941410488</v>
      </c>
      <c r="G129" s="16">
        <v>0.8660261199887148</v>
      </c>
      <c r="H129" s="16">
        <v>-0.5876840696117804</v>
      </c>
      <c r="I129" s="16">
        <v>0.41231593038821956</v>
      </c>
      <c r="J129" s="16">
        <v>0.0680045871559633</v>
      </c>
      <c r="K129" s="16">
        <v>0.0787321063394683</v>
      </c>
      <c r="L129" s="16">
        <v>2.875505547485053E-4</v>
      </c>
      <c r="M129" s="16">
        <v>0.0010363328148756575</v>
      </c>
    </row>
    <row r="130">
      <c r="A130" s="28" t="s">
        <v>191</v>
      </c>
      <c r="B130">
        <v>74.0</v>
      </c>
      <c r="C130">
        <v>17.0</v>
      </c>
      <c r="D130">
        <v>73135.0</v>
      </c>
      <c r="E130">
        <v>66626.0</v>
      </c>
      <c r="F130" s="16">
        <v>0.7001678810644887</v>
      </c>
      <c r="G130" s="16">
        <v>0.7684612306758657</v>
      </c>
      <c r="H130" s="16">
        <v>-0.6263736263736264</v>
      </c>
      <c r="I130" s="16">
        <v>0.37362637362637363</v>
      </c>
      <c r="J130" s="16">
        <v>0.008486238532110092</v>
      </c>
      <c r="K130" s="16">
        <v>0.008691206543967281</v>
      </c>
      <c r="L130" s="16">
        <v>2.551556449434155E-4</v>
      </c>
      <c r="M130" s="16">
        <v>0.0010118274424010393</v>
      </c>
    </row>
    <row r="131">
      <c r="A131" s="28" t="s">
        <v>117</v>
      </c>
      <c r="B131">
        <v>65.0</v>
      </c>
      <c r="C131">
        <v>14.0</v>
      </c>
      <c r="D131">
        <v>47434.0</v>
      </c>
      <c r="E131">
        <v>55064.0</v>
      </c>
      <c r="F131" s="16">
        <v>0.9482423284037733</v>
      </c>
      <c r="G131" s="16">
        <v>0.7657324646509123</v>
      </c>
      <c r="H131" s="16">
        <v>-0.6455696202531646</v>
      </c>
      <c r="I131" s="16">
        <v>0.35443037974683544</v>
      </c>
      <c r="J131" s="16">
        <v>0.007454128440366973</v>
      </c>
      <c r="K131" s="16">
        <v>0.007157464212678937</v>
      </c>
      <c r="L131" s="16">
        <v>2.5424960046491353E-4</v>
      </c>
      <c r="M131" s="16">
        <v>0.0013703250832736013</v>
      </c>
    </row>
    <row r="132">
      <c r="A132" s="28" t="s">
        <v>153</v>
      </c>
      <c r="B132">
        <v>59.0</v>
      </c>
      <c r="C132">
        <v>12.0</v>
      </c>
      <c r="D132">
        <v>75128.0</v>
      </c>
      <c r="E132">
        <v>84189.0</v>
      </c>
      <c r="F132" s="16">
        <v>0.5434328837194308</v>
      </c>
      <c r="G132" s="16">
        <v>0.4292819974805446</v>
      </c>
      <c r="H132" s="16">
        <v>-0.6619718309859155</v>
      </c>
      <c r="I132" s="16">
        <v>0.3380281690140845</v>
      </c>
      <c r="J132" s="16">
        <v>0.00676605504587156</v>
      </c>
      <c r="K132" s="16">
        <v>0.006134969325153374</v>
      </c>
      <c r="L132" s="16">
        <v>1.425364358764209E-4</v>
      </c>
      <c r="M132" s="16">
        <v>7.853263763177511E-4</v>
      </c>
    </row>
    <row r="133">
      <c r="A133" s="28" t="s">
        <v>164</v>
      </c>
      <c r="B133">
        <v>46.0</v>
      </c>
      <c r="C133">
        <v>8.0</v>
      </c>
      <c r="D133">
        <v>17534.0</v>
      </c>
      <c r="E133">
        <v>23698.0</v>
      </c>
      <c r="F133" s="16">
        <v>1.8154009562548465</v>
      </c>
      <c r="G133" s="16">
        <v>1.0167052658702445</v>
      </c>
      <c r="H133" s="16">
        <v>-0.7037037037037037</v>
      </c>
      <c r="I133" s="16">
        <v>0.2962962962962963</v>
      </c>
      <c r="J133" s="16">
        <v>0.005275229357798165</v>
      </c>
      <c r="K133" s="16">
        <v>0.00408997955010225</v>
      </c>
      <c r="L133" s="16">
        <v>3.375812304835851E-4</v>
      </c>
      <c r="M133" s="16">
        <v>0.002623474392608646</v>
      </c>
    </row>
    <row r="134">
      <c r="A134" s="28" t="s">
        <v>142</v>
      </c>
      <c r="B134">
        <v>2204.0</v>
      </c>
      <c r="C134">
        <v>348.0</v>
      </c>
      <c r="D134">
        <v>971378.0</v>
      </c>
      <c r="E134">
        <v>397310.0</v>
      </c>
      <c r="F134" s="16">
        <v>1.5700701515473119</v>
      </c>
      <c r="G134" s="16">
        <v>2.6379498137242896</v>
      </c>
      <c r="H134" s="16">
        <v>-0.7272727272727273</v>
      </c>
      <c r="I134" s="16">
        <v>0.2727272727272727</v>
      </c>
      <c r="J134" s="16">
        <v>0.2527522935779816</v>
      </c>
      <c r="K134" s="16">
        <v>0.17791411042944785</v>
      </c>
      <c r="L134" s="16">
        <v>8.758903626890841E-4</v>
      </c>
      <c r="M134" s="16">
        <v>0.0022689416478446083</v>
      </c>
    </row>
    <row r="135">
      <c r="A135" s="28" t="s">
        <v>199</v>
      </c>
      <c r="B135">
        <v>599.0</v>
      </c>
      <c r="C135">
        <v>86.0</v>
      </c>
      <c r="D135">
        <v>662718.0</v>
      </c>
      <c r="E135">
        <v>836275.0</v>
      </c>
      <c r="F135" s="16">
        <v>0.6254517128807136</v>
      </c>
      <c r="G135" s="16">
        <v>0.30971776622388</v>
      </c>
      <c r="H135" s="16">
        <v>-0.7489051094890511</v>
      </c>
      <c r="I135" s="16">
        <v>0.2510948905109489</v>
      </c>
      <c r="J135" s="16">
        <v>0.06869266055045871</v>
      </c>
      <c r="K135" s="16">
        <v>0.04396728016359918</v>
      </c>
      <c r="L135" s="16">
        <v>1.0283698544139189E-4</v>
      </c>
      <c r="M135" s="16">
        <v>9.038535244251703E-4</v>
      </c>
    </row>
    <row r="136">
      <c r="A136" s="28" t="s">
        <v>211</v>
      </c>
      <c r="B136">
        <v>16.0</v>
      </c>
      <c r="C136">
        <v>2.0</v>
      </c>
      <c r="D136">
        <v>9786.0</v>
      </c>
      <c r="E136">
        <v>9496.0</v>
      </c>
      <c r="F136" s="16">
        <v>1.1313852217266007</v>
      </c>
      <c r="G136" s="16">
        <v>0.6343165909486376</v>
      </c>
      <c r="H136" s="16">
        <v>-0.7777777777777778</v>
      </c>
      <c r="I136" s="16">
        <v>0.2222222222222222</v>
      </c>
      <c r="J136" s="16">
        <v>0.001834862385321101</v>
      </c>
      <c r="K136" s="16">
        <v>0.0010224948875255625</v>
      </c>
      <c r="L136" s="16">
        <v>2.1061499578770007E-4</v>
      </c>
      <c r="M136" s="16">
        <v>0.0016349887594522788</v>
      </c>
    </row>
    <row r="137">
      <c r="A137" s="28" t="s">
        <v>188</v>
      </c>
      <c r="B137">
        <v>156.0</v>
      </c>
      <c r="C137">
        <v>19.0</v>
      </c>
      <c r="D137">
        <v>105602.0</v>
      </c>
      <c r="E137">
        <v>133241.0</v>
      </c>
      <c r="F137" s="16">
        <v>1.0222289715460977</v>
      </c>
      <c r="G137" s="16">
        <v>0.42946967001642505</v>
      </c>
      <c r="H137" s="16">
        <v>-0.7828571428571428</v>
      </c>
      <c r="I137" s="16">
        <v>0.21714285714285714</v>
      </c>
      <c r="J137" s="16">
        <v>0.017889908256880735</v>
      </c>
      <c r="K137" s="16">
        <v>0.009713701431492843</v>
      </c>
      <c r="L137" s="16">
        <v>1.4259874963412164E-4</v>
      </c>
      <c r="M137" s="16">
        <v>0.001477244749152478</v>
      </c>
    </row>
    <row r="138">
      <c r="A138" s="28" t="s">
        <v>179</v>
      </c>
      <c r="B138">
        <v>107.0</v>
      </c>
      <c r="C138">
        <v>13.0</v>
      </c>
      <c r="D138">
        <v>49361.0</v>
      </c>
      <c r="E138">
        <v>41312.0</v>
      </c>
      <c r="F138" s="16">
        <v>1.5000148503377757</v>
      </c>
      <c r="G138" s="16">
        <v>0.9477284387033719</v>
      </c>
      <c r="H138" s="16">
        <v>-0.7833333333333333</v>
      </c>
      <c r="I138" s="16">
        <v>0.21666666666666667</v>
      </c>
      <c r="J138" s="16">
        <v>0.012270642201834863</v>
      </c>
      <c r="K138" s="16">
        <v>0.0066462167689161555</v>
      </c>
      <c r="L138" s="16">
        <v>3.1467854376452363E-4</v>
      </c>
      <c r="M138" s="16">
        <v>0.0021677032475030896</v>
      </c>
    </row>
    <row r="139">
      <c r="A139" s="28" t="s">
        <v>197</v>
      </c>
      <c r="B139">
        <v>27.0</v>
      </c>
      <c r="C139">
        <v>3.0</v>
      </c>
      <c r="D139">
        <v>23170.0</v>
      </c>
      <c r="E139">
        <v>24987.0</v>
      </c>
      <c r="F139" s="16">
        <v>0.8063683266482679</v>
      </c>
      <c r="G139" s="16">
        <v>0.3615962509093686</v>
      </c>
      <c r="H139" s="16">
        <v>-0.8</v>
      </c>
      <c r="I139" s="16">
        <v>0.2</v>
      </c>
      <c r="J139" s="16">
        <v>0.003096330275229358</v>
      </c>
      <c r="K139" s="16">
        <v>0.0015337423312883436</v>
      </c>
      <c r="L139" s="16">
        <v>1.2006243246488174E-4</v>
      </c>
      <c r="M139" s="16">
        <v>0.0011652999568407423</v>
      </c>
    </row>
    <row r="140">
      <c r="A140" s="28" t="s">
        <v>130</v>
      </c>
      <c r="B140">
        <v>55.0</v>
      </c>
      <c r="C140">
        <v>5.0</v>
      </c>
      <c r="D140">
        <v>33346.0</v>
      </c>
      <c r="E140">
        <v>26349.0</v>
      </c>
      <c r="F140" s="16">
        <v>1.1413390434570643</v>
      </c>
      <c r="G140" s="16">
        <v>0.5715084393760923</v>
      </c>
      <c r="H140" s="16">
        <v>-0.8333333333333334</v>
      </c>
      <c r="I140" s="16">
        <v>0.16666666666666666</v>
      </c>
      <c r="J140" s="16">
        <v>0.006307339449541285</v>
      </c>
      <c r="K140" s="16">
        <v>0.002556237218813906</v>
      </c>
      <c r="L140" s="16">
        <v>1.8976052222095715E-4</v>
      </c>
      <c r="M140" s="16">
        <v>0.0016493732381694956</v>
      </c>
    </row>
    <row r="141">
      <c r="A141" s="28" t="s">
        <v>150</v>
      </c>
      <c r="B141">
        <v>11.0</v>
      </c>
      <c r="C141">
        <v>1.0</v>
      </c>
      <c r="D141">
        <v>10490.0</v>
      </c>
      <c r="E141">
        <v>12725.0</v>
      </c>
      <c r="F141" s="16">
        <v>0.7256261533483177</v>
      </c>
      <c r="G141" s="16">
        <v>0.2366785991217392</v>
      </c>
      <c r="H141" s="16">
        <v>-0.8333333333333334</v>
      </c>
      <c r="I141" s="16">
        <v>0.16666666666666666</v>
      </c>
      <c r="J141" s="16">
        <v>0.001261467889908257</v>
      </c>
      <c r="K141" s="16">
        <v>5.112474437627812E-4</v>
      </c>
      <c r="L141" s="16">
        <v>7.858546168958742E-5</v>
      </c>
      <c r="M141" s="16">
        <v>0.0010486177311725452</v>
      </c>
    </row>
    <row r="142">
      <c r="A142" s="28" t="s">
        <v>136</v>
      </c>
      <c r="B142">
        <v>109.0</v>
      </c>
      <c r="C142">
        <v>9.0</v>
      </c>
      <c r="D142">
        <v>23741.0</v>
      </c>
      <c r="E142">
        <v>28168.0</v>
      </c>
      <c r="F142" s="16">
        <v>3.1770439324375555</v>
      </c>
      <c r="G142" s="16">
        <v>0.9622840302618992</v>
      </c>
      <c r="H142" s="16">
        <v>-0.847457627118644</v>
      </c>
      <c r="I142" s="16">
        <v>0.15254237288135594</v>
      </c>
      <c r="J142" s="16">
        <v>0.0125</v>
      </c>
      <c r="K142" s="16">
        <v>0.004601226993865031</v>
      </c>
      <c r="L142" s="16">
        <v>3.195115024140869E-4</v>
      </c>
      <c r="M142" s="16">
        <v>0.004591213512488943</v>
      </c>
    </row>
    <row r="143">
      <c r="A143" s="28" t="s">
        <v>137</v>
      </c>
      <c r="B143">
        <v>163.0</v>
      </c>
      <c r="C143">
        <v>13.0</v>
      </c>
      <c r="D143">
        <v>43069.0</v>
      </c>
      <c r="E143">
        <v>67196.0</v>
      </c>
      <c r="F143" s="16">
        <v>2.6188977746611424</v>
      </c>
      <c r="G143" s="16">
        <v>0.5826620224375514</v>
      </c>
      <c r="H143" s="16">
        <v>-0.8522727272727273</v>
      </c>
      <c r="I143" s="16">
        <v>0.14772727272727273</v>
      </c>
      <c r="J143" s="16">
        <v>0.018692660550458717</v>
      </c>
      <c r="K143" s="16">
        <v>0.0066462167689161555</v>
      </c>
      <c r="L143" s="16">
        <v>1.934638966605155E-4</v>
      </c>
      <c r="M143" s="16">
        <v>0.0037846246720378927</v>
      </c>
    </row>
    <row r="144">
      <c r="A144" s="28" t="s">
        <v>154</v>
      </c>
      <c r="B144">
        <v>232.0</v>
      </c>
      <c r="C144">
        <v>16.0</v>
      </c>
      <c r="D144">
        <v>217443.0</v>
      </c>
      <c r="E144">
        <v>236367.0</v>
      </c>
      <c r="F144" s="16">
        <v>0.7383092065844358</v>
      </c>
      <c r="G144" s="16">
        <v>0.2038684028700542</v>
      </c>
      <c r="H144" s="16">
        <v>-0.8709677419354839</v>
      </c>
      <c r="I144" s="16">
        <v>0.12903225806451613</v>
      </c>
      <c r="J144" s="16">
        <v>0.026605504587155965</v>
      </c>
      <c r="K144" s="16">
        <v>0.0081799591002045</v>
      </c>
      <c r="L144" s="16">
        <v>6.769134439240672E-5</v>
      </c>
      <c r="M144" s="16">
        <v>0.0010669462801745746</v>
      </c>
    </row>
    <row r="145">
      <c r="A145" s="28" t="s">
        <v>209</v>
      </c>
      <c r="B145">
        <v>203.0</v>
      </c>
      <c r="C145">
        <v>13.0</v>
      </c>
      <c r="D145">
        <v>76235.0</v>
      </c>
      <c r="E145">
        <v>82447.0</v>
      </c>
      <c r="F145" s="16">
        <v>1.8426267161595336</v>
      </c>
      <c r="G145" s="16">
        <v>0.4748815270381421</v>
      </c>
      <c r="H145" s="16">
        <v>-0.8796296296296297</v>
      </c>
      <c r="I145" s="16">
        <v>0.12037037037037036</v>
      </c>
      <c r="J145" s="16">
        <v>0.02327981651376147</v>
      </c>
      <c r="K145" s="16">
        <v>0.0066462167689161555</v>
      </c>
      <c r="L145" s="16">
        <v>1.576770531371669E-4</v>
      </c>
      <c r="M145" s="16">
        <v>0.002662818915196432</v>
      </c>
    </row>
    <row r="146">
      <c r="A146" s="28" t="s">
        <v>124</v>
      </c>
      <c r="B146">
        <v>16.0</v>
      </c>
      <c r="C146">
        <v>1.0</v>
      </c>
      <c r="D146">
        <v>22351.0</v>
      </c>
      <c r="E146">
        <v>10649.0</v>
      </c>
      <c r="F146" s="16">
        <v>0.49535751330215716</v>
      </c>
      <c r="G146" s="16">
        <v>0.2828185908370862</v>
      </c>
      <c r="H146" s="16">
        <v>-0.8823529411764706</v>
      </c>
      <c r="I146" s="16">
        <v>0.11764705882352941</v>
      </c>
      <c r="J146" s="16">
        <v>0.001834862385321101</v>
      </c>
      <c r="K146" s="16">
        <v>5.112474437627812E-4</v>
      </c>
      <c r="L146" s="16">
        <v>9.3905531035778E-5</v>
      </c>
      <c r="M146" s="16">
        <v>7.158516397476623E-4</v>
      </c>
    </row>
    <row r="147">
      <c r="A147" s="28" t="s">
        <v>155</v>
      </c>
      <c r="B147">
        <v>81.0</v>
      </c>
      <c r="C147">
        <v>5.0</v>
      </c>
      <c r="D147">
        <v>83636.0</v>
      </c>
      <c r="E147">
        <v>77055.0</v>
      </c>
      <c r="F147" s="16">
        <v>0.670173877102218</v>
      </c>
      <c r="G147" s="16">
        <v>0.19542762791669138</v>
      </c>
      <c r="H147" s="16">
        <v>-0.8837209302325582</v>
      </c>
      <c r="I147" s="16">
        <v>0.11627906976744186</v>
      </c>
      <c r="J147" s="16">
        <v>0.009288990825688074</v>
      </c>
      <c r="K147" s="16">
        <v>0.002556237218813906</v>
      </c>
      <c r="L147" s="16">
        <v>6.488871585231328E-5</v>
      </c>
      <c r="M147" s="16">
        <v>9.684824716629203E-4</v>
      </c>
    </row>
    <row r="148">
      <c r="A148" s="28" t="s">
        <v>202</v>
      </c>
      <c r="B148">
        <v>586.0</v>
      </c>
      <c r="C148">
        <v>34.0</v>
      </c>
      <c r="D148">
        <v>497171.0</v>
      </c>
      <c r="E148">
        <v>638425.0</v>
      </c>
      <c r="F148" s="16">
        <v>0.8156194205530488</v>
      </c>
      <c r="G148" s="16">
        <v>0.16039314862359785</v>
      </c>
      <c r="H148" s="16">
        <v>-0.8903225806451613</v>
      </c>
      <c r="I148" s="16">
        <v>0.10967741935483871</v>
      </c>
      <c r="J148" s="16">
        <v>0.06720183486238532</v>
      </c>
      <c r="K148" s="16">
        <v>0.017382413087934562</v>
      </c>
      <c r="L148" s="16">
        <v>5.325605983474958E-5</v>
      </c>
      <c r="M148" s="16">
        <v>0.0011786689086853417</v>
      </c>
    </row>
    <row r="149">
      <c r="A149" s="28" t="s">
        <v>138</v>
      </c>
      <c r="B149">
        <v>125.0</v>
      </c>
      <c r="C149">
        <v>7.0</v>
      </c>
      <c r="D149">
        <v>29595.0</v>
      </c>
      <c r="E149">
        <v>22505.0</v>
      </c>
      <c r="F149" s="16">
        <v>2.9227212630449912</v>
      </c>
      <c r="G149" s="16">
        <v>0.9367761038333222</v>
      </c>
      <c r="H149" s="16">
        <v>-0.8939393939393939</v>
      </c>
      <c r="I149" s="16">
        <v>0.10606060606060606</v>
      </c>
      <c r="J149" s="16">
        <v>0.014334862385321102</v>
      </c>
      <c r="K149" s="16">
        <v>0.0035787321063394683</v>
      </c>
      <c r="L149" s="16">
        <v>3.1104199066874026E-4</v>
      </c>
      <c r="M149" s="16">
        <v>0.004223686433519175</v>
      </c>
    </row>
    <row r="150">
      <c r="A150" s="28" t="s">
        <v>147</v>
      </c>
      <c r="B150">
        <v>54.0</v>
      </c>
      <c r="C150">
        <v>3.0</v>
      </c>
      <c r="D150">
        <v>34017.0</v>
      </c>
      <c r="E150">
        <v>41609.0</v>
      </c>
      <c r="F150" s="16">
        <v>1.0984833541135532</v>
      </c>
      <c r="G150" s="16">
        <v>0.2171454618345164</v>
      </c>
      <c r="H150" s="16">
        <v>-0.8947368421052632</v>
      </c>
      <c r="I150" s="16">
        <v>0.10526315789473684</v>
      </c>
      <c r="J150" s="16">
        <v>0.006192660550458716</v>
      </c>
      <c r="K150" s="16">
        <v>0.0015337423312883436</v>
      </c>
      <c r="L150" s="16">
        <v>7.209978610396789E-5</v>
      </c>
      <c r="M150" s="16">
        <v>0.0015874415733309816</v>
      </c>
    </row>
    <row r="151">
      <c r="A151" s="28" t="s">
        <v>134</v>
      </c>
      <c r="B151">
        <v>110.0</v>
      </c>
      <c r="C151">
        <v>6.0</v>
      </c>
      <c r="D151">
        <v>24865.0</v>
      </c>
      <c r="E151">
        <v>32828.0</v>
      </c>
      <c r="F151" s="16">
        <v>3.061258133369738</v>
      </c>
      <c r="G151" s="16">
        <v>0.5504572634015105</v>
      </c>
      <c r="H151" s="16">
        <v>-0.896551724137931</v>
      </c>
      <c r="I151" s="16">
        <v>0.10344827586206896</v>
      </c>
      <c r="J151" s="16">
        <v>0.01261467889908257</v>
      </c>
      <c r="K151" s="16">
        <v>0.003067484662576687</v>
      </c>
      <c r="L151" s="16">
        <v>1.8277080541001585E-4</v>
      </c>
      <c r="M151" s="16">
        <v>0.004423889000603257</v>
      </c>
    </row>
    <row r="152">
      <c r="A152" s="28" t="s">
        <v>157</v>
      </c>
      <c r="B152">
        <v>44.0</v>
      </c>
      <c r="C152">
        <v>2.0</v>
      </c>
      <c r="D152">
        <v>22770.0</v>
      </c>
      <c r="E152">
        <v>21918.0</v>
      </c>
      <c r="F152" s="16">
        <v>1.3371661569826707</v>
      </c>
      <c r="G152" s="16">
        <v>0.2748184299501899</v>
      </c>
      <c r="H152" s="16">
        <v>-0.9130434782608695</v>
      </c>
      <c r="I152" s="16">
        <v>0.08695652173913043</v>
      </c>
      <c r="J152" s="16">
        <v>0.005045871559633028</v>
      </c>
      <c r="K152" s="16">
        <v>0.0010224948875255625</v>
      </c>
      <c r="L152" s="16">
        <v>9.124920156948626E-5</v>
      </c>
      <c r="M152" s="16">
        <v>0.001932367149758454</v>
      </c>
    </row>
    <row r="153">
      <c r="A153" s="28" t="s">
        <v>131</v>
      </c>
      <c r="B153">
        <v>45.0</v>
      </c>
      <c r="C153">
        <v>2.0</v>
      </c>
      <c r="D153">
        <v>20248.0</v>
      </c>
      <c r="E153">
        <v>15675.0</v>
      </c>
      <c r="F153" s="16">
        <v>1.5378929711938931</v>
      </c>
      <c r="G153" s="16">
        <v>0.38427243047197845</v>
      </c>
      <c r="H153" s="16">
        <v>-0.9148936170212766</v>
      </c>
      <c r="I153" s="16">
        <v>0.0851063829787234</v>
      </c>
      <c r="J153" s="16">
        <v>0.005160550458715597</v>
      </c>
      <c r="K153" s="16">
        <v>0.0010224948875255625</v>
      </c>
      <c r="L153" s="16">
        <v>1.2759170653907497E-4</v>
      </c>
      <c r="M153" s="16">
        <v>0.002222441722639273</v>
      </c>
    </row>
    <row r="154">
      <c r="A154" s="28" t="s">
        <v>163</v>
      </c>
      <c r="B154">
        <v>158.0</v>
      </c>
      <c r="C154">
        <v>7.0</v>
      </c>
      <c r="D154">
        <v>86948.0</v>
      </c>
      <c r="E154">
        <v>105902.0</v>
      </c>
      <c r="F154" s="16">
        <v>1.2574572253034926</v>
      </c>
      <c r="G154" s="16">
        <v>0.19907221975759587</v>
      </c>
      <c r="H154" s="16">
        <v>-0.9151515151515152</v>
      </c>
      <c r="I154" s="16">
        <v>0.08484848484848485</v>
      </c>
      <c r="J154" s="16">
        <v>0.018119266055045873</v>
      </c>
      <c r="K154" s="16">
        <v>0.0035787321063394683</v>
      </c>
      <c r="L154" s="16">
        <v>6.609884610300088E-5</v>
      </c>
      <c r="M154" s="16">
        <v>0.0018171780834521783</v>
      </c>
    </row>
    <row r="155">
      <c r="A155" s="28" t="s">
        <v>148</v>
      </c>
      <c r="B155">
        <v>146.0</v>
      </c>
      <c r="C155">
        <v>6.0</v>
      </c>
      <c r="D155">
        <v>39677.0</v>
      </c>
      <c r="E155">
        <v>60635.0</v>
      </c>
      <c r="F155" s="16">
        <v>2.5463011062032335</v>
      </c>
      <c r="G155" s="16">
        <v>0.2980194779078879</v>
      </c>
      <c r="H155" s="16">
        <v>-0.9210526315789473</v>
      </c>
      <c r="I155" s="16">
        <v>0.07894736842105263</v>
      </c>
      <c r="J155" s="16">
        <v>0.016743119266055047</v>
      </c>
      <c r="K155" s="16">
        <v>0.003067484662576687</v>
      </c>
      <c r="L155" s="16">
        <v>9.895275006184546E-5</v>
      </c>
      <c r="M155" s="16">
        <v>0.003679713688030849</v>
      </c>
    </row>
    <row r="156">
      <c r="A156" s="28" t="s">
        <v>176</v>
      </c>
      <c r="B156">
        <v>153.0</v>
      </c>
      <c r="C156">
        <v>6.0</v>
      </c>
      <c r="D156">
        <v>85131.0</v>
      </c>
      <c r="E156">
        <v>49124.0</v>
      </c>
      <c r="F156" s="16">
        <v>1.2436535855856905</v>
      </c>
      <c r="G156" s="16">
        <v>0.36785300551552774</v>
      </c>
      <c r="H156" s="16">
        <v>-0.9245283018867925</v>
      </c>
      <c r="I156" s="16">
        <v>0.07547169811320754</v>
      </c>
      <c r="J156" s="16">
        <v>0.01754587155963303</v>
      </c>
      <c r="K156" s="16">
        <v>0.003067484662576687</v>
      </c>
      <c r="L156" s="16">
        <v>1.2213989088836414E-4</v>
      </c>
      <c r="M156" s="16">
        <v>0.0017972301511787715</v>
      </c>
    </row>
    <row r="157">
      <c r="A157" s="28" t="s">
        <v>178</v>
      </c>
      <c r="B157">
        <v>32.0</v>
      </c>
      <c r="C157">
        <v>1.0</v>
      </c>
      <c r="D157">
        <v>19056.0</v>
      </c>
      <c r="E157">
        <v>12389.0</v>
      </c>
      <c r="F157" s="16">
        <v>1.1620209676549658</v>
      </c>
      <c r="G157" s="16">
        <v>0.24309751988248696</v>
      </c>
      <c r="H157" s="16">
        <v>-0.9393939393939394</v>
      </c>
      <c r="I157" s="16">
        <v>0.06060606060606061</v>
      </c>
      <c r="J157" s="16">
        <v>0.003669724770642202</v>
      </c>
      <c r="K157" s="16">
        <v>5.112474437627812E-4</v>
      </c>
      <c r="L157" s="16">
        <v>8.071676487206392E-5</v>
      </c>
      <c r="M157" s="16">
        <v>0.0016792611251049538</v>
      </c>
    </row>
    <row r="158">
      <c r="A158" s="28" t="s">
        <v>210</v>
      </c>
      <c r="B158">
        <v>64.0</v>
      </c>
      <c r="C158">
        <v>2.0</v>
      </c>
      <c r="D158">
        <v>39218.0</v>
      </c>
      <c r="E158">
        <v>25518.0</v>
      </c>
      <c r="F158" s="16">
        <v>1.1292504237662824</v>
      </c>
      <c r="G158" s="16">
        <v>0.23604790138914739</v>
      </c>
      <c r="H158" s="16">
        <v>-0.9393939393939394</v>
      </c>
      <c r="I158" s="16">
        <v>0.06060606060606061</v>
      </c>
      <c r="J158" s="16">
        <v>0.007339449541284404</v>
      </c>
      <c r="K158" s="16">
        <v>0.0010224948875255625</v>
      </c>
      <c r="L158" s="16">
        <v>7.837604827964574E-5</v>
      </c>
      <c r="M158" s="16">
        <v>0.0016319037176806567</v>
      </c>
    </row>
    <row r="159">
      <c r="A159" s="28" t="s">
        <v>132</v>
      </c>
      <c r="B159">
        <v>34.0</v>
      </c>
      <c r="C159">
        <v>1.0</v>
      </c>
      <c r="D159">
        <v>15503.0</v>
      </c>
      <c r="E159">
        <v>12720.0</v>
      </c>
      <c r="F159" s="16">
        <v>1.5176055300335478</v>
      </c>
      <c r="G159" s="16">
        <v>0.23677163316227445</v>
      </c>
      <c r="H159" s="16">
        <v>-0.9428571428571428</v>
      </c>
      <c r="I159" s="16">
        <v>0.05714285714285714</v>
      </c>
      <c r="J159" s="16">
        <v>0.0038990825688073397</v>
      </c>
      <c r="K159" s="16">
        <v>5.112474437627812E-4</v>
      </c>
      <c r="L159" s="16">
        <v>7.861635220125786E-5</v>
      </c>
      <c r="M159" s="16">
        <v>0.0021931239115009996</v>
      </c>
    </row>
    <row r="160">
      <c r="A160" s="28" t="s">
        <v>149</v>
      </c>
      <c r="B160">
        <v>71.0</v>
      </c>
      <c r="C160">
        <v>2.0</v>
      </c>
      <c r="D160">
        <v>23553.0</v>
      </c>
      <c r="E160">
        <v>29789.0</v>
      </c>
      <c r="F160" s="16">
        <v>2.0859689858164896</v>
      </c>
      <c r="G160" s="16">
        <v>0.20220451668898795</v>
      </c>
      <c r="H160" s="16">
        <v>-0.9452054794520548</v>
      </c>
      <c r="I160" s="16">
        <v>0.0547945205479452</v>
      </c>
      <c r="J160" s="16">
        <v>0.008142201834862386</v>
      </c>
      <c r="K160" s="16">
        <v>0.0010224948875255625</v>
      </c>
      <c r="L160" s="16">
        <v>6.71388767665917E-5</v>
      </c>
      <c r="M160" s="16">
        <v>0.0030144779858192164</v>
      </c>
    </row>
    <row r="161">
      <c r="A161" s="28" t="s">
        <v>177</v>
      </c>
      <c r="B161">
        <v>194.0</v>
      </c>
      <c r="C161">
        <v>5.0</v>
      </c>
      <c r="D161">
        <v>88279.0</v>
      </c>
      <c r="E161">
        <v>60982.0</v>
      </c>
      <c r="F161" s="16">
        <v>1.52068777773055</v>
      </c>
      <c r="G161" s="16">
        <v>0.2469364053183014</v>
      </c>
      <c r="H161" s="16">
        <v>-0.949748743718593</v>
      </c>
      <c r="I161" s="16">
        <v>0.05025125628140704</v>
      </c>
      <c r="J161" s="16">
        <v>0.02224770642201835</v>
      </c>
      <c r="K161" s="16">
        <v>0.002556237218813906</v>
      </c>
      <c r="L161" s="16">
        <v>8.199140730051491E-5</v>
      </c>
      <c r="M161" s="16">
        <v>0.002197578132964805</v>
      </c>
    </row>
    <row r="162">
      <c r="A162" s="28" t="s">
        <v>185</v>
      </c>
      <c r="B162">
        <v>43.0</v>
      </c>
      <c r="C162">
        <v>1.0</v>
      </c>
      <c r="D162">
        <v>27344.0</v>
      </c>
      <c r="E162">
        <v>29695.0</v>
      </c>
      <c r="F162" s="16">
        <v>1.0881835103955853</v>
      </c>
      <c r="G162" s="16">
        <v>0.10142229916902278</v>
      </c>
      <c r="H162" s="16">
        <v>-0.9545454545454546</v>
      </c>
      <c r="I162" s="16">
        <v>0.045454545454545456</v>
      </c>
      <c r="J162" s="16">
        <v>0.004931192660550459</v>
      </c>
      <c r="K162" s="16">
        <v>5.112474437627812E-4</v>
      </c>
      <c r="L162" s="16">
        <v>3.3675702980299716E-5</v>
      </c>
      <c r="M162" s="16">
        <v>0.0015725570509069631</v>
      </c>
    </row>
    <row r="163">
      <c r="A163" s="28" t="s">
        <v>159</v>
      </c>
      <c r="B163">
        <v>92.0</v>
      </c>
      <c r="C163">
        <v>2.0</v>
      </c>
      <c r="D163">
        <v>48232.0</v>
      </c>
      <c r="E163">
        <v>50294.0</v>
      </c>
      <c r="F163" s="16">
        <v>1.3199220586735974</v>
      </c>
      <c r="G163" s="16">
        <v>0.11976518764958569</v>
      </c>
      <c r="H163" s="16">
        <v>-0.9574468085106383</v>
      </c>
      <c r="I163" s="16">
        <v>0.0425531914893617</v>
      </c>
      <c r="J163" s="16">
        <v>0.01055045871559633</v>
      </c>
      <c r="K163" s="16">
        <v>0.0010224948875255625</v>
      </c>
      <c r="L163" s="16">
        <v>3.9766174891637175E-5</v>
      </c>
      <c r="M163" s="16">
        <v>0.0019074473378669762</v>
      </c>
    </row>
    <row r="164">
      <c r="A164" s="28" t="s">
        <v>183</v>
      </c>
      <c r="B164">
        <v>60.0</v>
      </c>
      <c r="C164">
        <v>1.0</v>
      </c>
      <c r="D164">
        <v>16394.0</v>
      </c>
      <c r="E164">
        <v>20008.0</v>
      </c>
      <c r="F164" s="16">
        <v>2.532573452135655</v>
      </c>
      <c r="G164" s="16">
        <v>0.15052654807197777</v>
      </c>
      <c r="H164" s="16">
        <v>-0.9672131147540983</v>
      </c>
      <c r="I164" s="16">
        <v>0.03278688524590164</v>
      </c>
      <c r="J164" s="16">
        <v>0.006880733944954129</v>
      </c>
      <c r="K164" s="16">
        <v>5.112474437627812E-4</v>
      </c>
      <c r="L164" s="16">
        <v>4.998000799680128E-5</v>
      </c>
      <c r="M164" s="16">
        <v>0.003659875564230816</v>
      </c>
    </row>
    <row r="165">
      <c r="A165" s="28" t="s">
        <v>184</v>
      </c>
      <c r="B165">
        <v>79.0</v>
      </c>
      <c r="C165">
        <v>1.0</v>
      </c>
      <c r="D165">
        <v>14808.0</v>
      </c>
      <c r="E165">
        <v>19713.0</v>
      </c>
      <c r="F165" s="16">
        <v>3.6917001224232875</v>
      </c>
      <c r="G165" s="16">
        <v>0.15277913934074627</v>
      </c>
      <c r="H165" s="16">
        <v>-0.975</v>
      </c>
      <c r="I165" s="16">
        <v>0.025</v>
      </c>
      <c r="J165" s="16">
        <v>0.009059633027522936</v>
      </c>
      <c r="K165" s="16">
        <v>5.112474437627812E-4</v>
      </c>
      <c r="L165" s="16">
        <v>5.072794602546543E-5</v>
      </c>
      <c r="M165" s="16">
        <v>0.005334954078876283</v>
      </c>
    </row>
    <row r="166">
      <c r="A166" s="28" t="s">
        <v>156</v>
      </c>
      <c r="B166">
        <v>0.0</v>
      </c>
      <c r="C166">
        <v>6.0</v>
      </c>
      <c r="D166">
        <v>11452.0</v>
      </c>
      <c r="E166">
        <v>12033.0</v>
      </c>
      <c r="F166" s="16">
        <v>0.0</v>
      </c>
      <c r="G166" s="16">
        <v>1.5017378079402297</v>
      </c>
      <c r="H166" s="16">
        <v>1.0</v>
      </c>
      <c r="I166" s="16">
        <v>0.0</v>
      </c>
      <c r="J166" s="16">
        <v>0.0</v>
      </c>
      <c r="K166" s="16">
        <v>0.003067484662576687</v>
      </c>
      <c r="L166" s="16">
        <v>4.986287708800798E-4</v>
      </c>
      <c r="M166" s="16">
        <v>0.0</v>
      </c>
    </row>
    <row r="167">
      <c r="A167" s="28" t="s">
        <v>162</v>
      </c>
      <c r="B167">
        <v>0.0</v>
      </c>
      <c r="C167">
        <v>7.0</v>
      </c>
      <c r="D167">
        <v>18901.0</v>
      </c>
      <c r="E167">
        <v>15728.0</v>
      </c>
      <c r="F167" s="16">
        <v>0.0</v>
      </c>
      <c r="G167" s="16">
        <v>1.3404213006592647</v>
      </c>
      <c r="H167" s="16">
        <v>1.0</v>
      </c>
      <c r="I167" s="16">
        <v>0.0</v>
      </c>
      <c r="J167" s="16">
        <v>0.0</v>
      </c>
      <c r="K167" s="16">
        <v>0.0035787321063394683</v>
      </c>
      <c r="L167" s="16">
        <v>4.4506612410986777E-4</v>
      </c>
      <c r="M167" s="16">
        <v>0.0</v>
      </c>
    </row>
    <row r="168">
      <c r="A168" s="28" t="s">
        <v>193</v>
      </c>
      <c r="B168">
        <v>0.0</v>
      </c>
      <c r="C168">
        <v>1.0</v>
      </c>
      <c r="D168">
        <v>3085.0</v>
      </c>
      <c r="E168">
        <v>2867.0</v>
      </c>
      <c r="F168" s="16">
        <v>0.0</v>
      </c>
      <c r="G168" s="16">
        <v>1.0504831439916746</v>
      </c>
      <c r="H168" s="16">
        <v>1.0</v>
      </c>
      <c r="I168" s="16">
        <v>0.0</v>
      </c>
      <c r="J168" s="16">
        <v>0.0</v>
      </c>
      <c r="K168" s="16">
        <v>5.112474437627812E-4</v>
      </c>
      <c r="L168" s="16">
        <v>3.487966515521451E-4</v>
      </c>
      <c r="M168" s="16">
        <v>0.0</v>
      </c>
    </row>
    <row r="169">
      <c r="A169" s="28" t="s">
        <v>125</v>
      </c>
      <c r="B169">
        <v>168.0</v>
      </c>
      <c r="C169">
        <v>0.0</v>
      </c>
      <c r="D169">
        <v>23920.0</v>
      </c>
      <c r="E169">
        <v>26498.0</v>
      </c>
      <c r="F169" s="16">
        <v>4.860084685956245</v>
      </c>
      <c r="G169" s="16">
        <v>0.0</v>
      </c>
      <c r="H169" s="16">
        <v>-1.0</v>
      </c>
      <c r="I169" s="16">
        <v>0.0</v>
      </c>
      <c r="J169" s="16">
        <v>0.01926605504587156</v>
      </c>
      <c r="K169" s="16">
        <v>0.0</v>
      </c>
      <c r="L169" s="16">
        <v>0.0</v>
      </c>
      <c r="M169" s="16">
        <v>0.0070234113712374585</v>
      </c>
    </row>
    <row r="170">
      <c r="A170" s="28" t="s">
        <v>181</v>
      </c>
      <c r="B170">
        <v>2.0</v>
      </c>
      <c r="C170">
        <v>0.0</v>
      </c>
      <c r="D170">
        <v>1134.0</v>
      </c>
      <c r="E170">
        <v>497.0</v>
      </c>
      <c r="F170" s="16">
        <v>1.2204294289921203</v>
      </c>
      <c r="G170" s="16">
        <v>0.0</v>
      </c>
      <c r="H170" s="16">
        <v>-1.0</v>
      </c>
      <c r="I170" s="16">
        <v>0.0</v>
      </c>
      <c r="J170" s="16">
        <v>2.2935779816513763E-4</v>
      </c>
      <c r="K170" s="16">
        <v>0.0</v>
      </c>
      <c r="L170" s="16">
        <v>0.0</v>
      </c>
      <c r="M170" s="16">
        <v>0.001763668430335097</v>
      </c>
    </row>
    <row r="171">
      <c r="A171" s="28" t="s">
        <v>158</v>
      </c>
      <c r="B171">
        <v>4.0</v>
      </c>
      <c r="C171">
        <v>0.0</v>
      </c>
      <c r="D171">
        <v>2283.0</v>
      </c>
      <c r="E171">
        <v>4695.0</v>
      </c>
      <c r="F171" s="16">
        <v>1.2124108387884927</v>
      </c>
      <c r="G171" s="16">
        <v>0.0</v>
      </c>
      <c r="H171" s="16">
        <v>-1.0</v>
      </c>
      <c r="I171" s="16">
        <v>0.0</v>
      </c>
      <c r="J171" s="16">
        <v>4.5871559633027525E-4</v>
      </c>
      <c r="K171" s="16">
        <v>0.0</v>
      </c>
      <c r="L171" s="16">
        <v>0.0</v>
      </c>
      <c r="M171" s="16">
        <v>0.0017520805957074025</v>
      </c>
    </row>
    <row r="172">
      <c r="A172" s="28" t="s">
        <v>182</v>
      </c>
      <c r="B172">
        <v>2.0</v>
      </c>
      <c r="C172" s="31">
        <v>0.0</v>
      </c>
      <c r="D172">
        <v>1143.0</v>
      </c>
      <c r="E172">
        <v>471.0</v>
      </c>
      <c r="F172" s="16">
        <v>1.2108197484488752</v>
      </c>
      <c r="G172" s="16">
        <v>0.0</v>
      </c>
      <c r="H172" s="16">
        <v>-1.0</v>
      </c>
      <c r="I172" s="16">
        <v>0.0</v>
      </c>
      <c r="J172" s="16">
        <v>2.2935779816513763E-4</v>
      </c>
      <c r="K172" s="16">
        <v>0.0</v>
      </c>
      <c r="L172" s="16">
        <v>0.0</v>
      </c>
      <c r="M172" s="16">
        <v>0.0017497812773403325</v>
      </c>
    </row>
    <row r="173">
      <c r="A173" s="28" t="s">
        <v>172</v>
      </c>
      <c r="B173">
        <v>10.0</v>
      </c>
      <c r="C173">
        <v>0.0</v>
      </c>
      <c r="D173">
        <v>5789.0</v>
      </c>
      <c r="E173">
        <v>5932.0</v>
      </c>
      <c r="F173" s="16">
        <v>1.1953420042123546</v>
      </c>
      <c r="G173" s="16">
        <v>0.0</v>
      </c>
      <c r="H173" s="16">
        <v>-1.0</v>
      </c>
      <c r="I173" s="16">
        <v>0.0</v>
      </c>
      <c r="J173" s="16">
        <v>0.0011467889908256881</v>
      </c>
      <c r="K173" s="16">
        <v>0.0</v>
      </c>
      <c r="L173" s="16">
        <v>0.0</v>
      </c>
      <c r="M173" s="16">
        <v>0.0017274140611504578</v>
      </c>
    </row>
    <row r="174">
      <c r="A174" s="28" t="s">
        <v>207</v>
      </c>
      <c r="B174">
        <v>4.0</v>
      </c>
      <c r="C174">
        <v>0.0</v>
      </c>
      <c r="D174">
        <v>2368.0</v>
      </c>
      <c r="E174">
        <v>1771.0</v>
      </c>
      <c r="F174" s="16">
        <v>1.1688910240515746</v>
      </c>
      <c r="G174" s="16">
        <v>0.0</v>
      </c>
      <c r="H174" s="16">
        <v>-1.0</v>
      </c>
      <c r="I174" s="16">
        <v>0.0</v>
      </c>
      <c r="J174" s="16">
        <v>4.5871559633027525E-4</v>
      </c>
      <c r="K174" s="16">
        <v>0.0</v>
      </c>
      <c r="L174" s="16">
        <v>0.0</v>
      </c>
      <c r="M174" s="16">
        <v>0.0016891891891891893</v>
      </c>
    </row>
    <row r="175">
      <c r="A175" s="28" t="s">
        <v>133</v>
      </c>
      <c r="B175">
        <v>37.0</v>
      </c>
      <c r="C175">
        <v>0.0</v>
      </c>
      <c r="D175">
        <v>24056.0</v>
      </c>
      <c r="E175">
        <v>22147.0</v>
      </c>
      <c r="F175" s="16">
        <v>1.0643244508989729</v>
      </c>
      <c r="G175" s="16">
        <v>0.0</v>
      </c>
      <c r="H175" s="16">
        <v>-1.0</v>
      </c>
      <c r="I175" s="16">
        <v>0.0</v>
      </c>
      <c r="J175" s="16">
        <v>0.004243119266055046</v>
      </c>
      <c r="K175" s="16">
        <v>0.0</v>
      </c>
      <c r="L175" s="16">
        <v>0.0</v>
      </c>
      <c r="M175" s="16">
        <v>0.0015380778184236781</v>
      </c>
    </row>
    <row r="176">
      <c r="A176" s="28" t="s">
        <v>121</v>
      </c>
      <c r="B176">
        <v>17.0</v>
      </c>
      <c r="C176">
        <v>0.0</v>
      </c>
      <c r="D176">
        <v>12348.0</v>
      </c>
      <c r="E176">
        <v>15672.0</v>
      </c>
      <c r="F176" s="16">
        <v>0.9526821563050735</v>
      </c>
      <c r="G176" s="16">
        <v>0.0</v>
      </c>
      <c r="H176" s="16">
        <v>-1.0</v>
      </c>
      <c r="I176" s="16">
        <v>0.0</v>
      </c>
      <c r="J176" s="16">
        <v>0.0019495412844036698</v>
      </c>
      <c r="K176" s="16">
        <v>0.0</v>
      </c>
      <c r="L176" s="16">
        <v>0.0</v>
      </c>
      <c r="M176" s="16">
        <v>0.00137674117265954</v>
      </c>
    </row>
    <row r="177">
      <c r="A177" s="28" t="s">
        <v>152</v>
      </c>
      <c r="B177">
        <v>8.0</v>
      </c>
      <c r="C177">
        <v>0.0</v>
      </c>
      <c r="D177">
        <v>5941.0</v>
      </c>
      <c r="E177">
        <v>7377.0</v>
      </c>
      <c r="F177" s="16">
        <v>0.9318074212941017</v>
      </c>
      <c r="G177" s="16">
        <v>0.0</v>
      </c>
      <c r="H177" s="16">
        <v>-1.0</v>
      </c>
      <c r="I177" s="16">
        <v>0.0</v>
      </c>
      <c r="J177" s="16">
        <v>9.174311926605505E-4</v>
      </c>
      <c r="K177" s="16">
        <v>0.0</v>
      </c>
      <c r="L177" s="16">
        <v>0.0</v>
      </c>
      <c r="M177" s="16">
        <v>0.0013465746507322</v>
      </c>
    </row>
    <row r="178">
      <c r="A178" s="28" t="s">
        <v>180</v>
      </c>
      <c r="B178">
        <v>4.0</v>
      </c>
      <c r="C178">
        <v>0.0</v>
      </c>
      <c r="D178">
        <v>3053.0</v>
      </c>
      <c r="E178">
        <v>2115.0</v>
      </c>
      <c r="F178" s="16">
        <v>0.9066275613999766</v>
      </c>
      <c r="G178" s="16">
        <v>0.0</v>
      </c>
      <c r="H178" s="16">
        <v>-1.0</v>
      </c>
      <c r="I178" s="16">
        <v>0.0</v>
      </c>
      <c r="J178" s="16">
        <v>4.5871559633027525E-4</v>
      </c>
      <c r="K178" s="16">
        <v>0.0</v>
      </c>
      <c r="L178" s="16">
        <v>0.0</v>
      </c>
      <c r="M178" s="16">
        <v>0.0013101867016049786</v>
      </c>
    </row>
    <row r="179">
      <c r="A179" s="28" t="s">
        <v>161</v>
      </c>
      <c r="B179">
        <v>1.0</v>
      </c>
      <c r="C179" s="31">
        <v>0.0</v>
      </c>
      <c r="D179">
        <v>766.0</v>
      </c>
      <c r="E179">
        <v>240.0</v>
      </c>
      <c r="F179" s="16">
        <v>0.903372697439337</v>
      </c>
      <c r="G179" s="16">
        <v>0.0</v>
      </c>
      <c r="H179" s="16">
        <v>-1.0</v>
      </c>
      <c r="I179" s="16">
        <v>0.0</v>
      </c>
      <c r="J179" s="16">
        <v>1.1467889908256881E-4</v>
      </c>
      <c r="K179" s="16">
        <v>0.0</v>
      </c>
      <c r="L179" s="16">
        <v>0.0</v>
      </c>
      <c r="M179" s="16">
        <v>0.0013054830287206266</v>
      </c>
    </row>
    <row r="180">
      <c r="A180" s="28" t="s">
        <v>198</v>
      </c>
      <c r="B180">
        <v>32.0</v>
      </c>
      <c r="C180">
        <v>0.0</v>
      </c>
      <c r="D180">
        <v>24725.0</v>
      </c>
      <c r="E180">
        <v>27483.0</v>
      </c>
      <c r="F180" s="16">
        <v>0.8955903563046727</v>
      </c>
      <c r="G180" s="16">
        <v>0.0</v>
      </c>
      <c r="H180" s="16">
        <v>-1.0</v>
      </c>
      <c r="I180" s="16">
        <v>0.0</v>
      </c>
      <c r="J180" s="16">
        <v>0.003669724770642202</v>
      </c>
      <c r="K180" s="16">
        <v>0.0</v>
      </c>
      <c r="L180" s="16">
        <v>0.0</v>
      </c>
      <c r="M180" s="16">
        <v>0.0012942366026289182</v>
      </c>
    </row>
    <row r="181">
      <c r="A181" s="28" t="s">
        <v>146</v>
      </c>
      <c r="B181">
        <v>19.0</v>
      </c>
      <c r="C181">
        <v>0.0</v>
      </c>
      <c r="D181">
        <v>17137.0</v>
      </c>
      <c r="E181">
        <v>16274.0</v>
      </c>
      <c r="F181" s="16">
        <v>0.7672104941665467</v>
      </c>
      <c r="G181" s="16">
        <v>0.0</v>
      </c>
      <c r="H181" s="16">
        <v>-1.0</v>
      </c>
      <c r="I181" s="16">
        <v>0.0</v>
      </c>
      <c r="J181" s="16">
        <v>0.0021788990825688075</v>
      </c>
      <c r="K181" s="16">
        <v>0.0</v>
      </c>
      <c r="L181" s="16">
        <v>0.0</v>
      </c>
      <c r="M181" s="16">
        <v>0.0011087121433156328</v>
      </c>
    </row>
    <row r="182">
      <c r="A182" s="28" t="s">
        <v>171</v>
      </c>
      <c r="B182">
        <v>9.0</v>
      </c>
      <c r="C182">
        <v>0.0</v>
      </c>
      <c r="D182">
        <v>8545.0</v>
      </c>
      <c r="E182">
        <v>10953.0</v>
      </c>
      <c r="F182" s="16">
        <v>0.728829886032392</v>
      </c>
      <c r="G182" s="16">
        <v>0.0</v>
      </c>
      <c r="H182" s="16">
        <v>-1.0</v>
      </c>
      <c r="I182" s="16">
        <v>0.0</v>
      </c>
      <c r="J182" s="16">
        <v>0.0010321100917431193</v>
      </c>
      <c r="K182" s="16">
        <v>0.0</v>
      </c>
      <c r="L182" s="16">
        <v>0.0</v>
      </c>
      <c r="M182" s="16">
        <v>0.001053247513165594</v>
      </c>
    </row>
    <row r="183">
      <c r="A183" s="28" t="s">
        <v>165</v>
      </c>
      <c r="B183">
        <v>1.0</v>
      </c>
      <c r="C183" s="31">
        <v>0.0</v>
      </c>
      <c r="D183">
        <v>995.0</v>
      </c>
      <c r="E183">
        <v>796.0</v>
      </c>
      <c r="F183" s="16">
        <v>0.6954607901894796</v>
      </c>
      <c r="G183" s="16">
        <v>0.0</v>
      </c>
      <c r="H183" s="16">
        <v>-1.0</v>
      </c>
      <c r="I183" s="16">
        <v>0.0</v>
      </c>
      <c r="J183" s="16">
        <v>1.1467889908256881E-4</v>
      </c>
      <c r="K183" s="16">
        <v>0.0</v>
      </c>
      <c r="L183" s="16">
        <v>0.0</v>
      </c>
      <c r="M183" s="16">
        <v>0.0010050251256281408</v>
      </c>
    </row>
    <row r="184">
      <c r="A184" s="28" t="s">
        <v>160</v>
      </c>
      <c r="B184">
        <v>1.0</v>
      </c>
      <c r="C184" s="31">
        <v>0.0</v>
      </c>
      <c r="D184">
        <v>1095.0</v>
      </c>
      <c r="E184">
        <v>1595.0</v>
      </c>
      <c r="F184" s="16">
        <v>0.6319483892589335</v>
      </c>
      <c r="G184" s="16">
        <v>0.0</v>
      </c>
      <c r="H184" s="16">
        <v>-1.0</v>
      </c>
      <c r="I184" s="16">
        <v>0.0</v>
      </c>
      <c r="J184" s="16">
        <v>1.1467889908256881E-4</v>
      </c>
      <c r="K184" s="16">
        <v>0.0</v>
      </c>
      <c r="L184" s="16">
        <v>0.0</v>
      </c>
      <c r="M184" s="16">
        <v>9.132420091324201E-4</v>
      </c>
    </row>
    <row r="185">
      <c r="A185" s="28" t="s">
        <v>168</v>
      </c>
      <c r="B185">
        <v>1.0</v>
      </c>
      <c r="C185">
        <v>0.0</v>
      </c>
      <c r="D185">
        <v>1110.0</v>
      </c>
      <c r="E185">
        <v>1246.0</v>
      </c>
      <c r="F185" s="16">
        <v>0.6234085461608397</v>
      </c>
      <c r="G185" s="16">
        <v>0.0</v>
      </c>
      <c r="H185" s="16">
        <v>-1.0</v>
      </c>
      <c r="I185" s="16">
        <v>0.0</v>
      </c>
      <c r="J185" s="16">
        <v>1.1467889908256881E-4</v>
      </c>
      <c r="K185" s="16">
        <v>0.0</v>
      </c>
      <c r="L185" s="16">
        <v>0.0</v>
      </c>
      <c r="M185" s="16">
        <v>9.009009009009009E-4</v>
      </c>
    </row>
    <row r="186">
      <c r="A186" s="28" t="s">
        <v>174</v>
      </c>
      <c r="B186">
        <v>6.0</v>
      </c>
      <c r="C186">
        <v>0.0</v>
      </c>
      <c r="D186">
        <v>6865.0</v>
      </c>
      <c r="E186">
        <v>8606.0</v>
      </c>
      <c r="F186" s="16">
        <v>0.6047925589848788</v>
      </c>
      <c r="G186" s="16">
        <v>0.0</v>
      </c>
      <c r="H186" s="16">
        <v>-1.0</v>
      </c>
      <c r="I186" s="16">
        <v>0.0</v>
      </c>
      <c r="J186" s="16">
        <v>6.880733944954129E-4</v>
      </c>
      <c r="K186" s="16">
        <v>0.0</v>
      </c>
      <c r="L186" s="16">
        <v>0.0</v>
      </c>
      <c r="M186" s="16">
        <v>8.739985433357611E-4</v>
      </c>
    </row>
    <row r="187">
      <c r="A187" s="28" t="s">
        <v>214</v>
      </c>
      <c r="B187">
        <v>96.0</v>
      </c>
      <c r="C187">
        <v>0.0</v>
      </c>
      <c r="D187">
        <v>134104.0</v>
      </c>
      <c r="E187">
        <v>184302.0</v>
      </c>
      <c r="F187" s="16">
        <v>0.49536490096417024</v>
      </c>
      <c r="G187" s="16">
        <v>0.0</v>
      </c>
      <c r="H187" s="16">
        <v>-1.0</v>
      </c>
      <c r="I187" s="16">
        <v>0.0</v>
      </c>
      <c r="J187" s="16">
        <v>0.011009174311926606</v>
      </c>
      <c r="K187" s="16">
        <v>0.0</v>
      </c>
      <c r="L187" s="16">
        <v>0.0</v>
      </c>
      <c r="M187" s="16">
        <v>7.158623158145917E-4</v>
      </c>
    </row>
    <row r="188">
      <c r="A188" s="28" t="s">
        <v>173</v>
      </c>
      <c r="B188">
        <v>2.0</v>
      </c>
      <c r="C188">
        <v>0.0</v>
      </c>
      <c r="D188">
        <v>2866.0</v>
      </c>
      <c r="E188">
        <v>3135.0</v>
      </c>
      <c r="F188" s="16">
        <v>0.4828914767889268</v>
      </c>
      <c r="G188" s="16">
        <v>0.0</v>
      </c>
      <c r="H188" s="16">
        <v>-1.0</v>
      </c>
      <c r="I188" s="16">
        <v>0.0</v>
      </c>
      <c r="J188" s="16">
        <v>2.2935779816513763E-4</v>
      </c>
      <c r="K188" s="16">
        <v>0.0</v>
      </c>
      <c r="L188" s="16">
        <v>0.0</v>
      </c>
      <c r="M188" s="16">
        <v>6.978367062107466E-4</v>
      </c>
    </row>
    <row r="189">
      <c r="A189" s="28" t="s">
        <v>170</v>
      </c>
      <c r="B189">
        <v>6.0</v>
      </c>
      <c r="C189">
        <v>0.0</v>
      </c>
      <c r="D189">
        <v>10244.0</v>
      </c>
      <c r="E189">
        <v>8081.0</v>
      </c>
      <c r="F189" s="16">
        <v>0.4053007533611082</v>
      </c>
      <c r="G189" s="16">
        <v>0.0</v>
      </c>
      <c r="H189" s="16">
        <v>-1.0</v>
      </c>
      <c r="I189" s="16">
        <v>0.0</v>
      </c>
      <c r="J189" s="16">
        <v>6.880733944954129E-4</v>
      </c>
      <c r="K189" s="16">
        <v>0.0</v>
      </c>
      <c r="L189" s="16">
        <v>0.0</v>
      </c>
      <c r="M189" s="16">
        <v>5.857087075361187E-4</v>
      </c>
    </row>
    <row r="190">
      <c r="A190" s="28" t="s">
        <v>175</v>
      </c>
      <c r="B190">
        <v>2.0</v>
      </c>
      <c r="C190">
        <v>0.0</v>
      </c>
      <c r="D190">
        <v>4231.0</v>
      </c>
      <c r="E190">
        <v>5107.0</v>
      </c>
      <c r="F190" s="16">
        <v>0.3271016243150707</v>
      </c>
      <c r="G190" s="16">
        <v>0.0</v>
      </c>
      <c r="H190" s="16">
        <v>-1.0</v>
      </c>
      <c r="I190" s="16">
        <v>0.0</v>
      </c>
      <c r="J190" s="16">
        <v>2.2935779816513763E-4</v>
      </c>
      <c r="K190" s="16">
        <v>0.0</v>
      </c>
      <c r="L190" s="16">
        <v>0.0</v>
      </c>
      <c r="M190" s="16">
        <v>4.727014890096904E-4</v>
      </c>
    </row>
    <row r="191">
      <c r="A191" s="28" t="s">
        <v>128</v>
      </c>
      <c r="B191">
        <v>1.0</v>
      </c>
      <c r="C191">
        <v>0.0</v>
      </c>
      <c r="D191">
        <v>2302.0</v>
      </c>
      <c r="E191">
        <v>1880.0</v>
      </c>
      <c r="F191" s="16">
        <v>0.30060099315314165</v>
      </c>
      <c r="G191" s="16">
        <v>0.0</v>
      </c>
      <c r="H191" s="16">
        <v>-1.0</v>
      </c>
      <c r="I191" s="16">
        <v>0.0</v>
      </c>
      <c r="J191" s="16">
        <v>1.1467889908256881E-4</v>
      </c>
      <c r="K191" s="16">
        <v>0.0</v>
      </c>
      <c r="L191" s="16">
        <v>0.0</v>
      </c>
      <c r="M191" s="16">
        <v>4.344048653344917E-4</v>
      </c>
    </row>
    <row r="192">
      <c r="A192" s="28" t="s">
        <v>169</v>
      </c>
      <c r="B192">
        <v>5.0</v>
      </c>
      <c r="C192">
        <v>0.0</v>
      </c>
      <c r="D192">
        <v>11582.0</v>
      </c>
      <c r="E192">
        <v>10015.0</v>
      </c>
      <c r="F192" s="16">
        <v>0.2987322941799914</v>
      </c>
      <c r="G192" s="16">
        <v>0.0</v>
      </c>
      <c r="H192" s="16">
        <v>-1.0</v>
      </c>
      <c r="I192" s="16">
        <v>0.0</v>
      </c>
      <c r="J192" s="16">
        <v>5.733944954128441E-4</v>
      </c>
      <c r="K192" s="16">
        <v>0.0</v>
      </c>
      <c r="L192" s="16">
        <v>0.0</v>
      </c>
      <c r="M192" s="16">
        <v>4.3170436884821275E-4</v>
      </c>
    </row>
    <row r="193">
      <c r="A193" s="28" t="s">
        <v>143</v>
      </c>
      <c r="B193">
        <v>16.0</v>
      </c>
      <c r="C193">
        <v>0.0</v>
      </c>
      <c r="D193">
        <v>45014.0</v>
      </c>
      <c r="E193">
        <v>35230.0</v>
      </c>
      <c r="F193" s="16">
        <v>0.24596205135772237</v>
      </c>
      <c r="G193" s="16">
        <v>0.0</v>
      </c>
      <c r="H193" s="16">
        <v>-1.0</v>
      </c>
      <c r="I193" s="16">
        <v>0.0</v>
      </c>
      <c r="J193" s="16">
        <v>0.001834862385321101</v>
      </c>
      <c r="K193" s="16">
        <v>0.0</v>
      </c>
      <c r="L193" s="16">
        <v>0.0</v>
      </c>
      <c r="M193" s="16">
        <v>3.5544497267516774E-4</v>
      </c>
    </row>
    <row r="194">
      <c r="A194" s="28" t="s">
        <v>167</v>
      </c>
      <c r="B194">
        <v>3.0</v>
      </c>
      <c r="C194">
        <v>0.0</v>
      </c>
      <c r="D194">
        <v>10009.0</v>
      </c>
      <c r="E194">
        <v>8438.0</v>
      </c>
      <c r="F194" s="16">
        <v>0.20740837833106168</v>
      </c>
      <c r="G194" s="16">
        <v>0.0</v>
      </c>
      <c r="H194" s="16">
        <v>-1.0</v>
      </c>
      <c r="I194" s="16">
        <v>0.0</v>
      </c>
      <c r="J194" s="16">
        <v>3.4403669724770644E-4</v>
      </c>
      <c r="K194" s="16">
        <v>0.0</v>
      </c>
      <c r="L194" s="16">
        <v>0.0</v>
      </c>
      <c r="M194" s="16">
        <v>2.997302427814966E-4</v>
      </c>
    </row>
    <row r="195">
      <c r="A195" s="28" t="s">
        <v>212</v>
      </c>
      <c r="B195">
        <v>2.0</v>
      </c>
      <c r="C195">
        <v>0.0</v>
      </c>
      <c r="D195">
        <v>8722.0</v>
      </c>
      <c r="E195">
        <v>9204.0</v>
      </c>
      <c r="F195" s="16">
        <v>0.15867541532642335</v>
      </c>
      <c r="G195" s="16">
        <v>0.0</v>
      </c>
      <c r="H195" s="16">
        <v>-1.0</v>
      </c>
      <c r="I195" s="16">
        <v>0.0</v>
      </c>
      <c r="J195" s="16">
        <v>2.2935779816513763E-4</v>
      </c>
      <c r="K195" s="16">
        <v>0.0</v>
      </c>
      <c r="L195" s="16">
        <v>0.0</v>
      </c>
      <c r="M195" s="16">
        <v>2.2930520522815867E-4</v>
      </c>
    </row>
    <row r="196">
      <c r="A196" s="28" t="s">
        <v>194</v>
      </c>
      <c r="B196">
        <v>1.0</v>
      </c>
      <c r="C196">
        <v>0.0</v>
      </c>
      <c r="D196">
        <v>6340.0</v>
      </c>
      <c r="E196">
        <v>5897.0</v>
      </c>
      <c r="F196" s="16">
        <v>0.1091456602899893</v>
      </c>
      <c r="G196" s="16">
        <v>0.0</v>
      </c>
      <c r="H196" s="16">
        <v>-1.0</v>
      </c>
      <c r="I196" s="16">
        <v>0.0</v>
      </c>
      <c r="J196" s="16">
        <v>1.1467889908256881E-4</v>
      </c>
      <c r="K196" s="16">
        <v>0.0</v>
      </c>
      <c r="L196" s="16">
        <v>0.0</v>
      </c>
      <c r="M196" s="16">
        <v>1.577287066246057E-4</v>
      </c>
    </row>
    <row r="197">
      <c r="A197" s="28" t="s">
        <v>141</v>
      </c>
      <c r="B197">
        <v>1.0</v>
      </c>
      <c r="C197">
        <v>0.0</v>
      </c>
      <c r="D197">
        <v>49379.0</v>
      </c>
      <c r="E197">
        <v>12408.0</v>
      </c>
      <c r="F197" s="16">
        <v>0.014013720128769966</v>
      </c>
      <c r="G197" s="16">
        <v>0.0</v>
      </c>
      <c r="H197" s="16">
        <v>-1.0</v>
      </c>
      <c r="I197" s="16">
        <v>0.0</v>
      </c>
      <c r="J197" s="16">
        <v>1.1467889908256881E-4</v>
      </c>
      <c r="K197" s="16">
        <v>0.0</v>
      </c>
      <c r="L197" s="16">
        <v>0.0</v>
      </c>
      <c r="M197" s="16">
        <v>2.025152392717552E-5</v>
      </c>
    </row>
    <row r="198">
      <c r="A198" s="28" t="s">
        <v>129</v>
      </c>
      <c r="B198">
        <v>0.0</v>
      </c>
      <c r="C198" s="31">
        <v>0.0</v>
      </c>
      <c r="D198">
        <v>364.0</v>
      </c>
      <c r="E198">
        <v>123.0</v>
      </c>
      <c r="F198" s="16">
        <v>0.0</v>
      </c>
      <c r="G198" s="16">
        <v>0.0</v>
      </c>
      <c r="H198" s="18">
        <v>0.0</v>
      </c>
      <c r="I198" s="18">
        <v>0.0</v>
      </c>
      <c r="J198" s="16">
        <v>0.0</v>
      </c>
      <c r="K198" s="16">
        <v>0.0</v>
      </c>
      <c r="L198" s="16">
        <v>0.0</v>
      </c>
      <c r="M198" s="16">
        <v>0.0</v>
      </c>
    </row>
    <row r="199">
      <c r="A199" s="28" t="s">
        <v>166</v>
      </c>
      <c r="B199">
        <v>0.0</v>
      </c>
      <c r="C199">
        <v>0.0</v>
      </c>
      <c r="D199">
        <v>6064.0</v>
      </c>
      <c r="E199">
        <v>6003.0</v>
      </c>
      <c r="F199" s="16">
        <v>0.0</v>
      </c>
      <c r="G199" s="16">
        <v>0.0</v>
      </c>
      <c r="H199" s="18">
        <v>0.0</v>
      </c>
      <c r="I199" s="18">
        <v>0.0</v>
      </c>
      <c r="J199" s="16">
        <v>0.0</v>
      </c>
      <c r="K199" s="16">
        <v>0.0</v>
      </c>
      <c r="L199" s="16">
        <v>0.0</v>
      </c>
      <c r="M199" s="16">
        <v>0.0</v>
      </c>
    </row>
    <row r="200">
      <c r="A200" s="28" t="s">
        <v>190</v>
      </c>
      <c r="B200">
        <v>0.0</v>
      </c>
      <c r="C200" s="31">
        <v>0.0</v>
      </c>
      <c r="D200">
        <v>12524.0</v>
      </c>
      <c r="E200">
        <v>7741.0</v>
      </c>
      <c r="F200" s="16">
        <v>0.0</v>
      </c>
      <c r="G200" s="16">
        <v>0.0</v>
      </c>
      <c r="H200" s="18">
        <v>0.0</v>
      </c>
      <c r="I200" s="18">
        <v>0.0</v>
      </c>
      <c r="J200" s="16">
        <v>0.0</v>
      </c>
      <c r="K200" s="16">
        <v>0.0</v>
      </c>
      <c r="L200" s="16">
        <v>0.0</v>
      </c>
      <c r="M200" s="16">
        <v>0.0</v>
      </c>
    </row>
    <row r="201">
      <c r="A201" s="28" t="s">
        <v>192</v>
      </c>
      <c r="B201" s="31">
        <v>0.0</v>
      </c>
      <c r="C201" s="31">
        <v>0.0</v>
      </c>
      <c r="D201" s="31">
        <v>0.0</v>
      </c>
      <c r="E201" s="31">
        <v>0.0</v>
      </c>
      <c r="F201" s="18">
        <v>0.0</v>
      </c>
      <c r="G201" s="18">
        <v>0.0</v>
      </c>
      <c r="H201" s="18">
        <v>0.0</v>
      </c>
      <c r="I201" s="18">
        <v>0.0</v>
      </c>
      <c r="J201" s="16">
        <v>0.0</v>
      </c>
      <c r="K201" s="16">
        <v>0.0</v>
      </c>
      <c r="L201" s="18">
        <v>0.0</v>
      </c>
      <c r="M201" s="18">
        <v>0.0</v>
      </c>
    </row>
    <row r="202">
      <c r="A202" s="28" t="s">
        <v>195</v>
      </c>
      <c r="B202">
        <v>0.0</v>
      </c>
      <c r="C202" s="31">
        <v>0.0</v>
      </c>
      <c r="D202">
        <v>2329.0</v>
      </c>
      <c r="E202">
        <v>1150.0</v>
      </c>
      <c r="F202" s="16">
        <v>0.0</v>
      </c>
      <c r="G202" s="16">
        <v>0.0</v>
      </c>
      <c r="H202" s="18">
        <v>0.0</v>
      </c>
      <c r="I202" s="18">
        <v>0.0</v>
      </c>
      <c r="J202" s="16">
        <v>0.0</v>
      </c>
      <c r="K202" s="16">
        <v>0.0</v>
      </c>
      <c r="L202" s="16">
        <v>0.0</v>
      </c>
      <c r="M202" s="16">
        <v>0.0</v>
      </c>
    </row>
    <row r="203">
      <c r="A203" s="28" t="s">
        <v>196</v>
      </c>
      <c r="B203">
        <v>0.0</v>
      </c>
      <c r="C203" s="31">
        <v>0.0</v>
      </c>
      <c r="D203">
        <v>7484.0</v>
      </c>
      <c r="E203">
        <v>4672.0</v>
      </c>
      <c r="F203" s="16">
        <v>0.0</v>
      </c>
      <c r="G203" s="16">
        <v>0.0</v>
      </c>
      <c r="H203" s="18">
        <v>0.0</v>
      </c>
      <c r="I203" s="18">
        <v>0.0</v>
      </c>
      <c r="J203" s="16">
        <v>0.0</v>
      </c>
      <c r="K203" s="16">
        <v>0.0</v>
      </c>
      <c r="L203" s="16">
        <v>0.0</v>
      </c>
      <c r="M203" s="16">
        <v>0.0</v>
      </c>
    </row>
    <row r="204">
      <c r="A204" s="28" t="s">
        <v>201</v>
      </c>
      <c r="B204">
        <v>0.0</v>
      </c>
      <c r="C204">
        <v>0.0</v>
      </c>
      <c r="D204">
        <v>9587.0</v>
      </c>
      <c r="E204">
        <v>14543.0</v>
      </c>
      <c r="F204" s="16">
        <v>0.0</v>
      </c>
      <c r="G204" s="16">
        <v>0.0</v>
      </c>
      <c r="H204" s="18">
        <v>0.0</v>
      </c>
      <c r="I204" s="18">
        <v>0.0</v>
      </c>
      <c r="J204" s="16">
        <v>0.0</v>
      </c>
      <c r="K204" s="16">
        <v>0.0</v>
      </c>
      <c r="L204" s="16">
        <v>0.0</v>
      </c>
      <c r="M204" s="16">
        <v>0.0</v>
      </c>
    </row>
    <row r="205">
      <c r="A205" s="28" t="s">
        <v>213</v>
      </c>
      <c r="B205" s="31">
        <v>0.0</v>
      </c>
      <c r="C205" s="31">
        <v>0.0</v>
      </c>
      <c r="D205" s="31">
        <v>0.0</v>
      </c>
      <c r="E205" s="31">
        <v>0.0</v>
      </c>
      <c r="F205" s="18">
        <v>0.0</v>
      </c>
      <c r="G205" s="18">
        <v>0.0</v>
      </c>
      <c r="H205" s="18">
        <v>0.0</v>
      </c>
      <c r="I205" s="18">
        <v>0.0</v>
      </c>
      <c r="J205" s="16">
        <v>0.0</v>
      </c>
      <c r="K205" s="16">
        <v>0.0</v>
      </c>
      <c r="L205" s="18">
        <v>0.0</v>
      </c>
      <c r="M205" s="18">
        <v>0.0</v>
      </c>
    </row>
    <row r="206">
      <c r="A206" s="24"/>
    </row>
    <row r="207">
      <c r="A207" s="24"/>
    </row>
    <row r="208">
      <c r="A208" s="24"/>
    </row>
    <row r="209">
      <c r="A209" s="24"/>
    </row>
    <row r="210">
      <c r="A210" s="24"/>
    </row>
    <row r="211">
      <c r="A211" s="24"/>
    </row>
    <row r="212">
      <c r="A212" s="24"/>
    </row>
    <row r="213">
      <c r="A213" s="24"/>
    </row>
    <row r="214">
      <c r="A214" s="24"/>
    </row>
    <row r="215">
      <c r="A215" s="24"/>
    </row>
    <row r="216">
      <c r="A216" s="24"/>
    </row>
    <row r="217">
      <c r="A217" s="24"/>
    </row>
    <row r="218">
      <c r="A218" s="24"/>
    </row>
    <row r="219">
      <c r="A219" s="24"/>
    </row>
    <row r="220">
      <c r="A220" s="24"/>
    </row>
    <row r="221">
      <c r="A221" s="24"/>
    </row>
    <row r="222">
      <c r="A222" s="24"/>
    </row>
    <row r="223">
      <c r="A223" s="24"/>
    </row>
    <row r="224">
      <c r="A224" s="24"/>
    </row>
    <row r="225">
      <c r="A225" s="24"/>
    </row>
    <row r="226">
      <c r="A226" s="24"/>
    </row>
    <row r="227">
      <c r="A227" s="24"/>
    </row>
    <row r="228">
      <c r="A228" s="24"/>
    </row>
    <row r="229">
      <c r="A229" s="24"/>
    </row>
    <row r="230">
      <c r="A230" s="24"/>
    </row>
    <row r="231">
      <c r="A231" s="24"/>
    </row>
    <row r="232">
      <c r="A232" s="24"/>
    </row>
    <row r="233">
      <c r="A233" s="24"/>
    </row>
    <row r="234">
      <c r="A234" s="24"/>
    </row>
    <row r="235">
      <c r="A235" s="24"/>
    </row>
    <row r="236">
      <c r="A236" s="24"/>
    </row>
    <row r="237">
      <c r="A237" s="24"/>
    </row>
    <row r="238">
      <c r="A238" s="24"/>
    </row>
    <row r="239">
      <c r="A239" s="24"/>
    </row>
    <row r="240">
      <c r="A240" s="24"/>
    </row>
    <row r="241">
      <c r="A241" s="24"/>
    </row>
    <row r="242">
      <c r="A242" s="24"/>
    </row>
    <row r="243">
      <c r="A243" s="24"/>
    </row>
    <row r="244">
      <c r="A244" s="24"/>
    </row>
    <row r="245">
      <c r="A245" s="24"/>
    </row>
    <row r="246">
      <c r="A246" s="24"/>
    </row>
    <row r="247">
      <c r="A247" s="24"/>
    </row>
    <row r="248">
      <c r="A248" s="24"/>
    </row>
    <row r="249">
      <c r="A249" s="24"/>
    </row>
    <row r="250">
      <c r="A250" s="24"/>
    </row>
    <row r="251">
      <c r="A251" s="24"/>
    </row>
    <row r="252">
      <c r="A252" s="24"/>
    </row>
    <row r="253">
      <c r="A253" s="24"/>
    </row>
    <row r="254">
      <c r="A254" s="24"/>
    </row>
    <row r="255">
      <c r="A255" s="24"/>
    </row>
    <row r="256">
      <c r="A256" s="24"/>
    </row>
    <row r="257">
      <c r="A257" s="24"/>
    </row>
    <row r="258">
      <c r="A258" s="24"/>
    </row>
    <row r="259">
      <c r="A259" s="24"/>
    </row>
    <row r="260">
      <c r="A260" s="24"/>
    </row>
    <row r="261">
      <c r="A261" s="24"/>
    </row>
    <row r="262">
      <c r="A262" s="24"/>
    </row>
    <row r="263">
      <c r="A263" s="24"/>
    </row>
    <row r="264">
      <c r="A264" s="24"/>
    </row>
    <row r="265">
      <c r="A265" s="24"/>
    </row>
    <row r="266">
      <c r="A266" s="24"/>
    </row>
    <row r="267">
      <c r="A267" s="24"/>
    </row>
    <row r="268">
      <c r="A268" s="24"/>
    </row>
    <row r="269">
      <c r="A269" s="24"/>
    </row>
    <row r="270">
      <c r="A270" s="24"/>
    </row>
    <row r="271">
      <c r="A271" s="24"/>
    </row>
    <row r="272">
      <c r="A272" s="24"/>
    </row>
    <row r="273">
      <c r="A273" s="24"/>
    </row>
    <row r="274">
      <c r="A274" s="24"/>
    </row>
    <row r="275">
      <c r="A275" s="24"/>
    </row>
    <row r="276">
      <c r="A276" s="24"/>
    </row>
    <row r="277">
      <c r="A277" s="24"/>
    </row>
    <row r="278">
      <c r="A278" s="24"/>
    </row>
    <row r="279">
      <c r="A279" s="24"/>
    </row>
    <row r="280">
      <c r="A280" s="24"/>
    </row>
    <row r="281">
      <c r="A281" s="24"/>
    </row>
    <row r="282">
      <c r="A282" s="24"/>
    </row>
    <row r="283">
      <c r="A283" s="24"/>
    </row>
    <row r="284">
      <c r="A284" s="24"/>
    </row>
    <row r="285">
      <c r="A285" s="24"/>
    </row>
    <row r="286">
      <c r="A286" s="24"/>
    </row>
    <row r="287">
      <c r="A287" s="24"/>
    </row>
    <row r="288">
      <c r="A288" s="24"/>
    </row>
    <row r="289">
      <c r="A289" s="24"/>
    </row>
    <row r="290">
      <c r="A290" s="24"/>
    </row>
    <row r="291">
      <c r="A291" s="24"/>
    </row>
    <row r="292">
      <c r="A292" s="24"/>
    </row>
    <row r="293">
      <c r="A293" s="24"/>
    </row>
    <row r="294">
      <c r="A294" s="24"/>
    </row>
    <row r="295">
      <c r="A295" s="24"/>
    </row>
    <row r="296">
      <c r="A296" s="24"/>
    </row>
    <row r="297">
      <c r="A297" s="24"/>
    </row>
    <row r="298">
      <c r="A298" s="24"/>
    </row>
    <row r="299">
      <c r="A299" s="24"/>
    </row>
    <row r="300">
      <c r="A300" s="24"/>
    </row>
    <row r="301">
      <c r="A301" s="24"/>
    </row>
    <row r="302">
      <c r="A302" s="24"/>
    </row>
    <row r="303">
      <c r="A303" s="24"/>
    </row>
    <row r="304">
      <c r="A304" s="24"/>
    </row>
    <row r="305">
      <c r="A305" s="24"/>
    </row>
    <row r="306">
      <c r="A306" s="24"/>
    </row>
    <row r="307">
      <c r="A307" s="24"/>
    </row>
    <row r="308">
      <c r="A308" s="24"/>
    </row>
    <row r="309">
      <c r="A309" s="24"/>
    </row>
    <row r="310">
      <c r="A310" s="24"/>
    </row>
    <row r="311">
      <c r="A311" s="24"/>
    </row>
    <row r="312">
      <c r="A312" s="24"/>
    </row>
    <row r="313">
      <c r="A313" s="24"/>
    </row>
    <row r="314">
      <c r="A314" s="24"/>
    </row>
    <row r="315">
      <c r="A315" s="24"/>
    </row>
    <row r="316">
      <c r="A316" s="24"/>
    </row>
    <row r="317">
      <c r="A317" s="24"/>
    </row>
    <row r="318">
      <c r="A318" s="24"/>
    </row>
    <row r="319">
      <c r="A319" s="24"/>
    </row>
    <row r="320">
      <c r="A320" s="24"/>
    </row>
    <row r="321">
      <c r="A321" s="24"/>
    </row>
    <row r="322">
      <c r="A322" s="24"/>
    </row>
    <row r="323">
      <c r="A323" s="24"/>
    </row>
    <row r="324">
      <c r="A324" s="24"/>
    </row>
    <row r="325">
      <c r="A325" s="24"/>
    </row>
    <row r="326">
      <c r="A326" s="24"/>
    </row>
    <row r="327">
      <c r="A327" s="24"/>
    </row>
    <row r="328">
      <c r="A328" s="24"/>
    </row>
    <row r="329">
      <c r="A329" s="24"/>
    </row>
    <row r="330">
      <c r="A330" s="24"/>
    </row>
    <row r="331">
      <c r="A331" s="24"/>
    </row>
    <row r="332">
      <c r="A332" s="24"/>
    </row>
    <row r="333">
      <c r="A333" s="24"/>
    </row>
    <row r="334">
      <c r="A334" s="24"/>
    </row>
    <row r="335">
      <c r="A335" s="24"/>
    </row>
    <row r="336">
      <c r="A336" s="24"/>
    </row>
    <row r="337">
      <c r="A337" s="24"/>
    </row>
    <row r="338">
      <c r="A338" s="24"/>
    </row>
    <row r="339">
      <c r="A339" s="24"/>
    </row>
    <row r="340">
      <c r="A340" s="24"/>
    </row>
    <row r="341">
      <c r="A341" s="24"/>
    </row>
    <row r="342">
      <c r="A342" s="24"/>
    </row>
    <row r="343">
      <c r="A343" s="24"/>
    </row>
    <row r="344">
      <c r="A344" s="24"/>
    </row>
    <row r="345">
      <c r="A345" s="24"/>
    </row>
    <row r="346">
      <c r="A346" s="24"/>
    </row>
    <row r="347">
      <c r="A347" s="24"/>
    </row>
    <row r="348">
      <c r="A348" s="24"/>
    </row>
    <row r="349">
      <c r="A349" s="24"/>
    </row>
    <row r="350">
      <c r="A350" s="24"/>
    </row>
    <row r="351">
      <c r="A351" s="24"/>
    </row>
    <row r="352">
      <c r="A352" s="24"/>
    </row>
    <row r="353">
      <c r="A353" s="24"/>
    </row>
    <row r="354">
      <c r="A354" s="24"/>
    </row>
    <row r="355">
      <c r="A355" s="24"/>
    </row>
    <row r="356">
      <c r="A356" s="24"/>
    </row>
    <row r="357">
      <c r="A357" s="24"/>
    </row>
    <row r="358">
      <c r="A358" s="24"/>
    </row>
    <row r="359">
      <c r="A359" s="24"/>
    </row>
    <row r="360">
      <c r="A360" s="24"/>
    </row>
    <row r="361">
      <c r="A361" s="24"/>
    </row>
    <row r="362">
      <c r="A362" s="24"/>
    </row>
    <row r="363">
      <c r="A363" s="24"/>
    </row>
    <row r="364">
      <c r="A364" s="24"/>
    </row>
    <row r="365">
      <c r="A365" s="24"/>
    </row>
    <row r="366">
      <c r="A366" s="24"/>
    </row>
    <row r="367">
      <c r="A367" s="24"/>
    </row>
    <row r="368">
      <c r="A368" s="24"/>
    </row>
    <row r="369">
      <c r="A369" s="24"/>
    </row>
    <row r="370">
      <c r="A370" s="24"/>
    </row>
    <row r="371">
      <c r="A371" s="24"/>
    </row>
    <row r="372">
      <c r="A372" s="24"/>
    </row>
    <row r="373">
      <c r="A373" s="24"/>
    </row>
    <row r="374">
      <c r="A374" s="24"/>
    </row>
    <row r="375">
      <c r="A375" s="24"/>
    </row>
    <row r="376">
      <c r="A376" s="24"/>
    </row>
    <row r="377">
      <c r="A377" s="24"/>
    </row>
    <row r="378">
      <c r="A378" s="24"/>
    </row>
    <row r="379">
      <c r="A379" s="24"/>
    </row>
    <row r="380">
      <c r="A380" s="24"/>
    </row>
    <row r="381">
      <c r="A381" s="24"/>
    </row>
    <row r="382">
      <c r="A382" s="24"/>
    </row>
    <row r="383">
      <c r="A383" s="24"/>
    </row>
    <row r="384">
      <c r="A384" s="24"/>
    </row>
    <row r="385">
      <c r="A385" s="24"/>
    </row>
    <row r="386">
      <c r="A386" s="24"/>
    </row>
    <row r="387">
      <c r="A387" s="24"/>
    </row>
    <row r="388">
      <c r="A388" s="24"/>
    </row>
    <row r="389">
      <c r="A389" s="24"/>
    </row>
    <row r="390">
      <c r="A390" s="24"/>
    </row>
    <row r="391">
      <c r="A391" s="24"/>
    </row>
    <row r="392">
      <c r="A392" s="24"/>
    </row>
    <row r="393">
      <c r="A393" s="24"/>
    </row>
    <row r="394">
      <c r="A394" s="24"/>
    </row>
    <row r="395">
      <c r="A395" s="24"/>
    </row>
    <row r="396">
      <c r="A396" s="24"/>
    </row>
    <row r="397">
      <c r="A397" s="24"/>
    </row>
    <row r="398">
      <c r="A398" s="24"/>
    </row>
    <row r="399">
      <c r="A399" s="24"/>
    </row>
    <row r="400">
      <c r="A400" s="24"/>
    </row>
    <row r="401">
      <c r="A401" s="24"/>
    </row>
    <row r="402">
      <c r="A402" s="24"/>
    </row>
    <row r="403">
      <c r="A403" s="24"/>
    </row>
    <row r="404">
      <c r="A404" s="24"/>
    </row>
    <row r="405">
      <c r="A405" s="24"/>
    </row>
    <row r="406">
      <c r="A406" s="24"/>
    </row>
    <row r="407">
      <c r="A407" s="24"/>
    </row>
    <row r="408">
      <c r="A408" s="24"/>
    </row>
    <row r="409">
      <c r="A409" s="24"/>
    </row>
    <row r="410">
      <c r="A410" s="24"/>
    </row>
    <row r="411">
      <c r="A411" s="24"/>
    </row>
    <row r="412">
      <c r="A412" s="24"/>
    </row>
    <row r="413">
      <c r="A413" s="24"/>
    </row>
    <row r="414">
      <c r="A414" s="24"/>
    </row>
    <row r="415">
      <c r="A415" s="24"/>
    </row>
    <row r="416">
      <c r="A416" s="24"/>
    </row>
    <row r="417">
      <c r="A417" s="24"/>
    </row>
    <row r="418">
      <c r="A418" s="24"/>
    </row>
    <row r="419">
      <c r="A419" s="24"/>
    </row>
    <row r="420">
      <c r="A420" s="24"/>
    </row>
    <row r="421">
      <c r="A421" s="24"/>
    </row>
    <row r="422">
      <c r="A422" s="24"/>
    </row>
    <row r="423">
      <c r="A423" s="24"/>
    </row>
    <row r="424">
      <c r="A424" s="24"/>
    </row>
    <row r="425">
      <c r="A425" s="24"/>
    </row>
    <row r="426">
      <c r="A426" s="24"/>
    </row>
    <row r="427">
      <c r="A427" s="24"/>
    </row>
    <row r="428">
      <c r="A428" s="24"/>
    </row>
    <row r="429">
      <c r="A429" s="24"/>
    </row>
    <row r="430">
      <c r="A430" s="24"/>
    </row>
    <row r="431">
      <c r="A431" s="24"/>
    </row>
    <row r="432">
      <c r="A432" s="24"/>
    </row>
    <row r="433">
      <c r="A433" s="24"/>
    </row>
    <row r="434">
      <c r="A434" s="24"/>
    </row>
    <row r="435">
      <c r="A435" s="24"/>
    </row>
    <row r="436">
      <c r="A436" s="24"/>
    </row>
    <row r="437">
      <c r="A437" s="24"/>
    </row>
    <row r="438">
      <c r="A438" s="24"/>
    </row>
    <row r="439">
      <c r="A439" s="24"/>
    </row>
    <row r="440">
      <c r="A440" s="24"/>
    </row>
    <row r="441">
      <c r="A441" s="24"/>
    </row>
    <row r="442">
      <c r="A442" s="24"/>
    </row>
    <row r="443">
      <c r="A443" s="24"/>
    </row>
    <row r="444">
      <c r="A444" s="24"/>
    </row>
    <row r="445">
      <c r="A445" s="24"/>
    </row>
    <row r="446">
      <c r="A446" s="24"/>
    </row>
    <row r="447">
      <c r="A447" s="24"/>
    </row>
    <row r="448">
      <c r="A448" s="24"/>
    </row>
    <row r="449">
      <c r="A449" s="24"/>
    </row>
    <row r="450">
      <c r="A450" s="24"/>
    </row>
    <row r="451">
      <c r="A451" s="24"/>
    </row>
    <row r="452">
      <c r="A452" s="24"/>
    </row>
    <row r="453">
      <c r="A453" s="24"/>
    </row>
    <row r="454">
      <c r="A454" s="24"/>
    </row>
    <row r="455">
      <c r="A455" s="24"/>
    </row>
    <row r="456">
      <c r="A456" s="24"/>
    </row>
    <row r="457">
      <c r="A457" s="24"/>
    </row>
    <row r="458">
      <c r="A458" s="24"/>
    </row>
    <row r="459">
      <c r="A459" s="24"/>
    </row>
    <row r="460">
      <c r="A460" s="24"/>
    </row>
    <row r="461">
      <c r="A461" s="24"/>
    </row>
    <row r="462">
      <c r="A462" s="24"/>
    </row>
    <row r="463">
      <c r="A463" s="24"/>
    </row>
    <row r="464">
      <c r="A464" s="24"/>
    </row>
    <row r="465">
      <c r="A465" s="24"/>
    </row>
    <row r="466">
      <c r="A466" s="24"/>
    </row>
    <row r="467">
      <c r="A467" s="24"/>
    </row>
    <row r="468">
      <c r="A468" s="24"/>
    </row>
    <row r="469">
      <c r="A469" s="24"/>
    </row>
    <row r="470">
      <c r="A470" s="24"/>
    </row>
    <row r="471">
      <c r="A471" s="24"/>
    </row>
    <row r="472">
      <c r="A472" s="24"/>
    </row>
    <row r="473">
      <c r="A473" s="24"/>
    </row>
    <row r="474">
      <c r="A474" s="24"/>
    </row>
    <row r="475">
      <c r="A475" s="24"/>
    </row>
    <row r="476">
      <c r="A476" s="24"/>
    </row>
    <row r="477">
      <c r="A477" s="24"/>
    </row>
    <row r="478">
      <c r="A478" s="24"/>
    </row>
    <row r="479">
      <c r="A479" s="24"/>
    </row>
    <row r="480">
      <c r="A480" s="24"/>
    </row>
    <row r="481">
      <c r="A481" s="24"/>
    </row>
    <row r="482">
      <c r="A482" s="24"/>
    </row>
    <row r="483">
      <c r="A483" s="24"/>
    </row>
    <row r="484">
      <c r="A484" s="24"/>
    </row>
    <row r="485">
      <c r="A485" s="24"/>
    </row>
    <row r="486">
      <c r="A486" s="24"/>
    </row>
    <row r="487">
      <c r="A487" s="24"/>
    </row>
    <row r="488">
      <c r="A488" s="24"/>
    </row>
    <row r="489">
      <c r="A489" s="24"/>
    </row>
    <row r="490">
      <c r="A490" s="24"/>
    </row>
    <row r="491">
      <c r="A491" s="24"/>
    </row>
    <row r="492">
      <c r="A492" s="24"/>
    </row>
    <row r="493">
      <c r="A493" s="24"/>
    </row>
    <row r="494">
      <c r="A494" s="24"/>
    </row>
    <row r="495">
      <c r="A495" s="24"/>
    </row>
    <row r="496">
      <c r="A496" s="24"/>
    </row>
    <row r="497">
      <c r="A497" s="24"/>
    </row>
    <row r="498">
      <c r="A498" s="24"/>
    </row>
    <row r="499">
      <c r="A499" s="24"/>
    </row>
    <row r="500">
      <c r="A500" s="24"/>
    </row>
    <row r="501">
      <c r="A501" s="24"/>
    </row>
    <row r="502">
      <c r="A502" s="24"/>
    </row>
    <row r="503">
      <c r="A503" s="24"/>
    </row>
    <row r="504">
      <c r="A504" s="24"/>
    </row>
    <row r="505">
      <c r="A505" s="24"/>
    </row>
    <row r="506">
      <c r="A506" s="24"/>
    </row>
    <row r="507">
      <c r="A507" s="24"/>
    </row>
    <row r="508">
      <c r="A508" s="24"/>
    </row>
    <row r="509">
      <c r="A509" s="24"/>
    </row>
    <row r="510">
      <c r="A510" s="24"/>
    </row>
    <row r="511">
      <c r="A511" s="24"/>
    </row>
    <row r="512">
      <c r="A512" s="24"/>
    </row>
    <row r="513">
      <c r="A513" s="24"/>
    </row>
    <row r="514">
      <c r="A514" s="24"/>
    </row>
    <row r="515">
      <c r="A515" s="24"/>
    </row>
    <row r="516">
      <c r="A516" s="24"/>
    </row>
    <row r="517">
      <c r="A517" s="24"/>
    </row>
    <row r="518">
      <c r="A518" s="24"/>
    </row>
    <row r="519">
      <c r="A519" s="24"/>
    </row>
    <row r="520">
      <c r="A520" s="24"/>
    </row>
    <row r="521">
      <c r="A521" s="24"/>
    </row>
    <row r="522">
      <c r="A522" s="24"/>
    </row>
    <row r="523">
      <c r="A523" s="24"/>
    </row>
    <row r="524">
      <c r="A524" s="24"/>
    </row>
    <row r="525">
      <c r="A525" s="24"/>
    </row>
    <row r="526">
      <c r="A526" s="24"/>
    </row>
    <row r="527">
      <c r="A527" s="24"/>
    </row>
    <row r="528">
      <c r="A528" s="24"/>
    </row>
    <row r="529">
      <c r="A529" s="24"/>
    </row>
    <row r="530">
      <c r="A530" s="24"/>
    </row>
    <row r="531">
      <c r="A531" s="24"/>
    </row>
    <row r="532">
      <c r="A532" s="24"/>
    </row>
    <row r="533">
      <c r="A533" s="24"/>
    </row>
    <row r="534">
      <c r="A534" s="24"/>
    </row>
    <row r="535">
      <c r="A535" s="24"/>
    </row>
    <row r="536">
      <c r="A536" s="24"/>
    </row>
    <row r="537">
      <c r="A537" s="24"/>
    </row>
    <row r="538">
      <c r="A538" s="24"/>
    </row>
    <row r="539">
      <c r="A539" s="24"/>
    </row>
    <row r="540">
      <c r="A540" s="24"/>
    </row>
    <row r="541">
      <c r="A541" s="24"/>
    </row>
    <row r="542">
      <c r="A542" s="24"/>
    </row>
    <row r="543">
      <c r="A543" s="24"/>
    </row>
    <row r="544">
      <c r="A544" s="24"/>
    </row>
    <row r="545">
      <c r="A545" s="24"/>
    </row>
    <row r="546">
      <c r="A546" s="24"/>
    </row>
    <row r="547">
      <c r="A547" s="24"/>
    </row>
    <row r="548">
      <c r="A548" s="24"/>
    </row>
    <row r="549">
      <c r="A549" s="24"/>
    </row>
    <row r="550">
      <c r="A550" s="24"/>
    </row>
    <row r="551">
      <c r="A551" s="24"/>
    </row>
    <row r="552">
      <c r="A552" s="24"/>
    </row>
    <row r="553">
      <c r="A553" s="24"/>
    </row>
    <row r="554">
      <c r="A554" s="24"/>
    </row>
    <row r="555">
      <c r="A555" s="24"/>
    </row>
    <row r="556">
      <c r="A556" s="24"/>
    </row>
    <row r="557">
      <c r="A557" s="24"/>
    </row>
    <row r="558">
      <c r="A558" s="24"/>
    </row>
    <row r="559">
      <c r="A559" s="24"/>
    </row>
    <row r="560">
      <c r="A560" s="24"/>
    </row>
    <row r="561">
      <c r="A561" s="24"/>
    </row>
    <row r="562">
      <c r="A562" s="24"/>
    </row>
    <row r="563">
      <c r="A563" s="24"/>
    </row>
    <row r="564">
      <c r="A564" s="24"/>
    </row>
    <row r="565">
      <c r="A565" s="24"/>
    </row>
    <row r="566">
      <c r="A566" s="24"/>
    </row>
    <row r="567">
      <c r="A567" s="24"/>
    </row>
    <row r="568">
      <c r="A568" s="24"/>
    </row>
    <row r="569">
      <c r="A569" s="24"/>
    </row>
    <row r="570">
      <c r="A570" s="24"/>
    </row>
    <row r="571">
      <c r="A571" s="24"/>
    </row>
    <row r="572">
      <c r="A572" s="24"/>
    </row>
    <row r="573">
      <c r="A573" s="24"/>
    </row>
    <row r="574">
      <c r="A574" s="24"/>
    </row>
    <row r="575">
      <c r="A575" s="24"/>
    </row>
    <row r="576">
      <c r="A576" s="24"/>
    </row>
    <row r="577">
      <c r="A577" s="24"/>
    </row>
    <row r="578">
      <c r="A578" s="24"/>
    </row>
    <row r="579">
      <c r="A579" s="24"/>
    </row>
    <row r="580">
      <c r="A580" s="24"/>
    </row>
    <row r="581">
      <c r="A581" s="24"/>
    </row>
    <row r="582">
      <c r="A582" s="24"/>
    </row>
    <row r="583">
      <c r="A583" s="24"/>
    </row>
    <row r="584">
      <c r="A584" s="24"/>
    </row>
    <row r="585">
      <c r="A585" s="24"/>
    </row>
    <row r="586">
      <c r="A586" s="24"/>
    </row>
    <row r="587">
      <c r="A587" s="24"/>
    </row>
    <row r="588">
      <c r="A588" s="24"/>
    </row>
    <row r="589">
      <c r="A589" s="24"/>
    </row>
    <row r="590">
      <c r="A590" s="24"/>
    </row>
    <row r="591">
      <c r="A591" s="24"/>
    </row>
    <row r="592">
      <c r="A592" s="24"/>
    </row>
    <row r="593">
      <c r="A593" s="24"/>
    </row>
    <row r="594">
      <c r="A594" s="24"/>
    </row>
    <row r="595">
      <c r="A595" s="24"/>
    </row>
    <row r="596">
      <c r="A596" s="24"/>
    </row>
    <row r="597">
      <c r="A597" s="24"/>
    </row>
    <row r="598">
      <c r="A598" s="24"/>
    </row>
    <row r="599">
      <c r="A599" s="24"/>
    </row>
    <row r="600">
      <c r="A600" s="24"/>
    </row>
    <row r="601">
      <c r="A601" s="24"/>
    </row>
    <row r="602">
      <c r="A602" s="24"/>
    </row>
    <row r="603">
      <c r="A603" s="24"/>
    </row>
    <row r="604">
      <c r="A604" s="24"/>
    </row>
    <row r="605">
      <c r="A605" s="24"/>
    </row>
    <row r="606">
      <c r="A606" s="24"/>
    </row>
    <row r="607">
      <c r="A607" s="24"/>
    </row>
    <row r="608">
      <c r="A608" s="24"/>
    </row>
    <row r="609">
      <c r="A609" s="24"/>
    </row>
    <row r="610">
      <c r="A610" s="24"/>
    </row>
    <row r="611">
      <c r="A611" s="24"/>
    </row>
    <row r="612">
      <c r="A612" s="24"/>
    </row>
    <row r="613">
      <c r="A613" s="24"/>
    </row>
    <row r="614">
      <c r="A614" s="24"/>
    </row>
    <row r="615">
      <c r="A615" s="24"/>
    </row>
    <row r="616">
      <c r="A616" s="24"/>
    </row>
    <row r="617">
      <c r="A617" s="24"/>
    </row>
    <row r="618">
      <c r="A618" s="24"/>
    </row>
    <row r="619">
      <c r="A619" s="24"/>
    </row>
    <row r="620">
      <c r="A620" s="24"/>
    </row>
    <row r="621">
      <c r="A621" s="24"/>
    </row>
    <row r="622">
      <c r="A622" s="24"/>
    </row>
    <row r="623">
      <c r="A623" s="24"/>
    </row>
    <row r="624">
      <c r="A624" s="24"/>
    </row>
    <row r="625">
      <c r="A625" s="24"/>
    </row>
    <row r="626">
      <c r="A626" s="24"/>
    </row>
    <row r="627">
      <c r="A627" s="24"/>
    </row>
    <row r="628">
      <c r="A628" s="24"/>
    </row>
    <row r="629">
      <c r="A629" s="24"/>
    </row>
    <row r="630">
      <c r="A630" s="24"/>
    </row>
    <row r="631">
      <c r="A631" s="24"/>
    </row>
    <row r="632">
      <c r="A632" s="24"/>
    </row>
    <row r="633">
      <c r="A633" s="24"/>
    </row>
    <row r="634">
      <c r="A634" s="24"/>
    </row>
    <row r="635">
      <c r="A635" s="24"/>
    </row>
    <row r="636">
      <c r="A636" s="24"/>
    </row>
    <row r="637">
      <c r="A637" s="24"/>
    </row>
    <row r="638">
      <c r="A638" s="24"/>
    </row>
    <row r="639">
      <c r="A639" s="24"/>
    </row>
    <row r="640">
      <c r="A640" s="24"/>
    </row>
    <row r="641">
      <c r="A641" s="24"/>
    </row>
    <row r="642">
      <c r="A642" s="24"/>
    </row>
    <row r="643">
      <c r="A643" s="24"/>
    </row>
    <row r="644">
      <c r="A644" s="24"/>
    </row>
    <row r="645">
      <c r="A645" s="24"/>
    </row>
    <row r="646">
      <c r="A646" s="24"/>
    </row>
    <row r="647">
      <c r="A647" s="24"/>
    </row>
    <row r="648">
      <c r="A648" s="24"/>
    </row>
    <row r="649">
      <c r="A649" s="24"/>
    </row>
    <row r="650">
      <c r="A650" s="24"/>
    </row>
    <row r="651">
      <c r="A651" s="24"/>
    </row>
    <row r="652">
      <c r="A652" s="24"/>
    </row>
    <row r="653">
      <c r="A653" s="24"/>
    </row>
    <row r="654">
      <c r="A654" s="24"/>
    </row>
    <row r="655">
      <c r="A655" s="24"/>
    </row>
    <row r="656">
      <c r="A656" s="24"/>
    </row>
    <row r="657">
      <c r="A657" s="24"/>
    </row>
    <row r="658">
      <c r="A658" s="24"/>
    </row>
    <row r="659">
      <c r="A659" s="24"/>
    </row>
    <row r="660">
      <c r="A660" s="24"/>
    </row>
    <row r="661">
      <c r="A661" s="24"/>
    </row>
    <row r="662">
      <c r="A662" s="24"/>
    </row>
    <row r="663">
      <c r="A663" s="24"/>
    </row>
    <row r="664">
      <c r="A664" s="24"/>
    </row>
    <row r="665">
      <c r="A665" s="24"/>
    </row>
    <row r="666">
      <c r="A666" s="24"/>
    </row>
    <row r="667">
      <c r="A667" s="24"/>
    </row>
    <row r="668">
      <c r="A668" s="24"/>
    </row>
    <row r="669">
      <c r="A669" s="24"/>
    </row>
    <row r="670">
      <c r="A670" s="24"/>
    </row>
    <row r="671">
      <c r="A671" s="24"/>
    </row>
    <row r="672">
      <c r="A672" s="24"/>
    </row>
    <row r="673">
      <c r="A673" s="24"/>
    </row>
    <row r="674">
      <c r="A674" s="24"/>
    </row>
    <row r="675">
      <c r="A675" s="24"/>
    </row>
    <row r="676">
      <c r="A676" s="24"/>
    </row>
    <row r="677">
      <c r="A677" s="24"/>
    </row>
    <row r="678">
      <c r="A678" s="24"/>
    </row>
    <row r="679">
      <c r="A679" s="24"/>
    </row>
    <row r="680">
      <c r="A680" s="24"/>
    </row>
    <row r="681">
      <c r="A681" s="24"/>
    </row>
    <row r="682">
      <c r="A682" s="24"/>
    </row>
    <row r="683">
      <c r="A683" s="24"/>
    </row>
    <row r="684">
      <c r="A684" s="24"/>
    </row>
    <row r="685">
      <c r="A685" s="24"/>
    </row>
    <row r="686">
      <c r="A686" s="24"/>
    </row>
    <row r="687">
      <c r="A687" s="24"/>
    </row>
    <row r="688">
      <c r="A688" s="24"/>
    </row>
    <row r="689">
      <c r="A689" s="24"/>
    </row>
    <row r="690">
      <c r="A690" s="24"/>
    </row>
    <row r="691">
      <c r="A691" s="24"/>
    </row>
    <row r="692">
      <c r="A692" s="24"/>
    </row>
    <row r="693">
      <c r="A693" s="24"/>
    </row>
    <row r="694">
      <c r="A694" s="24"/>
    </row>
    <row r="695">
      <c r="A695" s="24"/>
    </row>
    <row r="696">
      <c r="A696" s="24"/>
    </row>
    <row r="697">
      <c r="A697" s="24"/>
    </row>
    <row r="698">
      <c r="A698" s="24"/>
    </row>
    <row r="699">
      <c r="A699" s="24"/>
    </row>
    <row r="700">
      <c r="A700" s="24"/>
    </row>
    <row r="701">
      <c r="A701" s="24"/>
    </row>
    <row r="702">
      <c r="A702" s="24"/>
    </row>
    <row r="703">
      <c r="A703" s="24"/>
    </row>
    <row r="704">
      <c r="A704" s="24"/>
    </row>
    <row r="705">
      <c r="A705" s="24"/>
    </row>
    <row r="706">
      <c r="A706" s="24"/>
    </row>
    <row r="707">
      <c r="A707" s="24"/>
    </row>
    <row r="708">
      <c r="A708" s="24"/>
    </row>
    <row r="709">
      <c r="A709" s="24"/>
    </row>
    <row r="710">
      <c r="A710" s="24"/>
    </row>
    <row r="711">
      <c r="A711" s="24"/>
    </row>
    <row r="712">
      <c r="A712" s="24"/>
    </row>
    <row r="713">
      <c r="A713" s="24"/>
    </row>
    <row r="714">
      <c r="A714" s="24"/>
    </row>
    <row r="715">
      <c r="A715" s="24"/>
    </row>
    <row r="716">
      <c r="A716" s="24"/>
    </row>
    <row r="717">
      <c r="A717" s="24"/>
    </row>
    <row r="718">
      <c r="A718" s="24"/>
    </row>
    <row r="719">
      <c r="A719" s="24"/>
    </row>
    <row r="720">
      <c r="A720" s="24"/>
    </row>
    <row r="721">
      <c r="A721" s="24"/>
    </row>
    <row r="722">
      <c r="A722" s="24"/>
    </row>
    <row r="723">
      <c r="A723" s="24"/>
    </row>
    <row r="724">
      <c r="A724" s="24"/>
    </row>
    <row r="725">
      <c r="A725" s="24"/>
    </row>
    <row r="726">
      <c r="A726" s="24"/>
    </row>
    <row r="727">
      <c r="A727" s="24"/>
    </row>
    <row r="728">
      <c r="A728" s="24"/>
    </row>
    <row r="729">
      <c r="A729" s="24"/>
    </row>
    <row r="730">
      <c r="A730" s="24"/>
    </row>
    <row r="731">
      <c r="A731" s="24"/>
    </row>
    <row r="732">
      <c r="A732" s="24"/>
    </row>
    <row r="733">
      <c r="A733" s="24"/>
    </row>
    <row r="734">
      <c r="A734" s="24"/>
    </row>
    <row r="735">
      <c r="A735" s="24"/>
    </row>
    <row r="736">
      <c r="A736" s="24"/>
    </row>
    <row r="737">
      <c r="A737" s="24"/>
    </row>
    <row r="738">
      <c r="A738" s="24"/>
    </row>
    <row r="739">
      <c r="A739" s="24"/>
    </row>
    <row r="740">
      <c r="A740" s="24"/>
    </row>
    <row r="741">
      <c r="A741" s="24"/>
    </row>
    <row r="742">
      <c r="A742" s="24"/>
    </row>
    <row r="743">
      <c r="A743" s="24"/>
    </row>
    <row r="744">
      <c r="A744" s="24"/>
    </row>
    <row r="745">
      <c r="A745" s="24"/>
    </row>
    <row r="746">
      <c r="A746" s="24"/>
    </row>
    <row r="747">
      <c r="A747" s="24"/>
    </row>
    <row r="748">
      <c r="A748" s="24"/>
    </row>
    <row r="749">
      <c r="A749" s="24"/>
    </row>
    <row r="750">
      <c r="A750" s="24"/>
    </row>
    <row r="751">
      <c r="A751" s="24"/>
    </row>
    <row r="752">
      <c r="A752" s="24"/>
    </row>
    <row r="753">
      <c r="A753" s="24"/>
    </row>
    <row r="754">
      <c r="A754" s="24"/>
    </row>
    <row r="755">
      <c r="A755" s="24"/>
    </row>
    <row r="756">
      <c r="A756" s="24"/>
    </row>
    <row r="757">
      <c r="A757" s="24"/>
    </row>
    <row r="758">
      <c r="A758" s="24"/>
    </row>
    <row r="759">
      <c r="A759" s="24"/>
    </row>
    <row r="760">
      <c r="A760" s="24"/>
    </row>
    <row r="761">
      <c r="A761" s="24"/>
    </row>
    <row r="762">
      <c r="A762" s="24"/>
    </row>
    <row r="763">
      <c r="A763" s="24"/>
    </row>
    <row r="764">
      <c r="A764" s="24"/>
    </row>
    <row r="765">
      <c r="A765" s="24"/>
    </row>
    <row r="766">
      <c r="A766" s="24"/>
    </row>
    <row r="767">
      <c r="A767" s="24"/>
    </row>
    <row r="768">
      <c r="A768" s="24"/>
    </row>
    <row r="769">
      <c r="A769" s="24"/>
    </row>
    <row r="770">
      <c r="A770" s="24"/>
    </row>
    <row r="771">
      <c r="A771" s="24"/>
    </row>
    <row r="772">
      <c r="A772" s="24"/>
    </row>
    <row r="773">
      <c r="A773" s="24"/>
    </row>
    <row r="774">
      <c r="A774" s="24"/>
    </row>
    <row r="775">
      <c r="A775" s="24"/>
    </row>
    <row r="776">
      <c r="A776" s="24"/>
    </row>
    <row r="777">
      <c r="A777" s="24"/>
    </row>
    <row r="778">
      <c r="A778" s="24"/>
    </row>
    <row r="779">
      <c r="A779" s="24"/>
    </row>
    <row r="780">
      <c r="A780" s="24"/>
    </row>
    <row r="781">
      <c r="A781" s="24"/>
    </row>
    <row r="782">
      <c r="A782" s="24"/>
    </row>
    <row r="783">
      <c r="A783" s="24"/>
    </row>
    <row r="784">
      <c r="A784" s="24"/>
    </row>
    <row r="785">
      <c r="A785" s="24"/>
    </row>
    <row r="786">
      <c r="A786" s="24"/>
    </row>
    <row r="787">
      <c r="A787" s="24"/>
    </row>
    <row r="788">
      <c r="A788" s="24"/>
    </row>
    <row r="789">
      <c r="A789" s="24"/>
    </row>
    <row r="790">
      <c r="A790" s="24"/>
    </row>
    <row r="791">
      <c r="A791" s="24"/>
    </row>
    <row r="792">
      <c r="A792" s="24"/>
    </row>
    <row r="793">
      <c r="A793" s="24"/>
    </row>
    <row r="794">
      <c r="A794" s="24"/>
    </row>
    <row r="795">
      <c r="A795" s="24"/>
    </row>
    <row r="796">
      <c r="A796" s="24"/>
    </row>
    <row r="797">
      <c r="A797" s="24"/>
    </row>
    <row r="798">
      <c r="A798" s="24"/>
    </row>
    <row r="799">
      <c r="A799" s="24"/>
    </row>
    <row r="800">
      <c r="A800" s="24"/>
    </row>
    <row r="801">
      <c r="A801" s="24"/>
    </row>
    <row r="802">
      <c r="A802" s="24"/>
    </row>
    <row r="803">
      <c r="A803" s="24"/>
    </row>
    <row r="804">
      <c r="A804" s="24"/>
    </row>
    <row r="805">
      <c r="A805" s="24"/>
    </row>
    <row r="806">
      <c r="A806" s="24"/>
    </row>
    <row r="807">
      <c r="A807" s="24"/>
    </row>
    <row r="808">
      <c r="A808" s="24"/>
    </row>
    <row r="809">
      <c r="A809" s="24"/>
    </row>
    <row r="810">
      <c r="A810" s="24"/>
    </row>
    <row r="811">
      <c r="A811" s="24"/>
    </row>
    <row r="812">
      <c r="A812" s="24"/>
    </row>
    <row r="813">
      <c r="A813" s="24"/>
    </row>
    <row r="814">
      <c r="A814" s="24"/>
    </row>
    <row r="815">
      <c r="A815" s="24"/>
    </row>
    <row r="816">
      <c r="A816" s="24"/>
    </row>
    <row r="817">
      <c r="A817" s="24"/>
    </row>
    <row r="818">
      <c r="A818" s="24"/>
    </row>
    <row r="819">
      <c r="A819" s="24"/>
    </row>
    <row r="820">
      <c r="A820" s="24"/>
    </row>
    <row r="821">
      <c r="A821" s="24"/>
    </row>
    <row r="822">
      <c r="A822" s="24"/>
    </row>
    <row r="823">
      <c r="A823" s="24"/>
    </row>
    <row r="824">
      <c r="A824" s="24"/>
    </row>
    <row r="825">
      <c r="A825" s="24"/>
    </row>
    <row r="826">
      <c r="A826" s="24"/>
    </row>
    <row r="827">
      <c r="A827" s="24"/>
    </row>
    <row r="828">
      <c r="A828" s="24"/>
    </row>
    <row r="829">
      <c r="A829" s="24"/>
    </row>
    <row r="830">
      <c r="A830" s="24"/>
    </row>
    <row r="831">
      <c r="A831" s="24"/>
    </row>
    <row r="832">
      <c r="A832" s="24"/>
    </row>
    <row r="833">
      <c r="A833" s="24"/>
    </row>
    <row r="834">
      <c r="A834" s="24"/>
    </row>
    <row r="835">
      <c r="A835" s="24"/>
    </row>
    <row r="836">
      <c r="A836" s="24"/>
    </row>
    <row r="837">
      <c r="A837" s="24"/>
    </row>
    <row r="838">
      <c r="A838" s="24"/>
    </row>
    <row r="839">
      <c r="A839" s="24"/>
    </row>
    <row r="840">
      <c r="A840" s="24"/>
    </row>
    <row r="841">
      <c r="A841" s="24"/>
    </row>
    <row r="842">
      <c r="A842" s="24"/>
    </row>
    <row r="843">
      <c r="A843" s="24"/>
    </row>
    <row r="844">
      <c r="A844" s="24"/>
    </row>
    <row r="845">
      <c r="A845" s="24"/>
    </row>
    <row r="846">
      <c r="A846" s="24"/>
    </row>
    <row r="847">
      <c r="A847" s="24"/>
    </row>
    <row r="848">
      <c r="A848" s="24"/>
    </row>
    <row r="849">
      <c r="A849" s="24"/>
    </row>
    <row r="850">
      <c r="A850" s="24"/>
    </row>
    <row r="851">
      <c r="A851" s="24"/>
    </row>
    <row r="852">
      <c r="A852" s="24"/>
    </row>
    <row r="853">
      <c r="A853" s="24"/>
    </row>
    <row r="854">
      <c r="A854" s="24"/>
    </row>
    <row r="855">
      <c r="A855" s="24"/>
    </row>
    <row r="856">
      <c r="A856" s="24"/>
    </row>
    <row r="857">
      <c r="A857" s="24"/>
    </row>
    <row r="858">
      <c r="A858" s="24"/>
    </row>
    <row r="859">
      <c r="A859" s="24"/>
    </row>
    <row r="860">
      <c r="A860" s="24"/>
    </row>
    <row r="861">
      <c r="A861" s="24"/>
    </row>
    <row r="862">
      <c r="A862" s="24"/>
    </row>
    <row r="863">
      <c r="A863" s="24"/>
    </row>
    <row r="864">
      <c r="A864" s="24"/>
    </row>
    <row r="865">
      <c r="A865" s="24"/>
    </row>
    <row r="866">
      <c r="A866" s="24"/>
    </row>
    <row r="867">
      <c r="A867" s="24"/>
    </row>
    <row r="868">
      <c r="A868" s="24"/>
    </row>
    <row r="869">
      <c r="A869" s="24"/>
    </row>
    <row r="870">
      <c r="A870" s="24"/>
    </row>
    <row r="871">
      <c r="A871" s="24"/>
    </row>
    <row r="872">
      <c r="A872" s="24"/>
    </row>
    <row r="873">
      <c r="A873" s="24"/>
    </row>
    <row r="874">
      <c r="A874" s="24"/>
    </row>
    <row r="875">
      <c r="A875" s="24"/>
    </row>
    <row r="876">
      <c r="A876" s="24"/>
    </row>
    <row r="877">
      <c r="A877" s="24"/>
    </row>
    <row r="878">
      <c r="A878" s="24"/>
    </row>
    <row r="879">
      <c r="A879" s="24"/>
    </row>
    <row r="880">
      <c r="A880" s="24"/>
    </row>
    <row r="881">
      <c r="A881" s="24"/>
    </row>
    <row r="882">
      <c r="A882" s="24"/>
    </row>
    <row r="883">
      <c r="A883" s="24"/>
    </row>
    <row r="884">
      <c r="A884" s="24"/>
    </row>
    <row r="885">
      <c r="A885" s="24"/>
    </row>
    <row r="886">
      <c r="A886" s="24"/>
    </row>
    <row r="887">
      <c r="A887" s="24"/>
    </row>
    <row r="888">
      <c r="A888" s="24"/>
    </row>
    <row r="889">
      <c r="A889" s="24"/>
    </row>
    <row r="890">
      <c r="A890" s="24"/>
    </row>
    <row r="891">
      <c r="A891" s="24"/>
    </row>
    <row r="892">
      <c r="A892" s="24"/>
    </row>
    <row r="893">
      <c r="A893" s="24"/>
    </row>
    <row r="894">
      <c r="A894" s="24"/>
    </row>
    <row r="895">
      <c r="A895" s="24"/>
    </row>
    <row r="896">
      <c r="A896" s="24"/>
    </row>
    <row r="897">
      <c r="A897" s="24"/>
    </row>
    <row r="898">
      <c r="A898" s="24"/>
    </row>
    <row r="899">
      <c r="A899" s="24"/>
    </row>
    <row r="900">
      <c r="A900" s="24"/>
    </row>
    <row r="901">
      <c r="A901" s="24"/>
    </row>
    <row r="902">
      <c r="A902" s="24"/>
    </row>
    <row r="903">
      <c r="A903" s="24"/>
    </row>
    <row r="904">
      <c r="A904" s="24"/>
    </row>
    <row r="905">
      <c r="A905" s="24"/>
    </row>
    <row r="906">
      <c r="A906" s="24"/>
    </row>
    <row r="907">
      <c r="A907" s="24"/>
    </row>
    <row r="908">
      <c r="A908" s="24"/>
    </row>
    <row r="909">
      <c r="A909" s="24"/>
    </row>
    <row r="910">
      <c r="A910" s="24"/>
    </row>
    <row r="911">
      <c r="A911" s="24"/>
    </row>
    <row r="912">
      <c r="A912" s="24"/>
    </row>
    <row r="913">
      <c r="A913" s="24"/>
    </row>
    <row r="914">
      <c r="A914" s="24"/>
    </row>
    <row r="915">
      <c r="A915" s="24"/>
    </row>
    <row r="916">
      <c r="A916" s="24"/>
    </row>
    <row r="917">
      <c r="A917" s="24"/>
    </row>
    <row r="918">
      <c r="A918" s="24"/>
    </row>
    <row r="919">
      <c r="A919" s="24"/>
    </row>
    <row r="920">
      <c r="A920" s="24"/>
    </row>
    <row r="921">
      <c r="A921" s="24"/>
    </row>
    <row r="922">
      <c r="A922" s="24"/>
    </row>
    <row r="923">
      <c r="A923" s="24"/>
    </row>
    <row r="924">
      <c r="A924" s="24"/>
    </row>
    <row r="925">
      <c r="A925" s="24"/>
    </row>
    <row r="926">
      <c r="A926" s="24"/>
    </row>
    <row r="927">
      <c r="A927" s="24"/>
    </row>
    <row r="928">
      <c r="A928" s="24"/>
    </row>
    <row r="929">
      <c r="A929" s="24"/>
    </row>
    <row r="930">
      <c r="A930" s="24"/>
    </row>
    <row r="931">
      <c r="A931" s="24"/>
    </row>
    <row r="932">
      <c r="A932" s="24"/>
    </row>
    <row r="933">
      <c r="A933" s="24"/>
    </row>
    <row r="934">
      <c r="A934" s="24"/>
    </row>
    <row r="935">
      <c r="A935" s="24"/>
    </row>
    <row r="936">
      <c r="A936" s="24"/>
    </row>
    <row r="937">
      <c r="A937" s="24"/>
    </row>
    <row r="938">
      <c r="A938" s="24"/>
    </row>
    <row r="939">
      <c r="A939" s="24"/>
    </row>
    <row r="940">
      <c r="A940" s="24"/>
    </row>
    <row r="941">
      <c r="A941" s="24"/>
    </row>
    <row r="942">
      <c r="A942" s="24"/>
    </row>
    <row r="943">
      <c r="A943" s="24"/>
    </row>
    <row r="944">
      <c r="A944" s="24"/>
    </row>
    <row r="945">
      <c r="A945" s="24"/>
    </row>
    <row r="946">
      <c r="A946" s="24"/>
    </row>
    <row r="947">
      <c r="A947" s="24"/>
    </row>
    <row r="948">
      <c r="A948" s="24"/>
    </row>
    <row r="949">
      <c r="A949" s="24"/>
    </row>
    <row r="950">
      <c r="A950" s="24"/>
    </row>
    <row r="951">
      <c r="A951" s="24"/>
    </row>
    <row r="952">
      <c r="A952" s="24"/>
    </row>
    <row r="953">
      <c r="A953" s="24"/>
    </row>
    <row r="954">
      <c r="A954" s="24"/>
    </row>
    <row r="955">
      <c r="A955" s="24"/>
    </row>
    <row r="956">
      <c r="A956" s="24"/>
    </row>
    <row r="957">
      <c r="A957" s="24"/>
    </row>
    <row r="958">
      <c r="A958" s="24"/>
    </row>
    <row r="959">
      <c r="A959" s="24"/>
    </row>
    <row r="960">
      <c r="A960" s="24"/>
    </row>
    <row r="961">
      <c r="A961" s="24"/>
    </row>
    <row r="962">
      <c r="A962" s="24"/>
    </row>
    <row r="963">
      <c r="A963" s="24"/>
    </row>
    <row r="964">
      <c r="A964" s="24"/>
    </row>
    <row r="965">
      <c r="A965" s="24"/>
    </row>
    <row r="966">
      <c r="A966" s="24"/>
    </row>
    <row r="967">
      <c r="A967" s="24"/>
    </row>
    <row r="968">
      <c r="A968" s="24"/>
    </row>
    <row r="969">
      <c r="A969" s="24"/>
    </row>
    <row r="970">
      <c r="A970" s="24"/>
    </row>
    <row r="971">
      <c r="A971" s="24"/>
    </row>
    <row r="972">
      <c r="A972" s="24"/>
    </row>
    <row r="973">
      <c r="A973" s="24"/>
    </row>
    <row r="974">
      <c r="A974" s="24"/>
    </row>
    <row r="975">
      <c r="A975" s="24"/>
    </row>
    <row r="976">
      <c r="A976" s="24"/>
    </row>
    <row r="977">
      <c r="A977" s="24"/>
    </row>
    <row r="978">
      <c r="A978" s="24"/>
    </row>
    <row r="979">
      <c r="A979" s="24"/>
    </row>
    <row r="980">
      <c r="A980" s="24"/>
    </row>
    <row r="981">
      <c r="A981" s="24"/>
    </row>
    <row r="982">
      <c r="A982" s="24"/>
    </row>
    <row r="983">
      <c r="A983" s="24"/>
    </row>
    <row r="984">
      <c r="A984" s="24"/>
    </row>
    <row r="985">
      <c r="A985" s="24"/>
    </row>
    <row r="986">
      <c r="A986" s="24"/>
    </row>
    <row r="987">
      <c r="A987" s="24"/>
    </row>
    <row r="988">
      <c r="A988" s="24"/>
    </row>
    <row r="989">
      <c r="A989" s="24"/>
    </row>
    <row r="990">
      <c r="A990" s="24"/>
    </row>
    <row r="991">
      <c r="A991" s="24"/>
    </row>
    <row r="992">
      <c r="A992" s="24"/>
    </row>
    <row r="993">
      <c r="A993" s="24"/>
    </row>
    <row r="994">
      <c r="A994" s="24"/>
    </row>
    <row r="995">
      <c r="A995" s="24"/>
    </row>
    <row r="996">
      <c r="A996" s="24"/>
    </row>
    <row r="997">
      <c r="A997" s="24"/>
    </row>
    <row r="998">
      <c r="A998" s="24"/>
    </row>
    <row r="999">
      <c r="A999" s="24"/>
    </row>
    <row r="1000">
      <c r="A1000" s="24"/>
    </row>
    <row r="1001">
      <c r="A1001" s="24"/>
    </row>
  </sheetData>
  <autoFilter ref="$A$106:$M$205"/>
  <drawing r:id="rId1"/>
</worksheet>
</file>