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chipre6" sheetId="1" r:id="rId3"/>
    <sheet state="visible" name="Xchipre6" sheetId="2" r:id="rId4"/>
    <sheet state="visible" name="Hoja 1" sheetId="3" r:id="rId5"/>
    <sheet state="visible" name="Hoja 2" sheetId="4" r:id="rId6"/>
  </sheets>
  <definedNames>
    <definedName hidden="1" localSheetId="2" name="_xlnm._FilterDatabase">'Hoja 1'!$A$1:$F$28</definedName>
  </definedNames>
  <calcPr/>
</workbook>
</file>

<file path=xl/sharedStrings.xml><?xml version="1.0" encoding="utf-8"?>
<sst xmlns="http://schemas.openxmlformats.org/spreadsheetml/2006/main" count="173" uniqueCount="68">
  <si>
    <t>product_cd</t>
  </si>
  <si>
    <t>product_desc_long</t>
  </si>
  <si>
    <t>X2011</t>
  </si>
  <si>
    <t>trade_value_1</t>
  </si>
  <si>
    <t>trade_value_2</t>
  </si>
  <si>
    <t>trade_value_3</t>
  </si>
  <si>
    <t>trade_value_4</t>
  </si>
  <si>
    <t>trade_value_5</t>
  </si>
  <si>
    <t>300120</t>
  </si>
  <si>
    <t xml:space="preserve">Extracts of glands/oth organs/of their secretions,for therapeutic uses                    </t>
  </si>
  <si>
    <t>300190</t>
  </si>
  <si>
    <t xml:space="preserve">Heparin&amp;its salts;human/animal substances f therap/prophltc uses,nes                      </t>
  </si>
  <si>
    <t>300210</t>
  </si>
  <si>
    <t xml:space="preserve">Antisera and other blood fractions                                                        </t>
  </si>
  <si>
    <t>300220</t>
  </si>
  <si>
    <t xml:space="preserve">Vaccines, human use                                                                       </t>
  </si>
  <si>
    <t>M2011</t>
  </si>
  <si>
    <t>X+M</t>
  </si>
  <si>
    <t>300230</t>
  </si>
  <si>
    <t xml:space="preserve">Vaccines, veterinary use                                                                  </t>
  </si>
  <si>
    <t>300310</t>
  </si>
  <si>
    <t xml:space="preserve">Penicillins or streptomycins and their derivatives,formulated,in bulk                     </t>
  </si>
  <si>
    <t>five_year_value_total</t>
  </si>
  <si>
    <t>|X-M|</t>
  </si>
  <si>
    <t>300320</t>
  </si>
  <si>
    <t xml:space="preserve">Antibiotics nes, formulated, in bulk                                                      </t>
  </si>
  <si>
    <t>300390</t>
  </si>
  <si>
    <t xml:space="preserve">Medicaments nes, formulated, in bulk                                                      </t>
  </si>
  <si>
    <t>300410</t>
  </si>
  <si>
    <t xml:space="preserve">Penicillins or streptomycins and their derivatives, in dosage                             </t>
  </si>
  <si>
    <t>300420</t>
  </si>
  <si>
    <t xml:space="preserve">Antibiotics nes, in dosage                                                                </t>
  </si>
  <si>
    <t>300432</t>
  </si>
  <si>
    <t xml:space="preserve">Adrenal cortex hormones, in dosage                                                        </t>
  </si>
  <si>
    <t>300439</t>
  </si>
  <si>
    <t xml:space="preserve">Hormones nes, not containing antibiotics, in dosage,o/t contraceptive                     </t>
  </si>
  <si>
    <t>300440</t>
  </si>
  <si>
    <t xml:space="preserve">Alkaloids or their derivs, not cntg antibiotics or hormones, in dosage                    </t>
  </si>
  <si>
    <t>300450</t>
  </si>
  <si>
    <t xml:space="preserve">Vitamins and their derivatives,in dosage                                                  </t>
  </si>
  <si>
    <t>300290</t>
  </si>
  <si>
    <t>300490</t>
  </si>
  <si>
    <t xml:space="preserve">Human blood;animl blood f therap,prophltc/diag uses;microbial prep nes                    </t>
  </si>
  <si>
    <t xml:space="preserve">Medicaments nes, in dosage                                                                </t>
  </si>
  <si>
    <t>300510</t>
  </si>
  <si>
    <t xml:space="preserve">Dressings and other articles having an adhesive layer                                     </t>
  </si>
  <si>
    <t>300590</t>
  </si>
  <si>
    <t xml:space="preserve">Dressings&amp;similar articles,impreg or coatd or packagd for md use,nes                      </t>
  </si>
  <si>
    <t>300610</t>
  </si>
  <si>
    <t xml:space="preserve">Suture matls,sterile;laminaria,sterile;haemostatics,sterile,surg/dentl                    </t>
  </si>
  <si>
    <t>300620</t>
  </si>
  <si>
    <t xml:space="preserve">Blood-grouping reagents                                                                   </t>
  </si>
  <si>
    <t>300339</t>
  </si>
  <si>
    <t>300630</t>
  </si>
  <si>
    <t xml:space="preserve">Opacifyg prep,x-ray;diagnostic reagents,designed for admin to patients                    </t>
  </si>
  <si>
    <t xml:space="preserve">Hormones nes,formulatd,not cntg antibiotics,in bulk,o/t contraceptives                    </t>
  </si>
  <si>
    <t>300640</t>
  </si>
  <si>
    <t xml:space="preserve">Dental cements &amp; other dental fillings; bone reconstruction cements                       </t>
  </si>
  <si>
    <t>300670</t>
  </si>
  <si>
    <t xml:space="preserve">Medical gel lubricants                                                                    </t>
  </si>
  <si>
    <t>300431</t>
  </si>
  <si>
    <t xml:space="preserve">Insulin, in dosage                                                                        </t>
  </si>
  <si>
    <t>300650</t>
  </si>
  <si>
    <t xml:space="preserve">First-aid boxes and kits                                                                  </t>
  </si>
  <si>
    <t>300660</t>
  </si>
  <si>
    <t xml:space="preserve">Contraceptive preparations based on hormones or spermicides                               </t>
  </si>
  <si>
    <t>TOTAL Σ</t>
  </si>
  <si>
    <t xml:space="preserve">iagl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</si>
</sst>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10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72.0"/>
    <col customWidth="1" min="3" max="7" width="12.29"/>
    <col customWidth="1" min="8" max="8" width="19.71"/>
    <col customWidth="1" min="9" max="26" width="8.71"/>
  </cols>
  <sheetData>
    <row r="1" ht="12.75" customHeight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10</v>
      </c>
      <c r="B2" s="2" t="s">
        <v>11</v>
      </c>
      <c r="C2" s="2">
        <v>1324.0</v>
      </c>
      <c r="D2" s="2">
        <v>3108.0</v>
      </c>
      <c r="E2" s="2">
        <v>1257.0</v>
      </c>
      <c r="F2" s="2">
        <v>281.0</v>
      </c>
      <c r="G2" s="2">
        <v>434.0</v>
      </c>
      <c r="H2" s="2">
        <v>6404.0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 t="s">
        <v>12</v>
      </c>
      <c r="B3" s="2" t="s">
        <v>13</v>
      </c>
      <c r="C3" s="2">
        <v>2019.0</v>
      </c>
      <c r="D3" s="2">
        <v>4342.0</v>
      </c>
      <c r="E3" s="2">
        <v>3430.0</v>
      </c>
      <c r="F3" s="2">
        <v>2930.0</v>
      </c>
      <c r="G3" s="2">
        <v>5296.0</v>
      </c>
      <c r="H3" s="2">
        <v>18017.0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14</v>
      </c>
      <c r="B4" s="2" t="s">
        <v>15</v>
      </c>
      <c r="C4" s="2">
        <v>4772.0</v>
      </c>
      <c r="D4" s="2">
        <v>7891.0</v>
      </c>
      <c r="E4" s="2">
        <v>8293.0</v>
      </c>
      <c r="F4" s="2">
        <v>8231.0</v>
      </c>
      <c r="G4" s="2">
        <v>9010.0</v>
      </c>
      <c r="H4" s="2">
        <v>38197.0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 t="s">
        <v>18</v>
      </c>
      <c r="B5" s="2" t="s">
        <v>19</v>
      </c>
      <c r="C5" s="2">
        <v>19332.0</v>
      </c>
      <c r="D5" s="2">
        <v>15983.0</v>
      </c>
      <c r="E5" s="2">
        <v>20231.0</v>
      </c>
      <c r="F5" s="2">
        <v>28301.0</v>
      </c>
      <c r="G5" s="2">
        <v>24018.0</v>
      </c>
      <c r="H5" s="2">
        <v>107865.0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 t="s">
        <v>40</v>
      </c>
      <c r="B6" s="2" t="s">
        <v>42</v>
      </c>
      <c r="C6" s="2">
        <v>808.0</v>
      </c>
      <c r="D6" s="2">
        <v>602.0</v>
      </c>
      <c r="E6" s="2">
        <v>637.0</v>
      </c>
      <c r="F6" s="2">
        <v>751.0</v>
      </c>
      <c r="G6" s="2">
        <v>2975.0</v>
      </c>
      <c r="H6" s="2">
        <v>5773.0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 t="s">
        <v>20</v>
      </c>
      <c r="B7" s="2" t="s">
        <v>21</v>
      </c>
      <c r="C7" s="2">
        <v>30.0</v>
      </c>
      <c r="D7" s="2">
        <v>48.0</v>
      </c>
      <c r="E7" s="2">
        <v>6.0</v>
      </c>
      <c r="F7" s="2">
        <v>51.0</v>
      </c>
      <c r="G7" s="2">
        <v>0.0</v>
      </c>
      <c r="H7" s="2">
        <v>135.0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 t="s">
        <v>24</v>
      </c>
      <c r="B8" s="2" t="s">
        <v>25</v>
      </c>
      <c r="C8" s="2">
        <v>1469.0</v>
      </c>
      <c r="D8" s="2">
        <v>1392.0</v>
      </c>
      <c r="E8" s="2">
        <v>1511.0</v>
      </c>
      <c r="F8" s="2">
        <v>892.0</v>
      </c>
      <c r="G8" s="2">
        <v>1817.0</v>
      </c>
      <c r="H8" s="2">
        <v>7081.0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 t="s">
        <v>52</v>
      </c>
      <c r="B9" s="2" t="s">
        <v>55</v>
      </c>
      <c r="C9" s="2">
        <v>13.0</v>
      </c>
      <c r="D9" s="2">
        <v>130.0</v>
      </c>
      <c r="E9" s="2">
        <v>7.0</v>
      </c>
      <c r="F9" s="2">
        <v>188.0</v>
      </c>
      <c r="G9" s="2">
        <v>39.0</v>
      </c>
      <c r="H9" s="2">
        <v>377.0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 t="s">
        <v>26</v>
      </c>
      <c r="B10" s="2" t="s">
        <v>27</v>
      </c>
      <c r="C10" s="2">
        <v>1254.0</v>
      </c>
      <c r="D10" s="2">
        <v>1696.0</v>
      </c>
      <c r="E10" s="2">
        <v>2176.0</v>
      </c>
      <c r="F10" s="2">
        <v>1365.0</v>
      </c>
      <c r="G10" s="2">
        <v>4618.0</v>
      </c>
      <c r="H10" s="2">
        <v>11109.0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 t="s">
        <v>28</v>
      </c>
      <c r="B11" s="2" t="s">
        <v>29</v>
      </c>
      <c r="C11" s="2">
        <v>9926.0</v>
      </c>
      <c r="D11" s="2">
        <v>9848.0</v>
      </c>
      <c r="E11" s="2">
        <v>9769.0</v>
      </c>
      <c r="F11" s="2">
        <v>5280.0</v>
      </c>
      <c r="G11" s="2">
        <v>9174.0</v>
      </c>
      <c r="H11" s="2">
        <v>43997.0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30</v>
      </c>
      <c r="B12" s="2" t="s">
        <v>31</v>
      </c>
      <c r="C12" s="2">
        <v>8665.0</v>
      </c>
      <c r="D12" s="2">
        <v>10346.0</v>
      </c>
      <c r="E12" s="2">
        <v>9614.0</v>
      </c>
      <c r="F12" s="2">
        <v>8747.0</v>
      </c>
      <c r="G12" s="2">
        <v>9764.0</v>
      </c>
      <c r="H12" s="2">
        <v>47136.0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 t="s">
        <v>60</v>
      </c>
      <c r="B13" s="2" t="s">
        <v>61</v>
      </c>
      <c r="C13" s="2">
        <v>1231.0</v>
      </c>
      <c r="D13" s="2">
        <v>1459.0</v>
      </c>
      <c r="E13" s="2">
        <v>2723.0</v>
      </c>
      <c r="F13" s="2">
        <v>2670.0</v>
      </c>
      <c r="G13" s="2">
        <v>4552.0</v>
      </c>
      <c r="H13" s="2">
        <v>12635.0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 t="s">
        <v>32</v>
      </c>
      <c r="B14" s="2" t="s">
        <v>33</v>
      </c>
      <c r="C14" s="2">
        <v>5381.0</v>
      </c>
      <c r="D14" s="2">
        <v>4880.0</v>
      </c>
      <c r="E14" s="2">
        <v>3973.0</v>
      </c>
      <c r="F14" s="2">
        <v>4419.0</v>
      </c>
      <c r="G14" s="2">
        <v>5991.0</v>
      </c>
      <c r="H14" s="2">
        <v>24644.0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 t="s">
        <v>34</v>
      </c>
      <c r="B15" s="2" t="s">
        <v>35</v>
      </c>
      <c r="C15" s="2">
        <v>2962.0</v>
      </c>
      <c r="D15" s="2">
        <v>3143.0</v>
      </c>
      <c r="E15" s="2">
        <v>2995.0</v>
      </c>
      <c r="F15" s="2">
        <v>2170.0</v>
      </c>
      <c r="G15" s="2">
        <v>2786.0</v>
      </c>
      <c r="H15" s="2">
        <v>14056.0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 t="s">
        <v>36</v>
      </c>
      <c r="B16" s="2" t="s">
        <v>37</v>
      </c>
      <c r="C16" s="2">
        <v>507.0</v>
      </c>
      <c r="D16" s="2">
        <v>938.0</v>
      </c>
      <c r="E16" s="2">
        <v>814.0</v>
      </c>
      <c r="F16" s="2">
        <v>1390.0</v>
      </c>
      <c r="G16" s="2">
        <v>537.0</v>
      </c>
      <c r="H16" s="2">
        <v>4186.0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 t="s">
        <v>38</v>
      </c>
      <c r="B17" s="2" t="s">
        <v>39</v>
      </c>
      <c r="C17" s="2">
        <v>2393.0</v>
      </c>
      <c r="D17" s="2">
        <v>1317.0</v>
      </c>
      <c r="E17" s="2">
        <v>1314.0</v>
      </c>
      <c r="F17" s="2">
        <v>1160.0</v>
      </c>
      <c r="G17" s="2">
        <v>1215.0</v>
      </c>
      <c r="H17" s="2">
        <v>7399.0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 t="s">
        <v>41</v>
      </c>
      <c r="B18" s="2" t="s">
        <v>43</v>
      </c>
      <c r="C18" s="2">
        <v>165297.0</v>
      </c>
      <c r="D18" s="2">
        <v>210922.0</v>
      </c>
      <c r="E18" s="2">
        <v>204869.0</v>
      </c>
      <c r="F18" s="2">
        <v>203650.0</v>
      </c>
      <c r="G18" s="2">
        <v>211925.0</v>
      </c>
      <c r="H18" s="2">
        <v>996663.0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 t="s">
        <v>44</v>
      </c>
      <c r="B19" s="2" t="s">
        <v>45</v>
      </c>
      <c r="C19" s="2">
        <v>964.0</v>
      </c>
      <c r="D19" s="2">
        <v>1378.0</v>
      </c>
      <c r="E19" s="2">
        <v>1503.0</v>
      </c>
      <c r="F19" s="2">
        <v>1052.0</v>
      </c>
      <c r="G19" s="2">
        <v>1051.0</v>
      </c>
      <c r="H19" s="2">
        <v>5948.0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 t="s">
        <v>46</v>
      </c>
      <c r="B20" s="2" t="s">
        <v>47</v>
      </c>
      <c r="C20" s="2">
        <v>1546.0</v>
      </c>
      <c r="D20" s="2">
        <v>2152.0</v>
      </c>
      <c r="E20" s="2">
        <v>1995.0</v>
      </c>
      <c r="F20" s="2">
        <v>1677.0</v>
      </c>
      <c r="G20" s="2">
        <v>1675.0</v>
      </c>
      <c r="H20" s="2">
        <v>9045.0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 t="s">
        <v>48</v>
      </c>
      <c r="B21" s="2" t="s">
        <v>49</v>
      </c>
      <c r="C21" s="2">
        <v>1789.0</v>
      </c>
      <c r="D21" s="2">
        <v>2061.0</v>
      </c>
      <c r="E21" s="2">
        <v>1935.0</v>
      </c>
      <c r="F21" s="2">
        <v>1605.0</v>
      </c>
      <c r="G21" s="2">
        <v>1355.0</v>
      </c>
      <c r="H21" s="2">
        <v>8745.0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 t="s">
        <v>50</v>
      </c>
      <c r="B22" s="2" t="s">
        <v>51</v>
      </c>
      <c r="C22" s="2">
        <v>822.0</v>
      </c>
      <c r="D22" s="2">
        <v>556.0</v>
      </c>
      <c r="E22" s="2">
        <v>331.0</v>
      </c>
      <c r="F22" s="2">
        <v>875.0</v>
      </c>
      <c r="G22" s="2">
        <v>2472.0</v>
      </c>
      <c r="H22" s="2">
        <v>5056.0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 t="s">
        <v>53</v>
      </c>
      <c r="B23" s="2" t="s">
        <v>54</v>
      </c>
      <c r="C23" s="2">
        <v>570.0</v>
      </c>
      <c r="D23" s="2">
        <v>493.0</v>
      </c>
      <c r="E23" s="2">
        <v>562.0</v>
      </c>
      <c r="F23" s="2">
        <v>578.0</v>
      </c>
      <c r="G23" s="2">
        <v>445.0</v>
      </c>
      <c r="H23" s="2">
        <v>2648.0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 t="s">
        <v>56</v>
      </c>
      <c r="B24" s="2" t="s">
        <v>57</v>
      </c>
      <c r="C24" s="2">
        <v>828.0</v>
      </c>
      <c r="D24" s="2">
        <v>1003.0</v>
      </c>
      <c r="E24" s="2">
        <v>891.0</v>
      </c>
      <c r="F24" s="2">
        <v>869.0</v>
      </c>
      <c r="G24" s="2">
        <v>796.0</v>
      </c>
      <c r="H24" s="2">
        <v>4387.0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 t="s">
        <v>62</v>
      </c>
      <c r="B25" s="2" t="s">
        <v>63</v>
      </c>
      <c r="C25" s="2">
        <v>107.0</v>
      </c>
      <c r="D25" s="2">
        <v>103.0</v>
      </c>
      <c r="E25" s="2">
        <v>61.0</v>
      </c>
      <c r="F25" s="2">
        <v>99.0</v>
      </c>
      <c r="G25" s="2">
        <v>120.0</v>
      </c>
      <c r="H25" s="2">
        <v>490.0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 t="s">
        <v>64</v>
      </c>
      <c r="B26" s="2" t="s">
        <v>65</v>
      </c>
      <c r="C26" s="2">
        <v>74.0</v>
      </c>
      <c r="D26" s="2">
        <v>51.0</v>
      </c>
      <c r="E26" s="2">
        <v>11.0</v>
      </c>
      <c r="F26" s="2">
        <v>22.0</v>
      </c>
      <c r="G26" s="2">
        <v>62.0</v>
      </c>
      <c r="H26" s="2">
        <v>220.0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 t="s">
        <v>58</v>
      </c>
      <c r="B27" s="2" t="s">
        <v>59</v>
      </c>
      <c r="C27" s="2">
        <v>418.0</v>
      </c>
      <c r="D27" s="2">
        <v>538.0</v>
      </c>
      <c r="E27" s="2">
        <v>309.0</v>
      </c>
      <c r="F27" s="2">
        <v>264.0</v>
      </c>
      <c r="G27" s="2">
        <v>164.0</v>
      </c>
      <c r="H27" s="2">
        <v>1693.0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43"/>
    <col customWidth="1" min="2" max="2" width="84.71"/>
    <col customWidth="1" min="3" max="7" width="12.29"/>
    <col customWidth="1" min="8" max="26" width="8.71"/>
  </cols>
  <sheetData>
    <row r="1" ht="12.75" customHeight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8</v>
      </c>
      <c r="B2" s="2" t="s">
        <v>9</v>
      </c>
      <c r="C2" s="2">
        <v>0.0</v>
      </c>
      <c r="D2" s="2">
        <v>0.0</v>
      </c>
      <c r="E2" s="2">
        <v>460.0</v>
      </c>
      <c r="F2" s="2">
        <v>0.0</v>
      </c>
      <c r="G2" s="2">
        <v>0.0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 t="s">
        <v>10</v>
      </c>
      <c r="B3" s="2" t="s">
        <v>11</v>
      </c>
      <c r="C3" s="2">
        <v>1388.0</v>
      </c>
      <c r="D3" s="2">
        <v>10709.0</v>
      </c>
      <c r="E3" s="2">
        <v>1270.0</v>
      </c>
      <c r="F3" s="2">
        <v>364.0</v>
      </c>
      <c r="G3" s="2">
        <v>0.0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12</v>
      </c>
      <c r="B4" s="2" t="s">
        <v>13</v>
      </c>
      <c r="C4" s="2">
        <v>0.0</v>
      </c>
      <c r="D4" s="2">
        <v>336.0</v>
      </c>
      <c r="E4" s="2">
        <v>0.0</v>
      </c>
      <c r="F4" s="2">
        <v>0.0</v>
      </c>
      <c r="G4" s="2">
        <v>0.0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 t="s">
        <v>14</v>
      </c>
      <c r="B5" s="2" t="s">
        <v>15</v>
      </c>
      <c r="C5" s="2">
        <v>0.0</v>
      </c>
      <c r="D5" s="2">
        <v>0.0</v>
      </c>
      <c r="E5" s="2">
        <v>0.0</v>
      </c>
      <c r="F5" s="2">
        <v>90.0</v>
      </c>
      <c r="G5" s="2">
        <v>0.0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 t="s">
        <v>18</v>
      </c>
      <c r="B6" s="2" t="s">
        <v>19</v>
      </c>
      <c r="C6" s="2">
        <v>19778.0</v>
      </c>
      <c r="D6" s="2">
        <v>21126.0</v>
      </c>
      <c r="E6" s="2">
        <v>21727.0</v>
      </c>
      <c r="F6" s="2">
        <v>28019.0</v>
      </c>
      <c r="G6" s="2">
        <v>18700.0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 t="s">
        <v>20</v>
      </c>
      <c r="B7" s="2" t="s">
        <v>21</v>
      </c>
      <c r="C7" s="2">
        <v>9.0</v>
      </c>
      <c r="D7" s="2">
        <v>0.0</v>
      </c>
      <c r="E7" s="2">
        <v>140.0</v>
      </c>
      <c r="F7" s="2">
        <v>0.0</v>
      </c>
      <c r="G7" s="2">
        <v>0.0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 t="s">
        <v>24</v>
      </c>
      <c r="B8" s="2" t="s">
        <v>25</v>
      </c>
      <c r="C8" s="2">
        <v>0.0</v>
      </c>
      <c r="D8" s="2">
        <v>13.0</v>
      </c>
      <c r="E8" s="2">
        <v>109.0</v>
      </c>
      <c r="F8" s="2">
        <v>0.0</v>
      </c>
      <c r="G8" s="2">
        <v>72.0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 t="s">
        <v>26</v>
      </c>
      <c r="B9" s="2" t="s">
        <v>27</v>
      </c>
      <c r="C9" s="2">
        <v>572.0</v>
      </c>
      <c r="D9" s="2">
        <v>465.0</v>
      </c>
      <c r="E9" s="2">
        <v>793.0</v>
      </c>
      <c r="F9" s="2">
        <v>4567.0</v>
      </c>
      <c r="G9" s="2">
        <v>30316.0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 t="s">
        <v>28</v>
      </c>
      <c r="B10" s="2" t="s">
        <v>29</v>
      </c>
      <c r="C10" s="2">
        <v>15770.0</v>
      </c>
      <c r="D10" s="2">
        <v>10206.0</v>
      </c>
      <c r="E10" s="2">
        <v>8022.0</v>
      </c>
      <c r="F10" s="2">
        <v>10482.0</v>
      </c>
      <c r="G10" s="2">
        <v>11544.0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 t="s">
        <v>30</v>
      </c>
      <c r="B11" s="2" t="s">
        <v>31</v>
      </c>
      <c r="C11" s="2">
        <v>9226.0</v>
      </c>
      <c r="D11" s="2">
        <v>17724.0</v>
      </c>
      <c r="E11" s="2">
        <v>12653.0</v>
      </c>
      <c r="F11" s="2">
        <v>14149.0</v>
      </c>
      <c r="G11" s="2">
        <v>19758.0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 t="s">
        <v>32</v>
      </c>
      <c r="B12" s="2" t="s">
        <v>33</v>
      </c>
      <c r="C12" s="2">
        <v>842.0</v>
      </c>
      <c r="D12" s="2">
        <v>1596.0</v>
      </c>
      <c r="E12" s="2">
        <v>993.0</v>
      </c>
      <c r="F12" s="2">
        <v>1569.0</v>
      </c>
      <c r="G12" s="2">
        <v>1463.0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 t="s">
        <v>34</v>
      </c>
      <c r="B13" s="2" t="s">
        <v>35</v>
      </c>
      <c r="C13" s="2">
        <v>970.0</v>
      </c>
      <c r="D13" s="2">
        <v>919.0</v>
      </c>
      <c r="E13" s="2">
        <v>1144.0</v>
      </c>
      <c r="F13" s="2">
        <v>834.0</v>
      </c>
      <c r="G13" s="2">
        <v>988.0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 t="s">
        <v>36</v>
      </c>
      <c r="B14" s="2" t="s">
        <v>37</v>
      </c>
      <c r="C14" s="2">
        <v>0.0</v>
      </c>
      <c r="D14" s="2">
        <v>255.0</v>
      </c>
      <c r="E14" s="2">
        <v>42.0</v>
      </c>
      <c r="F14" s="2">
        <v>96.0</v>
      </c>
      <c r="G14" s="2">
        <v>3.0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 t="s">
        <v>38</v>
      </c>
      <c r="B15" s="2" t="s">
        <v>39</v>
      </c>
      <c r="C15" s="2">
        <v>1713.0</v>
      </c>
      <c r="D15" s="2">
        <v>720.0</v>
      </c>
      <c r="E15" s="2">
        <v>698.0</v>
      </c>
      <c r="F15" s="2">
        <v>247.0</v>
      </c>
      <c r="G15" s="2">
        <v>76.0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 t="s">
        <v>41</v>
      </c>
      <c r="B16" s="2" t="s">
        <v>43</v>
      </c>
      <c r="C16" s="2">
        <v>124408.0</v>
      </c>
      <c r="D16" s="2">
        <v>156677.0</v>
      </c>
      <c r="E16" s="2">
        <v>140467.0</v>
      </c>
      <c r="F16" s="2">
        <v>160189.0</v>
      </c>
      <c r="G16" s="2">
        <v>196635.0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 t="s">
        <v>44</v>
      </c>
      <c r="B17" s="2" t="s">
        <v>45</v>
      </c>
      <c r="C17" s="2">
        <v>211.0</v>
      </c>
      <c r="D17" s="2">
        <v>241.0</v>
      </c>
      <c r="E17" s="2">
        <v>474.0</v>
      </c>
      <c r="F17" s="2">
        <v>51.0</v>
      </c>
      <c r="G17" s="2">
        <v>2.0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 t="s">
        <v>46</v>
      </c>
      <c r="B18" s="2" t="s">
        <v>47</v>
      </c>
      <c r="C18" s="2">
        <v>205.0</v>
      </c>
      <c r="D18" s="2">
        <v>88.0</v>
      </c>
      <c r="E18" s="2">
        <v>6.0</v>
      </c>
      <c r="F18" s="2">
        <v>290.0</v>
      </c>
      <c r="G18" s="2">
        <v>421.0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 t="s">
        <v>48</v>
      </c>
      <c r="B19" s="2" t="s">
        <v>49</v>
      </c>
      <c r="C19" s="2">
        <v>6069.0</v>
      </c>
      <c r="D19" s="2">
        <v>5757.0</v>
      </c>
      <c r="E19" s="2">
        <v>6113.0</v>
      </c>
      <c r="F19" s="2">
        <v>1693.0</v>
      </c>
      <c r="G19" s="2">
        <v>517.0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 t="s">
        <v>50</v>
      </c>
      <c r="B20" s="2" t="s">
        <v>51</v>
      </c>
      <c r="C20" s="2">
        <v>2165.0</v>
      </c>
      <c r="D20" s="2">
        <v>1321.0</v>
      </c>
      <c r="E20" s="2">
        <v>18.0</v>
      </c>
      <c r="F20" s="2">
        <v>0.0</v>
      </c>
      <c r="G20" s="2">
        <v>0.0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 t="s">
        <v>53</v>
      </c>
      <c r="B21" s="2" t="s">
        <v>54</v>
      </c>
      <c r="C21" s="2">
        <v>15.0</v>
      </c>
      <c r="D21" s="2">
        <v>0.0</v>
      </c>
      <c r="E21" s="2">
        <v>24.0</v>
      </c>
      <c r="F21" s="2">
        <v>109.0</v>
      </c>
      <c r="G21" s="2">
        <v>0.0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 t="s">
        <v>56</v>
      </c>
      <c r="B22" s="2" t="s">
        <v>57</v>
      </c>
      <c r="C22" s="2">
        <v>370.0</v>
      </c>
      <c r="D22" s="2">
        <v>301.0</v>
      </c>
      <c r="E22" s="2">
        <v>3.0</v>
      </c>
      <c r="F22" s="2">
        <v>107.0</v>
      </c>
      <c r="G22" s="2">
        <v>0.0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 t="s">
        <v>58</v>
      </c>
      <c r="B23" s="2" t="s">
        <v>59</v>
      </c>
      <c r="C23" s="2">
        <v>26.0</v>
      </c>
      <c r="D23" s="2">
        <v>265.0</v>
      </c>
      <c r="E23" s="2">
        <v>64.0</v>
      </c>
      <c r="F23" s="2">
        <v>329.0</v>
      </c>
      <c r="G23" s="2">
        <v>50.0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2" max="2" width="68.71"/>
    <col customWidth="1" min="3" max="4" width="7.0"/>
  </cols>
  <sheetData>
    <row r="1" ht="31.5" customHeight="1">
      <c r="A1" s="1" t="s">
        <v>0</v>
      </c>
      <c r="B1" s="1" t="s">
        <v>1</v>
      </c>
      <c r="C1" s="3" t="s">
        <v>2</v>
      </c>
      <c r="D1" s="3" t="s">
        <v>16</v>
      </c>
      <c r="E1" s="4" t="s">
        <v>17</v>
      </c>
      <c r="F1" s="4" t="s">
        <v>23</v>
      </c>
    </row>
    <row r="2">
      <c r="A2" s="2" t="s">
        <v>8</v>
      </c>
      <c r="B2" s="2" t="s">
        <v>9</v>
      </c>
      <c r="C2" s="2">
        <v>0.0</v>
      </c>
      <c r="D2" s="5">
        <v>0.0</v>
      </c>
      <c r="E2">
        <f t="shared" ref="E2:E28" si="1">SUM(C2:D2)</f>
        <v>0</v>
      </c>
      <c r="F2">
        <f t="shared" ref="F2:F28" si="2">ABS(C2-D2)</f>
        <v>0</v>
      </c>
    </row>
    <row r="3">
      <c r="A3" s="2" t="s">
        <v>10</v>
      </c>
      <c r="B3" s="2" t="s">
        <v>11</v>
      </c>
      <c r="C3" s="2">
        <v>0.0</v>
      </c>
      <c r="D3" s="2">
        <v>434.0</v>
      </c>
      <c r="E3">
        <f t="shared" si="1"/>
        <v>434</v>
      </c>
      <c r="F3">
        <f t="shared" si="2"/>
        <v>434</v>
      </c>
    </row>
    <row r="4">
      <c r="A4" s="2" t="s">
        <v>12</v>
      </c>
      <c r="B4" s="2" t="s">
        <v>13</v>
      </c>
      <c r="C4" s="2">
        <v>0.0</v>
      </c>
      <c r="D4" s="2">
        <v>5296.0</v>
      </c>
      <c r="E4">
        <f t="shared" si="1"/>
        <v>5296</v>
      </c>
      <c r="F4">
        <f t="shared" si="2"/>
        <v>5296</v>
      </c>
    </row>
    <row r="5">
      <c r="A5" s="2" t="s">
        <v>14</v>
      </c>
      <c r="B5" s="2" t="s">
        <v>15</v>
      </c>
      <c r="C5" s="2">
        <v>0.0</v>
      </c>
      <c r="D5" s="2">
        <v>9010.0</v>
      </c>
      <c r="E5">
        <f t="shared" si="1"/>
        <v>9010</v>
      </c>
      <c r="F5">
        <f t="shared" si="2"/>
        <v>9010</v>
      </c>
    </row>
    <row r="6">
      <c r="A6" s="2" t="s">
        <v>18</v>
      </c>
      <c r="B6" s="2" t="s">
        <v>19</v>
      </c>
      <c r="C6" s="2">
        <v>18700.0</v>
      </c>
      <c r="D6" s="2">
        <v>24018.0</v>
      </c>
      <c r="E6">
        <f t="shared" si="1"/>
        <v>42718</v>
      </c>
      <c r="F6">
        <f t="shared" si="2"/>
        <v>5318</v>
      </c>
    </row>
    <row r="7">
      <c r="A7" s="2" t="s">
        <v>40</v>
      </c>
      <c r="B7" s="2" t="s">
        <v>42</v>
      </c>
      <c r="C7" s="6">
        <v>0.0</v>
      </c>
      <c r="D7" s="2">
        <v>2975.0</v>
      </c>
      <c r="E7">
        <f t="shared" si="1"/>
        <v>2975</v>
      </c>
      <c r="F7">
        <f t="shared" si="2"/>
        <v>2975</v>
      </c>
    </row>
    <row r="8">
      <c r="A8" s="2" t="s">
        <v>20</v>
      </c>
      <c r="B8" s="2" t="s">
        <v>21</v>
      </c>
      <c r="C8" s="2">
        <v>0.0</v>
      </c>
      <c r="D8" s="2">
        <v>0.0</v>
      </c>
      <c r="E8">
        <f t="shared" si="1"/>
        <v>0</v>
      </c>
      <c r="F8">
        <f t="shared" si="2"/>
        <v>0</v>
      </c>
    </row>
    <row r="9">
      <c r="A9" s="2" t="s">
        <v>24</v>
      </c>
      <c r="B9" s="2" t="s">
        <v>25</v>
      </c>
      <c r="C9" s="2">
        <v>72.0</v>
      </c>
      <c r="D9" s="2">
        <v>1817.0</v>
      </c>
      <c r="E9">
        <f t="shared" si="1"/>
        <v>1889</v>
      </c>
      <c r="F9">
        <f t="shared" si="2"/>
        <v>1745</v>
      </c>
    </row>
    <row r="10">
      <c r="A10" s="2" t="s">
        <v>52</v>
      </c>
      <c r="B10" s="2" t="s">
        <v>55</v>
      </c>
      <c r="C10" s="6">
        <v>0.0</v>
      </c>
      <c r="D10" s="2">
        <v>39.0</v>
      </c>
      <c r="E10">
        <f t="shared" si="1"/>
        <v>39</v>
      </c>
      <c r="F10">
        <f t="shared" si="2"/>
        <v>39</v>
      </c>
    </row>
    <row r="11">
      <c r="A11" s="2" t="s">
        <v>26</v>
      </c>
      <c r="B11" s="2" t="s">
        <v>27</v>
      </c>
      <c r="C11" s="2">
        <v>30316.0</v>
      </c>
      <c r="D11" s="2">
        <v>4618.0</v>
      </c>
      <c r="E11">
        <f t="shared" si="1"/>
        <v>34934</v>
      </c>
      <c r="F11">
        <f t="shared" si="2"/>
        <v>25698</v>
      </c>
    </row>
    <row r="12">
      <c r="A12" s="2" t="s">
        <v>28</v>
      </c>
      <c r="B12" s="2" t="s">
        <v>29</v>
      </c>
      <c r="C12" s="2">
        <v>11544.0</v>
      </c>
      <c r="D12" s="2">
        <v>9174.0</v>
      </c>
      <c r="E12">
        <f t="shared" si="1"/>
        <v>20718</v>
      </c>
      <c r="F12">
        <f t="shared" si="2"/>
        <v>2370</v>
      </c>
    </row>
    <row r="13">
      <c r="A13" s="2" t="s">
        <v>30</v>
      </c>
      <c r="B13" s="2" t="s">
        <v>31</v>
      </c>
      <c r="C13" s="2">
        <v>19758.0</v>
      </c>
      <c r="D13" s="2">
        <v>9764.0</v>
      </c>
      <c r="E13">
        <f t="shared" si="1"/>
        <v>29522</v>
      </c>
      <c r="F13">
        <f t="shared" si="2"/>
        <v>9994</v>
      </c>
    </row>
    <row r="14">
      <c r="A14" s="2" t="s">
        <v>60</v>
      </c>
      <c r="B14" s="2" t="s">
        <v>61</v>
      </c>
      <c r="C14" s="6">
        <v>0.0</v>
      </c>
      <c r="D14" s="2">
        <v>4552.0</v>
      </c>
      <c r="E14">
        <f t="shared" si="1"/>
        <v>4552</v>
      </c>
      <c r="F14">
        <f t="shared" si="2"/>
        <v>4552</v>
      </c>
    </row>
    <row r="15">
      <c r="A15" s="2" t="s">
        <v>32</v>
      </c>
      <c r="B15" s="2" t="s">
        <v>33</v>
      </c>
      <c r="C15" s="2">
        <v>1463.0</v>
      </c>
      <c r="D15" s="2">
        <v>5991.0</v>
      </c>
      <c r="E15">
        <f t="shared" si="1"/>
        <v>7454</v>
      </c>
      <c r="F15">
        <f t="shared" si="2"/>
        <v>4528</v>
      </c>
    </row>
    <row r="16">
      <c r="A16" s="2" t="s">
        <v>34</v>
      </c>
      <c r="B16" s="2" t="s">
        <v>35</v>
      </c>
      <c r="C16" s="2">
        <v>988.0</v>
      </c>
      <c r="D16" s="2">
        <v>2786.0</v>
      </c>
      <c r="E16">
        <f t="shared" si="1"/>
        <v>3774</v>
      </c>
      <c r="F16">
        <f t="shared" si="2"/>
        <v>1798</v>
      </c>
    </row>
    <row r="17">
      <c r="A17" s="2" t="s">
        <v>36</v>
      </c>
      <c r="B17" s="2" t="s">
        <v>37</v>
      </c>
      <c r="C17" s="2">
        <v>3.0</v>
      </c>
      <c r="D17" s="2">
        <v>537.0</v>
      </c>
      <c r="E17">
        <f t="shared" si="1"/>
        <v>540</v>
      </c>
      <c r="F17">
        <f t="shared" si="2"/>
        <v>534</v>
      </c>
    </row>
    <row r="18">
      <c r="A18" s="2" t="s">
        <v>38</v>
      </c>
      <c r="B18" s="2" t="s">
        <v>39</v>
      </c>
      <c r="C18" s="2">
        <v>76.0</v>
      </c>
      <c r="D18" s="2">
        <v>1215.0</v>
      </c>
      <c r="E18">
        <f t="shared" si="1"/>
        <v>1291</v>
      </c>
      <c r="F18">
        <f t="shared" si="2"/>
        <v>1139</v>
      </c>
    </row>
    <row r="19">
      <c r="A19" s="2" t="s">
        <v>41</v>
      </c>
      <c r="B19" s="2" t="s">
        <v>43</v>
      </c>
      <c r="C19" s="2">
        <v>196635.0</v>
      </c>
      <c r="D19" s="2">
        <v>211925.0</v>
      </c>
      <c r="E19">
        <f t="shared" si="1"/>
        <v>408560</v>
      </c>
      <c r="F19">
        <f t="shared" si="2"/>
        <v>15290</v>
      </c>
    </row>
    <row r="20">
      <c r="A20" s="2" t="s">
        <v>44</v>
      </c>
      <c r="B20" s="2" t="s">
        <v>45</v>
      </c>
      <c r="C20" s="2">
        <v>2.0</v>
      </c>
      <c r="D20" s="2">
        <v>1051.0</v>
      </c>
      <c r="E20">
        <f t="shared" si="1"/>
        <v>1053</v>
      </c>
      <c r="F20">
        <f t="shared" si="2"/>
        <v>1049</v>
      </c>
    </row>
    <row r="21">
      <c r="A21" s="2" t="s">
        <v>46</v>
      </c>
      <c r="B21" s="2" t="s">
        <v>47</v>
      </c>
      <c r="C21" s="2">
        <v>421.0</v>
      </c>
      <c r="D21" s="2">
        <v>1675.0</v>
      </c>
      <c r="E21">
        <f t="shared" si="1"/>
        <v>2096</v>
      </c>
      <c r="F21">
        <f t="shared" si="2"/>
        <v>1254</v>
      </c>
    </row>
    <row r="22">
      <c r="A22" s="2" t="s">
        <v>48</v>
      </c>
      <c r="B22" s="2" t="s">
        <v>49</v>
      </c>
      <c r="C22" s="2">
        <v>517.0</v>
      </c>
      <c r="D22" s="2">
        <v>1355.0</v>
      </c>
      <c r="E22">
        <f t="shared" si="1"/>
        <v>1872</v>
      </c>
      <c r="F22">
        <f t="shared" si="2"/>
        <v>838</v>
      </c>
    </row>
    <row r="23">
      <c r="A23" s="2" t="s">
        <v>50</v>
      </c>
      <c r="B23" s="2" t="s">
        <v>51</v>
      </c>
      <c r="C23" s="2">
        <v>0.0</v>
      </c>
      <c r="D23" s="2">
        <v>2472.0</v>
      </c>
      <c r="E23">
        <f t="shared" si="1"/>
        <v>2472</v>
      </c>
      <c r="F23">
        <f t="shared" si="2"/>
        <v>2472</v>
      </c>
    </row>
    <row r="24">
      <c r="A24" s="2" t="s">
        <v>53</v>
      </c>
      <c r="B24" s="2" t="s">
        <v>54</v>
      </c>
      <c r="C24" s="2">
        <v>0.0</v>
      </c>
      <c r="D24" s="2">
        <v>445.0</v>
      </c>
      <c r="E24">
        <f t="shared" si="1"/>
        <v>445</v>
      </c>
      <c r="F24">
        <f t="shared" si="2"/>
        <v>445</v>
      </c>
    </row>
    <row r="25">
      <c r="A25" s="2" t="s">
        <v>56</v>
      </c>
      <c r="B25" s="2" t="s">
        <v>57</v>
      </c>
      <c r="C25" s="2">
        <v>0.0</v>
      </c>
      <c r="D25" s="2">
        <v>796.0</v>
      </c>
      <c r="E25">
        <f t="shared" si="1"/>
        <v>796</v>
      </c>
      <c r="F25">
        <f t="shared" si="2"/>
        <v>796</v>
      </c>
    </row>
    <row r="26">
      <c r="A26" s="2" t="s">
        <v>62</v>
      </c>
      <c r="B26" s="2" t="s">
        <v>63</v>
      </c>
      <c r="C26" s="6">
        <v>0.0</v>
      </c>
      <c r="D26" s="2">
        <v>120.0</v>
      </c>
      <c r="E26">
        <f t="shared" si="1"/>
        <v>120</v>
      </c>
      <c r="F26">
        <f t="shared" si="2"/>
        <v>120</v>
      </c>
    </row>
    <row r="27">
      <c r="A27" s="2" t="s">
        <v>64</v>
      </c>
      <c r="B27" s="2" t="s">
        <v>65</v>
      </c>
      <c r="C27" s="6">
        <v>0.0</v>
      </c>
      <c r="D27" s="2">
        <v>62.0</v>
      </c>
      <c r="E27">
        <f t="shared" si="1"/>
        <v>62</v>
      </c>
      <c r="F27">
        <f t="shared" si="2"/>
        <v>62</v>
      </c>
    </row>
    <row r="28">
      <c r="A28" s="2" t="s">
        <v>58</v>
      </c>
      <c r="B28" s="2" t="s">
        <v>59</v>
      </c>
      <c r="C28" s="2">
        <v>50.0</v>
      </c>
      <c r="D28" s="2">
        <v>164.0</v>
      </c>
      <c r="E28">
        <f t="shared" si="1"/>
        <v>214</v>
      </c>
      <c r="F28">
        <f t="shared" si="2"/>
        <v>114</v>
      </c>
    </row>
    <row r="29">
      <c r="A29" s="5" t="s">
        <v>66</v>
      </c>
      <c r="B29" s="5"/>
      <c r="C29">
        <f t="shared" ref="C29:F29" si="3">SUM(C2:C28)</f>
        <v>280545</v>
      </c>
      <c r="D29">
        <f t="shared" si="3"/>
        <v>302291</v>
      </c>
      <c r="E29">
        <f t="shared" si="3"/>
        <v>582836</v>
      </c>
      <c r="F29">
        <f t="shared" si="3"/>
        <v>97870</v>
      </c>
    </row>
    <row r="30">
      <c r="A30" s="2"/>
      <c r="B30" s="2"/>
      <c r="E30" s="7" t="s">
        <v>67</v>
      </c>
      <c r="F30" s="8">
        <f>(E29-F29)/E29</f>
        <v>0.8320796931</v>
      </c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autoFilter ref="$A$1:$F$2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