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CHIPRE" sheetId="1" r:id="rId4"/>
  </sheets>
</workbook>
</file>

<file path=xl/sharedStrings.xml><?xml version="1.0" encoding="utf-8"?>
<sst xmlns="http://schemas.openxmlformats.org/spreadsheetml/2006/main" uniqueCount="67">
  <si/>
  <si/>
  <si>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</si>
  <si>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</si>
  <si>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</si>
  <si>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</si>
  <si>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</si>
  <si>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</si>
  <si>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</si>
  <si>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</si>
  <si>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</si>
  <si>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</si>
  <si>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</si>
  <si>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</si>
  <si>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</si>
  <si>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</si>
  <si>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</si>
  <si>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</si>
  <si>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</si>
  <si>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</si>
  <si>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</si>
  <si>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</si>
  <si>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</si>
  <si>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</si>
  <si>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</si>
  <si>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</si>
  <si>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</si>
  <si>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</si>
  <si>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</si>
  <si>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</si>
  <si>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</si>
  <si>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</si>
  <si>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</si>
  <si>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</si>
  <si>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</si>
  <si>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</si>
  <si>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</si>
  <si>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</si>
  <si>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</si>
  <si>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</si>
  <si>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</si>
  <si>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</si>
  <si>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</si>
  <si>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</si>
  <si>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</si>
  <si>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</si>
  <si>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</si>
  <si>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</si>
  <si>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</si>
  <si>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</si>
  <si>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</si>
  <si>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</si>
  <si>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</si>
  <si>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</si>
  <si>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</si>
  <si>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</si>
  <si>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</si>
  <si>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</si>
  <si>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Exportaciones de bienes y servicios (corriente LCU)</t>
  </si>
  <si>
    <t>Exportaciones de bienes y servicios (constante LCU)</t>
  </si>
  <si>
    <t>Importaciones de bienes y servicios (corriente LCU)</t>
  </si>
  <si>
    <t>Importaciones de bienes y servicios (constante LCU)</t>
  </si>
  <si>
    <t>IVUX</t>
  </si>
  <si>
    <t>IVUM</t>
  </si>
  <si>
    <t>RRI</t>
  </si>
  <si>
    <t>PROMEDIO</t>
  </si>
  <si>
    <t>MEDIANA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</si>
</sst>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"/>
    </font>
    <font>
      <sz val="12"/>
      <color indexed="8"/>
      <name val="Helvetica"/>
    </font>
    <font>
      <sz val="12"/>
      <color indexed="8"/>
      <name val="Times New Roman"/>
    </font>
    <font>
      <sz val="10"/>
      <color indexed="8"/>
      <name val="Times New Roman"/>
    </font>
    <font>
      <sz val="13"/>
      <color indexed="8"/>
      <name val="Arial"/>
    </font>
    <font>
      <b val="1"/>
      <sz val="10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3">
    <border>
      <left/>
      <right/>
      <top/>
      <bottom/>
      <diagonal/>
    </border>
    <border>
      <left/>
      <right>
        <color indexed="8"/>
      </right>
      <top/>
      <bottom style="thin">
        <color indexed="8"/>
      </bottom>
      <diagonal/>
    </border>
    <border>
      <left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>
        <color indexed="8"/>
      </right>
      <top style="thin">
        <color indexed="8"/>
      </top>
      <bottom/>
      <diagonal/>
    </border>
    <border>
      <left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>
        <color indexed="8"/>
      </right>
      <top/>
      <bottom/>
      <diagonal/>
    </border>
    <border>
      <left>
        <color indexed="8"/>
      </left>
      <right/>
      <top/>
      <bottom/>
      <diagonal/>
    </border>
    <border>
      <left/>
      <right/>
      <top/>
      <bottom/>
      <diagonal/>
    </border>
    <border>
      <left>
        <color indexed="8"/>
      </left>
      <right>
        <color indexed="8"/>
      </right>
      <top/>
      <bottom/>
      <diagonal/>
    </border>
    <border>
      <left>
        <color indexed="8"/>
      </left>
      <right style="thin">
        <color indexed="15"/>
      </right>
      <top/>
      <bottom/>
      <diagonal/>
    </border>
    <border>
      <left style="thin">
        <color indexed="15"/>
      </left>
      <right/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bottom"/>
    </xf>
    <xf numFmtId="0" fontId="5" fillId="2" borderId="1" applyNumberFormat="0" applyFont="1" applyFill="1" applyBorder="1" applyAlignment="1" applyProtection="0">
      <alignment horizontal="center" vertical="center" wrapText="1"/>
    </xf>
    <xf numFmtId="49" fontId="5" fillId="2" borderId="2" applyNumberFormat="1" applyFont="1" applyFill="1" applyBorder="1" applyAlignment="1" applyProtection="0">
      <alignment horizontal="center" vertical="center"/>
    </xf>
    <xf numFmtId="49" fontId="5" fillId="2" borderId="3" applyNumberFormat="1" applyFont="1" applyFill="1" applyBorder="1" applyAlignment="1" applyProtection="0">
      <alignment horizontal="center" vertical="center"/>
    </xf>
    <xf numFmtId="49" fontId="5" fillId="2" borderId="4" applyNumberFormat="1" applyFont="1" applyFill="1" applyBorder="1" applyAlignment="1" applyProtection="0">
      <alignment horizontal="left" vertical="center" wrapText="1"/>
    </xf>
    <xf numFmtId="4" fontId="3" fillId="2" borderId="5" applyNumberFormat="1" applyFont="1" applyFill="1" applyBorder="1" applyAlignment="1" applyProtection="0">
      <alignment vertical="bottom"/>
    </xf>
    <xf numFmtId="4" fontId="3" fillId="2" borderId="6" applyNumberFormat="1" applyFont="1" applyFill="1" applyBorder="1" applyAlignment="1" applyProtection="0">
      <alignment vertical="bottom"/>
    </xf>
    <xf numFmtId="11" fontId="3" fillId="2" borderId="5" applyNumberFormat="1" applyFont="1" applyFill="1" applyBorder="1" applyAlignment="1" applyProtection="0">
      <alignment vertical="bottom"/>
    </xf>
    <xf numFmtId="11" fontId="3" fillId="2" borderId="6" applyNumberFormat="1" applyFont="1" applyFill="1" applyBorder="1" applyAlignment="1" applyProtection="0">
      <alignment vertical="bottom"/>
    </xf>
    <xf numFmtId="49" fontId="5" fillId="2" borderId="7" applyNumberFormat="1" applyFont="1" applyFill="1" applyBorder="1" applyAlignment="1" applyProtection="0">
      <alignment horizontal="left" vertical="center" wrapText="1"/>
    </xf>
    <xf numFmtId="4" fontId="3" fillId="2" borderId="8" applyNumberFormat="1" applyFont="1" applyFill="1" applyBorder="1" applyAlignment="1" applyProtection="0">
      <alignment vertical="bottom"/>
    </xf>
    <xf numFmtId="4" fontId="3" fillId="2" borderId="9" applyNumberFormat="1" applyFont="1" applyFill="1" applyBorder="1" applyAlignment="1" applyProtection="0">
      <alignment vertical="bottom"/>
    </xf>
    <xf numFmtId="11" fontId="3" fillId="2" borderId="8" applyNumberFormat="1" applyFont="1" applyFill="1" applyBorder="1" applyAlignment="1" applyProtection="0">
      <alignment vertical="bottom"/>
    </xf>
    <xf numFmtId="11" fontId="3" fillId="2" borderId="9" applyNumberFormat="1" applyFont="1" applyFill="1" applyBorder="1" applyAlignment="1" applyProtection="0">
      <alignment vertical="bottom"/>
    </xf>
    <xf numFmtId="0" fontId="3" fillId="2" borderId="10" applyNumberFormat="1" applyFont="1" applyFill="1" applyBorder="1" applyAlignment="1" applyProtection="0">
      <alignment horizontal="right" vertical="center" wrapText="1"/>
    </xf>
    <xf numFmtId="0" fontId="3" fillId="2" borderId="11" applyNumberFormat="1" applyFont="1" applyFill="1" applyBorder="1" applyAlignment="1" applyProtection="0">
      <alignment horizontal="right" vertical="center" wrapText="1"/>
    </xf>
    <xf numFmtId="4" fontId="3" fillId="2" borderId="12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fbe02b"/>
      <rgbColor rgb="ff7f7f7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956906"/>
          <c:y val="0.0389241"/>
          <c:w val="0.878571"/>
          <c:h val="0.894792"/>
        </c:manualLayout>
      </c:layout>
      <c:lineChart>
        <c:grouping val="standard"/>
        <c:varyColors val="0"/>
        <c:ser>
          <c:idx val="0"/>
          <c:order val="0"/>
          <c:tx>
            <c:strRef>
              <c:f>'CHIPRE'!$A$8</c:f>
              <c:strCache>
                <c:ptCount val="1"/>
                <c:pt idx="0">
                  <c:v>RRI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'CHIPRE'!$AS$1:$BE$1</c:f>
              <c:strCach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strCache>
            </c:strRef>
          </c:cat>
          <c:val>
            <c:numRef>
              <c:f>'CHIPRE'!$AS$8:$BE$8</c:f>
              <c:numCache>
                <c:ptCount val="12"/>
                <c:pt idx="0">
                  <c:v>99.836861</c:v>
                </c:pt>
                <c:pt idx="1">
                  <c:v>101.214830</c:v>
                </c:pt>
                <c:pt idx="2">
                  <c:v>99.999880</c:v>
                </c:pt>
                <c:pt idx="3">
                  <c:v>99.892288</c:v>
                </c:pt>
                <c:pt idx="4">
                  <c:v>101.498334</c:v>
                </c:pt>
                <c:pt idx="5">
                  <c:v>99.780555</c:v>
                </c:pt>
                <c:pt idx="6">
                  <c:v>100.223789</c:v>
                </c:pt>
                <c:pt idx="7">
                  <c:v>100.080389</c:v>
                </c:pt>
                <c:pt idx="8">
                  <c:v>99.708467</c:v>
                </c:pt>
                <c:pt idx="9">
                  <c:v>99.542015</c:v>
                </c:pt>
                <c:pt idx="10">
                  <c:v>98.855681</c:v>
                </c:pt>
                <c:pt idx="11">
                  <c:v>101.155244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Times New Roman"/>
              </a:defRPr>
            </a:pPr>
          </a:p>
        </c:txPr>
        <c:crossAx val="2094734552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56747"/>
          <c:y val="0.135159"/>
          <c:w val="0.120112"/>
          <c:h val="0.06392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35239"/>
          <c:y val="0.126667"/>
          <c:w val="0.835703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'CHIPRE'!$A$2</c:f>
              <c:strCache>
                <c:ptCount val="1"/>
                <c:pt idx="0">
                  <c:v>Exportaciones de bienes y servicios (corriente LCU)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'CHIPRE'!$AS$1:$BE$1</c:f>
              <c:strCach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strCache>
            </c:strRef>
          </c:cat>
          <c:val>
            <c:numRef>
              <c:f>'CHIPRE'!$AS$2:$BE$2</c:f>
              <c:numCache>
                <c:ptCount val="12"/>
                <c:pt idx="0">
                  <c:v>7419710000.000000</c:v>
                </c:pt>
                <c:pt idx="1">
                  <c:v>7882900000.000000</c:v>
                </c:pt>
                <c:pt idx="2">
                  <c:v>8254850000.000000</c:v>
                </c:pt>
                <c:pt idx="3">
                  <c:v>8549730000.000000</c:v>
                </c:pt>
                <c:pt idx="4">
                  <c:v>9326470000.000000</c:v>
                </c:pt>
                <c:pt idx="5">
                  <c:v>9417380000.000000</c:v>
                </c:pt>
                <c:pt idx="6">
                  <c:v>8721350000.000000</c:v>
                </c:pt>
                <c:pt idx="7">
                  <c:v>9095460000.000000</c:v>
                </c:pt>
                <c:pt idx="8">
                  <c:v>9653110000.000000</c:v>
                </c:pt>
                <c:pt idx="9">
                  <c:v>9653370000.000000</c:v>
                </c:pt>
                <c:pt idx="10">
                  <c:v>9209850000.000000</c:v>
                </c:pt>
                <c:pt idx="11">
                  <c:v>9704100000.000000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'CHIPRE'!$A$3</c:f>
              <c:strCache>
                <c:ptCount val="1"/>
                <c:pt idx="0">
                  <c:v>Exportaciones de bienes y servicios (constante LCU)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'CHIPRE'!$AS$1:$BE$1</c:f>
              <c:strCach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strCache>
            </c:strRef>
          </c:cat>
          <c:val>
            <c:numRef>
              <c:f>'CHIPRE'!$AS$3:$BE$3</c:f>
              <c:numCache>
                <c:ptCount val="12"/>
                <c:pt idx="0">
                  <c:v>7892310000.000000</c:v>
                </c:pt>
                <c:pt idx="1">
                  <c:v>8088910000.000000</c:v>
                </c:pt>
                <c:pt idx="2">
                  <c:v>8254850000.000000</c:v>
                </c:pt>
                <c:pt idx="3">
                  <c:v>8359440000.000000</c:v>
                </c:pt>
                <c:pt idx="4">
                  <c:v>8800990000.000000</c:v>
                </c:pt>
                <c:pt idx="5">
                  <c:v>8649190000.000000</c:v>
                </c:pt>
                <c:pt idx="6">
                  <c:v>8019790000.000000</c:v>
                </c:pt>
                <c:pt idx="7">
                  <c:v>8230810000.000000</c:v>
                </c:pt>
                <c:pt idx="8">
                  <c:v>8577500000.000000</c:v>
                </c:pt>
                <c:pt idx="9">
                  <c:v>8434730000.000000</c:v>
                </c:pt>
                <c:pt idx="10">
                  <c:v>8014220000.000000</c:v>
                </c:pt>
                <c:pt idx="11">
                  <c:v>8472500000.000000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2.5e+09"/>
        <c:minorUnit val="1.25e+0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9641"/>
          <c:y val="0"/>
          <c:w val="0.9"/>
          <c:h val="0.10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35239"/>
          <c:y val="0.126667"/>
          <c:w val="0.835703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'CHIPRE'!$A$4</c:f>
              <c:strCache>
                <c:ptCount val="1"/>
                <c:pt idx="0">
                  <c:v>Importaciones de bienes y servicios (corriente LCU)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'CHIPRE'!$AS$1:$BE$1</c:f>
              <c:strCach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strCache>
            </c:strRef>
          </c:cat>
          <c:val>
            <c:numRef>
              <c:f>'CHIPRE'!$AS$4:$BE$4</c:f>
              <c:numCache>
                <c:ptCount val="12"/>
                <c:pt idx="0">
                  <c:v>7224510000.000000</c:v>
                </c:pt>
                <c:pt idx="1">
                  <c:v>7900090000.000000</c:v>
                </c:pt>
                <c:pt idx="2">
                  <c:v>8333840000.000000</c:v>
                </c:pt>
                <c:pt idx="3">
                  <c:v>9019310000.000000</c:v>
                </c:pt>
                <c:pt idx="4">
                  <c:v>10159530000.000000</c:v>
                </c:pt>
                <c:pt idx="5">
                  <c:v>11440420000.000000</c:v>
                </c:pt>
                <c:pt idx="6">
                  <c:v>9550060000.000000</c:v>
                </c:pt>
                <c:pt idx="7">
                  <c:v>10157580000.000000</c:v>
                </c:pt>
                <c:pt idx="8">
                  <c:v>10319010000.000000</c:v>
                </c:pt>
                <c:pt idx="9">
                  <c:v>10028060000.000000</c:v>
                </c:pt>
                <c:pt idx="10">
                  <c:v>8759650000.000000</c:v>
                </c:pt>
                <c:pt idx="11">
                  <c:v>9220300000.000000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'CHIPRE'!$A$5</c:f>
              <c:strCache>
                <c:ptCount val="1"/>
                <c:pt idx="0">
                  <c:v>Importaciones de bienes y servicios (constante LCU)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'CHIPRE'!$AS$1:$BE$1</c:f>
              <c:strCach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strCache>
            </c:strRef>
          </c:cat>
          <c:val>
            <c:numRef>
              <c:f>'CHIPRE'!$AS$5:$BE$5</c:f>
              <c:numCache>
                <c:ptCount val="12"/>
                <c:pt idx="0">
                  <c:v>7672140000.000000</c:v>
                </c:pt>
                <c:pt idx="1">
                  <c:v>8205030000.000000</c:v>
                </c:pt>
                <c:pt idx="2">
                  <c:v>8333830000.000000</c:v>
                </c:pt>
                <c:pt idx="3">
                  <c:v>8809070000.000000</c:v>
                </c:pt>
                <c:pt idx="4">
                  <c:v>9730760000.000000</c:v>
                </c:pt>
                <c:pt idx="5">
                  <c:v>10484150000.000000</c:v>
                </c:pt>
                <c:pt idx="6">
                  <c:v>8801490000.000000</c:v>
                </c:pt>
                <c:pt idx="7">
                  <c:v>9199350000.000000</c:v>
                </c:pt>
                <c:pt idx="8">
                  <c:v>9142470000.000000</c:v>
                </c:pt>
                <c:pt idx="9">
                  <c:v>8721990000.000000</c:v>
                </c:pt>
                <c:pt idx="10">
                  <c:v>7535240000.000000</c:v>
                </c:pt>
                <c:pt idx="11">
                  <c:v>8143100000.000000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3e+09"/>
        <c:minorUnit val="1.5e+0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9641"/>
          <c:y val="0"/>
          <c:w val="0.9"/>
          <c:h val="0.10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03965"/>
          <c:y val="0.126667"/>
          <c:w val="0.866978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'CHIPRE'!$A$6</c:f>
              <c:strCache>
                <c:ptCount val="1"/>
                <c:pt idx="0">
                  <c:v>IVUX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'CHIPRE'!$AS$1:$BE$1</c:f>
              <c:strCach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strCache>
            </c:strRef>
          </c:cat>
          <c:val>
            <c:numRef>
              <c:f>'CHIPRE'!$AS$6:$BE$6</c:f>
              <c:numCache>
                <c:ptCount val="12"/>
                <c:pt idx="0">
                  <c:v>94.011893</c:v>
                </c:pt>
                <c:pt idx="1">
                  <c:v>97.453180</c:v>
                </c:pt>
                <c:pt idx="2">
                  <c:v>100.000000</c:v>
                </c:pt>
                <c:pt idx="3">
                  <c:v>102.276349</c:v>
                </c:pt>
                <c:pt idx="4">
                  <c:v>105.970692</c:v>
                </c:pt>
                <c:pt idx="5">
                  <c:v>108.881641</c:v>
                </c:pt>
                <c:pt idx="6">
                  <c:v>108.747860</c:v>
                </c:pt>
                <c:pt idx="7">
                  <c:v>110.505041</c:v>
                </c:pt>
                <c:pt idx="8">
                  <c:v>112.539901</c:v>
                </c:pt>
                <c:pt idx="9">
                  <c:v>114.447884</c:v>
                </c:pt>
                <c:pt idx="10">
                  <c:v>114.918857</c:v>
                </c:pt>
                <c:pt idx="11">
                  <c:v>114.536441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'CHIPRE'!$A$7</c:f>
              <c:strCache>
                <c:ptCount val="1"/>
                <c:pt idx="0">
                  <c:v>IVUM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'CHIPRE'!$AS$1:$BE$1</c:f>
              <c:strCach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strCache>
            </c:strRef>
          </c:cat>
          <c:val>
            <c:numRef>
              <c:f>'CHIPRE'!$AS$7:$BE$7</c:f>
              <c:numCache>
                <c:ptCount val="12"/>
                <c:pt idx="0">
                  <c:v>94.165513</c:v>
                </c:pt>
                <c:pt idx="1">
                  <c:v>96.283499</c:v>
                </c:pt>
                <c:pt idx="2">
                  <c:v>100.000120</c:v>
                </c:pt>
                <c:pt idx="3">
                  <c:v>102.386631</c:v>
                </c:pt>
                <c:pt idx="4">
                  <c:v>104.406336</c:v>
                </c:pt>
                <c:pt idx="5">
                  <c:v>109.121102</c:v>
                </c:pt>
                <c:pt idx="6">
                  <c:v>108.505037</c:v>
                </c:pt>
                <c:pt idx="7">
                  <c:v>110.416279</c:v>
                </c:pt>
                <c:pt idx="8">
                  <c:v>112.868951</c:v>
                </c:pt>
                <c:pt idx="9">
                  <c:v>114.974450</c:v>
                </c:pt>
                <c:pt idx="10">
                  <c:v>116.249117</c:v>
                </c:pt>
                <c:pt idx="11">
                  <c:v>113.228377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30"/>
        <c:minorUnit val="1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63269"/>
          <c:y val="0"/>
          <c:w val="0.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03965"/>
          <c:y val="0.126667"/>
          <c:w val="0.866978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'CHIPRE'!$A$8</c:f>
              <c:strCache>
                <c:ptCount val="1"/>
                <c:pt idx="0">
                  <c:v>RRI</c:v>
                </c:pt>
              </c:strCache>
            </c:strRef>
          </c:tx>
          <c:spPr>
            <a:solidFill>
              <a:srgbClr val="FFFFFF"/>
            </a:solidFill>
            <a:ln w="381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6"/>
            <c:spPr>
              <a:solidFill>
                <a:srgbClr val="FFFFFF"/>
              </a:solidFill>
              <a:ln w="381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'CHIPRE'!$AS$1:$BD$1</c:f>
              <c:strCach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strCache>
            </c:strRef>
          </c:cat>
          <c:val>
            <c:numRef>
              <c:f>'CHIPRE'!$AS$8:$BD$8</c:f>
              <c:numCache>
                <c:ptCount val="12"/>
                <c:pt idx="0">
                  <c:v>99.836861</c:v>
                </c:pt>
                <c:pt idx="1">
                  <c:v>101.214830</c:v>
                </c:pt>
                <c:pt idx="2">
                  <c:v>99.999880</c:v>
                </c:pt>
                <c:pt idx="3">
                  <c:v>99.892288</c:v>
                </c:pt>
                <c:pt idx="4">
                  <c:v>101.498334</c:v>
                </c:pt>
                <c:pt idx="5">
                  <c:v>99.780555</c:v>
                </c:pt>
                <c:pt idx="6">
                  <c:v>100.223789</c:v>
                </c:pt>
                <c:pt idx="7">
                  <c:v>100.080389</c:v>
                </c:pt>
                <c:pt idx="8">
                  <c:v>99.708467</c:v>
                </c:pt>
                <c:pt idx="9">
                  <c:v>99.542015</c:v>
                </c:pt>
                <c:pt idx="10">
                  <c:v>98.855681</c:v>
                </c:pt>
                <c:pt idx="11">
                  <c:v>101.155244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'CHIPRE'!$A$9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rgbClr val="000000"/>
              </a:solidFill>
              <a:prstDash val="solid"/>
              <a:miter lim="400000"/>
            </a:ln>
            <a:effectLst/>
          </c:spPr>
          <c:marker>
            <c:symbol val="none"/>
            <c:size val="5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'CHIPRE'!$AS$1:$BD$1</c:f>
              <c:strCach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strCache>
            </c:strRef>
          </c:cat>
          <c:val>
            <c:numRef>
              <c:f>'CHIPRE'!$AS$9:$BD$9</c:f>
              <c:numCache>
                <c:ptCount val="12"/>
                <c:pt idx="0">
                  <c:v>100.149028</c:v>
                </c:pt>
                <c:pt idx="1">
                  <c:v>100.149028</c:v>
                </c:pt>
                <c:pt idx="2">
                  <c:v>100.149028</c:v>
                </c:pt>
                <c:pt idx="3">
                  <c:v>100.149028</c:v>
                </c:pt>
                <c:pt idx="4">
                  <c:v>100.149028</c:v>
                </c:pt>
                <c:pt idx="5">
                  <c:v>100.149028</c:v>
                </c:pt>
                <c:pt idx="6">
                  <c:v>100.149028</c:v>
                </c:pt>
                <c:pt idx="7">
                  <c:v>100.149028</c:v>
                </c:pt>
                <c:pt idx="8">
                  <c:v>100.149028</c:v>
                </c:pt>
                <c:pt idx="9">
                  <c:v>100.149028</c:v>
                </c:pt>
                <c:pt idx="10">
                  <c:v>100.149028</c:v>
                </c:pt>
                <c:pt idx="11">
                  <c:v>100.149028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'CHIPRE'!$A$10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rgbClr val="7F7F7F"/>
              </a:solidFill>
              <a:prstDash val="solid"/>
              <a:miter lim="400000"/>
            </a:ln>
            <a:effectLst/>
          </c:spPr>
          <c:marker>
            <c:symbol val="none"/>
            <c:size val="5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'CHIPRE'!$AS$1:$BD$1</c:f>
              <c:strCach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strCache>
            </c:strRef>
          </c:cat>
          <c:val>
            <c:numRef>
              <c:f>'CHIPRE'!$AS$10:$BD$10</c:f>
              <c:numCache>
                <c:ptCount val="12"/>
                <c:pt idx="0">
                  <c:v>99.946084</c:v>
                </c:pt>
                <c:pt idx="1">
                  <c:v>99.946084</c:v>
                </c:pt>
                <c:pt idx="2">
                  <c:v>99.946084</c:v>
                </c:pt>
                <c:pt idx="3">
                  <c:v>99.946084</c:v>
                </c:pt>
                <c:pt idx="4">
                  <c:v>99.946084</c:v>
                </c:pt>
                <c:pt idx="5">
                  <c:v>99.946084</c:v>
                </c:pt>
                <c:pt idx="6">
                  <c:v>99.946084</c:v>
                </c:pt>
                <c:pt idx="7">
                  <c:v>99.946084</c:v>
                </c:pt>
                <c:pt idx="8">
                  <c:v>99.946084</c:v>
                </c:pt>
                <c:pt idx="9">
                  <c:v>99.946084</c:v>
                </c:pt>
                <c:pt idx="10">
                  <c:v>99.946084</c:v>
                </c:pt>
                <c:pt idx="11">
                  <c:v>99.946084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63269"/>
          <c:y val="0"/>
          <c:w val="0.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32370</xdr:colOff>
      <xdr:row>13</xdr:row>
      <xdr:rowOff>55277</xdr:rowOff>
    </xdr:from>
    <xdr:to>
      <xdr:col>48</xdr:col>
      <xdr:colOff>82550</xdr:colOff>
      <xdr:row>33</xdr:row>
      <xdr:rowOff>76956</xdr:rowOff>
    </xdr:to>
    <xdr:graphicFrame>
      <xdr:nvGraphicFramePr>
        <xdr:cNvPr id="2" name="Chart 2"/>
        <xdr:cNvGraphicFramePr/>
      </xdr:nvGraphicFramePr>
      <xdr:xfrm>
        <a:off x="32370" y="2354718"/>
        <a:ext cx="5180980" cy="345043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35</xdr:row>
      <xdr:rowOff>115081</xdr:rowOff>
    </xdr:from>
    <xdr:to>
      <xdr:col>47</xdr:col>
      <xdr:colOff>508000</xdr:colOff>
      <xdr:row>57</xdr:row>
      <xdr:rowOff>153454</xdr:rowOff>
    </xdr:to>
    <xdr:graphicFrame>
      <xdr:nvGraphicFramePr>
        <xdr:cNvPr id="3" name="Chart 3"/>
        <xdr:cNvGraphicFramePr/>
      </xdr:nvGraphicFramePr>
      <xdr:xfrm>
        <a:off x="0" y="6186150"/>
        <a:ext cx="5080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60</xdr:row>
      <xdr:rowOff>20141</xdr:rowOff>
    </xdr:from>
    <xdr:to>
      <xdr:col>47</xdr:col>
      <xdr:colOff>508000</xdr:colOff>
      <xdr:row>82</xdr:row>
      <xdr:rowOff>58514</xdr:rowOff>
    </xdr:to>
    <xdr:graphicFrame>
      <xdr:nvGraphicFramePr>
        <xdr:cNvPr id="4" name="Chart 4"/>
        <xdr:cNvGraphicFramePr/>
      </xdr:nvGraphicFramePr>
      <xdr:xfrm>
        <a:off x="0" y="10377150"/>
        <a:ext cx="5080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0</xdr:col>
      <xdr:colOff>0</xdr:colOff>
      <xdr:row>84</xdr:row>
      <xdr:rowOff>96637</xdr:rowOff>
    </xdr:from>
    <xdr:to>
      <xdr:col>47</xdr:col>
      <xdr:colOff>508000</xdr:colOff>
      <xdr:row>106</xdr:row>
      <xdr:rowOff>135012</xdr:rowOff>
    </xdr:to>
    <xdr:graphicFrame>
      <xdr:nvGraphicFramePr>
        <xdr:cNvPr id="5" name="Chart 5"/>
        <xdr:cNvGraphicFramePr/>
      </xdr:nvGraphicFramePr>
      <xdr:xfrm>
        <a:off x="0" y="14568149"/>
        <a:ext cx="5080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0</xdr:col>
      <xdr:colOff>0</xdr:colOff>
      <xdr:row>109</xdr:row>
      <xdr:rowOff>1699</xdr:rowOff>
    </xdr:from>
    <xdr:to>
      <xdr:col>47</xdr:col>
      <xdr:colOff>508000</xdr:colOff>
      <xdr:row>131</xdr:row>
      <xdr:rowOff>40072</xdr:rowOff>
    </xdr:to>
    <xdr:graphicFrame>
      <xdr:nvGraphicFramePr>
        <xdr:cNvPr id="6" name="Chart 6"/>
        <xdr:cNvGraphicFramePr/>
      </xdr:nvGraphicFramePr>
      <xdr:xfrm>
        <a:off x="0" y="18759149"/>
        <a:ext cx="508000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E10"/>
  <sheetViews>
    <sheetView workbookViewId="0" showGridLines="0" defaultGridColor="1"/>
  </sheetViews>
  <sheetFormatPr defaultColWidth="17.3333" defaultRowHeight="13.45" customHeight="1" outlineLevelRow="0" outlineLevelCol="0"/>
  <cols>
    <col min="1" max="1" width="38" style="1" customWidth="1"/>
    <col min="2" max="2" hidden="1" width="17.3333" style="1" customWidth="1"/>
    <col min="3" max="3" hidden="1" width="17.3333" style="1" customWidth="1"/>
    <col min="4" max="4" hidden="1" width="17.3333" style="1" customWidth="1"/>
    <col min="5" max="5" hidden="1" width="17.3333" style="1" customWidth="1"/>
    <col min="6" max="6" hidden="1" width="17.3333" style="1" customWidth="1"/>
    <col min="7" max="7" hidden="1" width="17.3333" style="1" customWidth="1"/>
    <col min="8" max="8" hidden="1" width="17.3333" style="1" customWidth="1"/>
    <col min="9" max="9" hidden="1" width="17.3333" style="1" customWidth="1"/>
    <col min="10" max="10" hidden="1" width="17.3333" style="1" customWidth="1"/>
    <col min="11" max="11" hidden="1" width="17.3333" style="1" customWidth="1"/>
    <col min="12" max="12" hidden="1" width="17.3333" style="1" customWidth="1"/>
    <col min="13" max="13" hidden="1" width="17.3333" style="1" customWidth="1"/>
    <col min="14" max="14" hidden="1" width="17.3333" style="1" customWidth="1"/>
    <col min="15" max="15" hidden="1" width="17.3333" style="1" customWidth="1"/>
    <col min="16" max="16" hidden="1" width="17.3333" style="1" customWidth="1"/>
    <col min="17" max="17" hidden="1" width="17.3333" style="1" customWidth="1"/>
    <col min="18" max="18" hidden="1" width="17.3333" style="1" customWidth="1"/>
    <col min="19" max="19" hidden="1" width="17.3333" style="1" customWidth="1"/>
    <col min="20" max="20" hidden="1" width="17.3333" style="1" customWidth="1"/>
    <col min="21" max="21" hidden="1" width="17.3333" style="1" customWidth="1"/>
    <col min="22" max="22" hidden="1" width="17.3333" style="1" customWidth="1"/>
    <col min="23" max="23" hidden="1" width="17.3333" style="1" customWidth="1"/>
    <col min="24" max="24" hidden="1" width="17.3333" style="1" customWidth="1"/>
    <col min="25" max="25" hidden="1" width="17.3333" style="1" customWidth="1"/>
    <col min="26" max="26" hidden="1" width="17.3333" style="1" customWidth="1"/>
    <col min="27" max="27" hidden="1" width="17.3333" style="1" customWidth="1"/>
    <col min="28" max="28" hidden="1" width="17.3333" style="1" customWidth="1"/>
    <col min="29" max="29" hidden="1" width="17.3333" style="1" customWidth="1"/>
    <col min="30" max="30" hidden="1" width="17.3333" style="1" customWidth="1"/>
    <col min="31" max="31" hidden="1" width="17.3333" style="1" customWidth="1"/>
    <col min="32" max="32" hidden="1" width="17.3333" style="1" customWidth="1"/>
    <col min="33" max="33" hidden="1" width="17.3333" style="1" customWidth="1"/>
    <col min="34" max="34" hidden="1" width="17.3333" style="1" customWidth="1"/>
    <col min="35" max="35" hidden="1" width="17.3333" style="1" customWidth="1"/>
    <col min="36" max="36" hidden="1" width="17.3333" style="1" customWidth="1"/>
    <col min="37" max="37" hidden="1" width="17.3333" style="1" customWidth="1"/>
    <col min="38" max="38" hidden="1" width="17.3333" style="1" customWidth="1"/>
    <col min="39" max="39" hidden="1" width="17.3333" style="1" customWidth="1"/>
    <col min="40" max="40" hidden="1" width="17.3333" style="1" customWidth="1"/>
    <col min="41" max="41" hidden="1" width="17.3333" style="1" customWidth="1"/>
    <col min="42" max="42" hidden="1" width="17.3333" style="1" customWidth="1"/>
    <col min="43" max="43" hidden="1" width="17.3333" style="1" customWidth="1"/>
    <col min="44" max="44" hidden="1" width="17.3333" style="1" customWidth="1"/>
    <col min="45" max="45" width="7.35156" style="1" customWidth="1"/>
    <col min="46" max="46" width="7.35156" style="1" customWidth="1"/>
    <col min="47" max="47" width="7.35156" style="1" customWidth="1"/>
    <col min="48" max="48" width="7.35156" style="1" customWidth="1"/>
    <col min="49" max="49" width="7.35156" style="1" customWidth="1"/>
    <col min="50" max="50" width="7.35156" style="1" customWidth="1"/>
    <col min="51" max="51" width="7.35156" style="1" customWidth="1"/>
    <col min="52" max="52" width="7.35156" style="1" customWidth="1"/>
    <col min="53" max="53" width="7.35156" style="1" customWidth="1"/>
    <col min="54" max="54" width="7.35156" style="1" customWidth="1"/>
    <col min="55" max="55" width="7.35156" style="1" customWidth="1"/>
    <col min="56" max="56" width="7.35156" style="1" customWidth="1"/>
    <col min="57" max="57" hidden="1" width="17.3333" style="1" customWidth="1"/>
    <col min="58" max="256" width="17.3516" style="1" customWidth="1"/>
  </cols>
  <sheetData>
    <row r="1" ht="26.85" customHeight="1">
      <c r="A1" s="2"/>
      <c r="B1" t="s" s="3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  <c r="H1" t="s" s="4">
        <v>8</v>
      </c>
      <c r="I1" t="s" s="4">
        <v>9</v>
      </c>
      <c r="J1" t="s" s="4">
        <v>10</v>
      </c>
      <c r="K1" t="s" s="4">
        <v>11</v>
      </c>
      <c r="L1" t="s" s="4">
        <v>12</v>
      </c>
      <c r="M1" t="s" s="4">
        <v>13</v>
      </c>
      <c r="N1" t="s" s="4">
        <v>14</v>
      </c>
      <c r="O1" t="s" s="4">
        <v>15</v>
      </c>
      <c r="P1" t="s" s="4">
        <v>16</v>
      </c>
      <c r="Q1" t="s" s="4">
        <v>17</v>
      </c>
      <c r="R1" t="s" s="4">
        <v>18</v>
      </c>
      <c r="S1" t="s" s="4">
        <v>19</v>
      </c>
      <c r="T1" t="s" s="4">
        <v>20</v>
      </c>
      <c r="U1" t="s" s="4">
        <v>21</v>
      </c>
      <c r="V1" t="s" s="4">
        <v>22</v>
      </c>
      <c r="W1" t="s" s="4">
        <v>23</v>
      </c>
      <c r="X1" t="s" s="4">
        <v>24</v>
      </c>
      <c r="Y1" t="s" s="4">
        <v>25</v>
      </c>
      <c r="Z1" t="s" s="4">
        <v>26</v>
      </c>
      <c r="AA1" t="s" s="4">
        <v>27</v>
      </c>
      <c r="AB1" t="s" s="4">
        <v>28</v>
      </c>
      <c r="AC1" t="s" s="4">
        <v>29</v>
      </c>
      <c r="AD1" t="s" s="4">
        <v>30</v>
      </c>
      <c r="AE1" t="s" s="4">
        <v>31</v>
      </c>
      <c r="AF1" t="s" s="4">
        <v>32</v>
      </c>
      <c r="AG1" t="s" s="4">
        <v>33</v>
      </c>
      <c r="AH1" t="s" s="4">
        <v>34</v>
      </c>
      <c r="AI1" t="s" s="4">
        <v>35</v>
      </c>
      <c r="AJ1" t="s" s="4">
        <v>36</v>
      </c>
      <c r="AK1" t="s" s="4">
        <v>37</v>
      </c>
      <c r="AL1" t="s" s="4">
        <v>38</v>
      </c>
      <c r="AM1" t="s" s="4">
        <v>39</v>
      </c>
      <c r="AN1" t="s" s="4">
        <v>40</v>
      </c>
      <c r="AO1" t="s" s="4">
        <v>41</v>
      </c>
      <c r="AP1" t="s" s="4">
        <v>42</v>
      </c>
      <c r="AQ1" t="s" s="4">
        <v>43</v>
      </c>
      <c r="AR1" t="s" s="4">
        <v>44</v>
      </c>
      <c r="AS1" t="s" s="3">
        <v>45</v>
      </c>
      <c r="AT1" t="s" s="4">
        <v>46</v>
      </c>
      <c r="AU1" t="s" s="4">
        <v>47</v>
      </c>
      <c r="AV1" t="s" s="4">
        <v>48</v>
      </c>
      <c r="AW1" t="s" s="4">
        <v>49</v>
      </c>
      <c r="AX1" t="s" s="4">
        <v>50</v>
      </c>
      <c r="AY1" t="s" s="4">
        <v>51</v>
      </c>
      <c r="AZ1" t="s" s="4">
        <v>52</v>
      </c>
      <c r="BA1" t="s" s="4">
        <v>53</v>
      </c>
      <c r="BB1" t="s" s="4">
        <v>54</v>
      </c>
      <c r="BC1" t="s" s="4">
        <v>55</v>
      </c>
      <c r="BD1" t="s" s="4">
        <v>56</v>
      </c>
      <c r="BE1" t="s" s="4">
        <v>57</v>
      </c>
    </row>
    <row r="2" ht="13.05" customHeight="1">
      <c r="A2" t="s" s="5">
        <v>58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>
        <v>155824500</v>
      </c>
      <c r="R2" s="7">
        <v>283798700</v>
      </c>
      <c r="S2" s="7">
        <v>345650100</v>
      </c>
      <c r="T2" s="7">
        <v>366324100</v>
      </c>
      <c r="U2" s="7">
        <v>480800400</v>
      </c>
      <c r="V2" s="7">
        <v>587929800</v>
      </c>
      <c r="W2" s="7">
        <v>752126400</v>
      </c>
      <c r="X2" s="7">
        <v>891719100</v>
      </c>
      <c r="Y2" s="7">
        <v>979028600</v>
      </c>
      <c r="Z2" s="7">
        <v>1248987700</v>
      </c>
      <c r="AA2" s="7">
        <v>1234293700</v>
      </c>
      <c r="AB2" s="7">
        <v>1231901600</v>
      </c>
      <c r="AC2" s="7">
        <v>1438300700</v>
      </c>
      <c r="AD2" s="7">
        <v>1639573900</v>
      </c>
      <c r="AE2" s="7">
        <v>1984369800</v>
      </c>
      <c r="AF2" s="7">
        <v>2248861100</v>
      </c>
      <c r="AG2" s="7">
        <v>2151812500</v>
      </c>
      <c r="AH2" s="7">
        <v>2622019800</v>
      </c>
      <c r="AI2" s="7">
        <v>2657217000</v>
      </c>
      <c r="AJ2" s="7">
        <v>2974675100</v>
      </c>
      <c r="AK2" s="7">
        <v>5126300000</v>
      </c>
      <c r="AL2" s="7">
        <v>5602220000</v>
      </c>
      <c r="AM2" s="7">
        <v>5793210000</v>
      </c>
      <c r="AN2" s="7">
        <v>6223840000</v>
      </c>
      <c r="AO2" s="7">
        <v>6512990000</v>
      </c>
      <c r="AP2" s="7">
        <v>7412550000</v>
      </c>
      <c r="AQ2" s="7">
        <v>7787330000</v>
      </c>
      <c r="AR2" s="7">
        <v>7411900000</v>
      </c>
      <c r="AS2" s="8">
        <v>7419710000</v>
      </c>
      <c r="AT2" s="9">
        <v>7882900000</v>
      </c>
      <c r="AU2" s="9">
        <v>8254850000</v>
      </c>
      <c r="AV2" s="9">
        <v>8549730000</v>
      </c>
      <c r="AW2" s="9">
        <v>9326470000</v>
      </c>
      <c r="AX2" s="9">
        <v>9417380000</v>
      </c>
      <c r="AY2" s="9">
        <v>8721350000</v>
      </c>
      <c r="AZ2" s="9">
        <v>9095460000</v>
      </c>
      <c r="BA2" s="9">
        <v>9653110000</v>
      </c>
      <c r="BB2" s="9">
        <v>9653370000</v>
      </c>
      <c r="BC2" s="9">
        <v>9209850000</v>
      </c>
      <c r="BD2" s="9">
        <v>9704100000</v>
      </c>
      <c r="BE2" s="7"/>
    </row>
    <row r="3" ht="12.55" customHeight="1">
      <c r="A3" t="s" s="10">
        <v>59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>
        <v>704416300</v>
      </c>
      <c r="R3" s="12">
        <v>1163984400</v>
      </c>
      <c r="S3" s="12">
        <v>1423684800</v>
      </c>
      <c r="T3" s="12">
        <v>1511100400</v>
      </c>
      <c r="U3" s="12">
        <v>1824692900</v>
      </c>
      <c r="V3" s="12">
        <v>2022014400</v>
      </c>
      <c r="W3" s="12">
        <v>2306751300</v>
      </c>
      <c r="X3" s="12">
        <v>2489220600</v>
      </c>
      <c r="Y3" s="12">
        <v>2692482800</v>
      </c>
      <c r="Z3" s="12">
        <v>3099007700</v>
      </c>
      <c r="AA3" s="12">
        <v>3065484100</v>
      </c>
      <c r="AB3" s="12">
        <v>3013713800</v>
      </c>
      <c r="AC3" s="12">
        <v>3426603700</v>
      </c>
      <c r="AD3" s="12">
        <v>3890415000</v>
      </c>
      <c r="AE3" s="12">
        <v>4540090700</v>
      </c>
      <c r="AF3" s="12">
        <v>4843499200</v>
      </c>
      <c r="AG3" s="12">
        <v>4433579400</v>
      </c>
      <c r="AH3" s="12">
        <v>5314100000</v>
      </c>
      <c r="AI3" s="12">
        <v>5163456700</v>
      </c>
      <c r="AJ3" s="12">
        <v>5586530600</v>
      </c>
      <c r="AK3" s="12">
        <v>6527120000</v>
      </c>
      <c r="AL3" s="12">
        <v>6934680000</v>
      </c>
      <c r="AM3" s="12">
        <v>6938190000</v>
      </c>
      <c r="AN3" s="12">
        <v>7320920000</v>
      </c>
      <c r="AO3" s="12">
        <v>7507970000</v>
      </c>
      <c r="AP3" s="12">
        <v>8167940000</v>
      </c>
      <c r="AQ3" s="12">
        <v>8345640000</v>
      </c>
      <c r="AR3" s="12">
        <v>8004010000</v>
      </c>
      <c r="AS3" s="13">
        <v>7892310000</v>
      </c>
      <c r="AT3" s="14">
        <v>8088910000</v>
      </c>
      <c r="AU3" s="14">
        <v>8254850000</v>
      </c>
      <c r="AV3" s="14">
        <v>8359440000</v>
      </c>
      <c r="AW3" s="14">
        <v>8800990000</v>
      </c>
      <c r="AX3" s="14">
        <v>8649190000</v>
      </c>
      <c r="AY3" s="14">
        <v>8019790000</v>
      </c>
      <c r="AZ3" s="14">
        <v>8230810000</v>
      </c>
      <c r="BA3" s="14">
        <v>8577500000</v>
      </c>
      <c r="BB3" s="14">
        <v>8434730000</v>
      </c>
      <c r="BC3" s="14">
        <v>8014220000</v>
      </c>
      <c r="BD3" s="14">
        <v>8472500000</v>
      </c>
      <c r="BE3" s="12"/>
    </row>
    <row r="4" ht="12.55" customHeight="1">
      <c r="A4" t="s" s="10">
        <v>60</v>
      </c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>
        <v>248943200</v>
      </c>
      <c r="R4" s="12">
        <v>357268600</v>
      </c>
      <c r="S4" s="12">
        <v>489856000</v>
      </c>
      <c r="T4" s="12">
        <v>544531300</v>
      </c>
      <c r="U4" s="12">
        <v>686174300</v>
      </c>
      <c r="V4" s="12">
        <v>819274400</v>
      </c>
      <c r="W4" s="12">
        <v>947761300</v>
      </c>
      <c r="X4" s="12">
        <v>1124943200</v>
      </c>
      <c r="Y4" s="12">
        <v>1242495000</v>
      </c>
      <c r="Z4" s="12">
        <v>1533298900</v>
      </c>
      <c r="AA4" s="12">
        <v>1489900500</v>
      </c>
      <c r="AB4" s="12">
        <v>1324507800</v>
      </c>
      <c r="AC4" s="12">
        <v>1529027400</v>
      </c>
      <c r="AD4" s="12">
        <v>1824615500</v>
      </c>
      <c r="AE4" s="12">
        <v>2308833100</v>
      </c>
      <c r="AF4" s="12">
        <v>2493703900</v>
      </c>
      <c r="AG4" s="12">
        <v>2609205300</v>
      </c>
      <c r="AH4" s="12">
        <v>3214904500</v>
      </c>
      <c r="AI4" s="12">
        <v>2681479100</v>
      </c>
      <c r="AJ4" s="12">
        <v>2999449800</v>
      </c>
      <c r="AK4" s="12">
        <v>5192630000</v>
      </c>
      <c r="AL4" s="12">
        <v>5636820000</v>
      </c>
      <c r="AM4" s="12">
        <v>5909750000</v>
      </c>
      <c r="AN4" s="12">
        <v>5998680000</v>
      </c>
      <c r="AO4" s="12">
        <v>6255730000</v>
      </c>
      <c r="AP4" s="12">
        <v>7155010000</v>
      </c>
      <c r="AQ4" s="12">
        <v>7265740000</v>
      </c>
      <c r="AR4" s="12">
        <v>7273030000</v>
      </c>
      <c r="AS4" s="13">
        <v>7224510000</v>
      </c>
      <c r="AT4" s="14">
        <v>7900090000</v>
      </c>
      <c r="AU4" s="14">
        <v>8333840000</v>
      </c>
      <c r="AV4" s="14">
        <v>9019310000</v>
      </c>
      <c r="AW4" s="14">
        <v>10159530000</v>
      </c>
      <c r="AX4" s="14">
        <v>11440420000</v>
      </c>
      <c r="AY4" s="14">
        <v>9550060000</v>
      </c>
      <c r="AZ4" s="14">
        <v>10157580000</v>
      </c>
      <c r="BA4" s="14">
        <v>10319010000</v>
      </c>
      <c r="BB4" s="14">
        <v>10028060000</v>
      </c>
      <c r="BC4" s="14">
        <v>8759650000</v>
      </c>
      <c r="BD4" s="14">
        <v>9220300000</v>
      </c>
      <c r="BE4" s="12"/>
    </row>
    <row r="5" ht="12.55" customHeight="1">
      <c r="A5" t="s" s="10">
        <v>61</v>
      </c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>
        <v>1152789300</v>
      </c>
      <c r="R5" s="12">
        <v>1607750100</v>
      </c>
      <c r="S5" s="12">
        <v>2051066600</v>
      </c>
      <c r="T5" s="12">
        <v>2166262400</v>
      </c>
      <c r="U5" s="12">
        <v>2529732000</v>
      </c>
      <c r="V5" s="12">
        <v>2676118100</v>
      </c>
      <c r="W5" s="12">
        <v>2743072900</v>
      </c>
      <c r="X5" s="12">
        <v>3094066300</v>
      </c>
      <c r="Y5" s="12">
        <v>3264572800</v>
      </c>
      <c r="Z5" s="12">
        <v>3798964600</v>
      </c>
      <c r="AA5" s="12">
        <v>3626378900</v>
      </c>
      <c r="AB5" s="12">
        <v>3229223700</v>
      </c>
      <c r="AC5" s="12">
        <v>3688343200</v>
      </c>
      <c r="AD5" s="12">
        <v>4176573800</v>
      </c>
      <c r="AE5" s="12">
        <v>5015381800</v>
      </c>
      <c r="AF5" s="12">
        <v>5302331700</v>
      </c>
      <c r="AG5" s="12">
        <v>5407130200</v>
      </c>
      <c r="AH5" s="12">
        <v>6403969100</v>
      </c>
      <c r="AI5" s="12">
        <v>5226227600</v>
      </c>
      <c r="AJ5" s="12">
        <v>5597598500</v>
      </c>
      <c r="AK5" s="12">
        <v>6531110000</v>
      </c>
      <c r="AL5" s="12">
        <v>6842650000</v>
      </c>
      <c r="AM5" s="12">
        <v>6926900000</v>
      </c>
      <c r="AN5" s="12">
        <v>6963940000</v>
      </c>
      <c r="AO5" s="12">
        <v>7133060000</v>
      </c>
      <c r="AP5" s="12">
        <v>7790250000</v>
      </c>
      <c r="AQ5" s="12">
        <v>7775370000</v>
      </c>
      <c r="AR5" s="12">
        <v>7747590000</v>
      </c>
      <c r="AS5" s="13">
        <v>7672140000</v>
      </c>
      <c r="AT5" s="14">
        <v>8205030000</v>
      </c>
      <c r="AU5" s="14">
        <v>8333830000</v>
      </c>
      <c r="AV5" s="14">
        <v>8809070000</v>
      </c>
      <c r="AW5" s="14">
        <v>9730760000</v>
      </c>
      <c r="AX5" s="14">
        <v>10484150000</v>
      </c>
      <c r="AY5" s="14">
        <v>8801490000</v>
      </c>
      <c r="AZ5" s="14">
        <v>9199350000</v>
      </c>
      <c r="BA5" s="14">
        <v>9142470000</v>
      </c>
      <c r="BB5" s="14">
        <v>8721990000</v>
      </c>
      <c r="BC5" s="14">
        <v>7535240000</v>
      </c>
      <c r="BD5" s="14">
        <v>8143100000</v>
      </c>
      <c r="BE5" s="12"/>
    </row>
    <row r="6" ht="12.55" customHeight="1">
      <c r="A6" t="s" s="10">
        <v>62</v>
      </c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1">
        <f>AS2/AS3*100</f>
        <v>94.01189258911523</v>
      </c>
      <c r="AT6" s="12">
        <f>AT2/AT3*100</f>
        <v>97.45317972384413</v>
      </c>
      <c r="AU6" s="12">
        <f>AU2/AU3*100</f>
        <v>100</v>
      </c>
      <c r="AV6" s="12">
        <f>AV2/AV3*100</f>
        <v>102.2763486549338</v>
      </c>
      <c r="AW6" s="12">
        <f>AW2/AW3*100</f>
        <v>105.9706919335211</v>
      </c>
      <c r="AX6" s="12">
        <f>AX2/AX3*100</f>
        <v>108.8816409397874</v>
      </c>
      <c r="AY6" s="12">
        <f>AY2/AY3*100</f>
        <v>108.7478599813711</v>
      </c>
      <c r="AZ6" s="12">
        <f>AZ2/AZ3*100</f>
        <v>110.5050414236266</v>
      </c>
      <c r="BA6" s="12">
        <f>BA2/BA3*100</f>
        <v>112.5399009035267</v>
      </c>
      <c r="BB6" s="12">
        <f>BB2/BB3*100</f>
        <v>114.4478839275235</v>
      </c>
      <c r="BC6" s="12">
        <f>BC2/BC3*100</f>
        <v>114.9188567321586</v>
      </c>
      <c r="BD6" s="12">
        <f>BD2/BD3*100</f>
        <v>114.5364414281499</v>
      </c>
      <c r="BE6" s="12"/>
    </row>
    <row r="7" ht="12.55" customHeight="1">
      <c r="A7" t="s" s="10">
        <v>63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1">
        <f>AS4/AS5*100</f>
        <v>94.16551314235663</v>
      </c>
      <c r="AT7" s="12">
        <f>AT4/AT5*100</f>
        <v>96.28349926813186</v>
      </c>
      <c r="AU7" s="12">
        <f>AU4/AU5*100</f>
        <v>100.0001199928484</v>
      </c>
      <c r="AV7" s="12">
        <f>AV4/AV5*100</f>
        <v>102.3866310518591</v>
      </c>
      <c r="AW7" s="12">
        <f>AW4/AW5*100</f>
        <v>104.4063361957339</v>
      </c>
      <c r="AX7" s="12">
        <f>AX4/AX5*100</f>
        <v>109.1211018537507</v>
      </c>
      <c r="AY7" s="12">
        <f>AY4/AY5*100</f>
        <v>108.5050372152897</v>
      </c>
      <c r="AZ7" s="12">
        <f>AZ4/AZ5*100</f>
        <v>110.4162794110454</v>
      </c>
      <c r="BA7" s="12">
        <f>BA4/BA5*100</f>
        <v>112.8689511696511</v>
      </c>
      <c r="BB7" s="12">
        <f>BB4/BB5*100</f>
        <v>114.9744496382133</v>
      </c>
      <c r="BC7" s="12">
        <f>BC4/BC5*100</f>
        <v>116.2491174800006</v>
      </c>
      <c r="BD7" s="12">
        <f>BD4/BD5*100</f>
        <v>113.2283773992705</v>
      </c>
      <c r="BE7" s="12"/>
    </row>
    <row r="8" ht="12.55" customHeight="1">
      <c r="A8" t="s" s="10">
        <v>64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1">
        <f>AS6/AS7*100</f>
        <v>99.8368611308801</v>
      </c>
      <c r="AT8" s="12">
        <f>AT6/AT7*100</f>
        <v>101.2148296069453</v>
      </c>
      <c r="AU8" s="12">
        <f>AU6/AU7*100</f>
        <v>99.99988000729554</v>
      </c>
      <c r="AV8" s="12">
        <f>AV6/AV7*100</f>
        <v>99.89228828432751</v>
      </c>
      <c r="AW8" s="12">
        <f>AW6/AW7*100</f>
        <v>101.4983341000056</v>
      </c>
      <c r="AX8" s="12">
        <f>AX6/AX7*100</f>
        <v>99.7805548973615</v>
      </c>
      <c r="AY8" s="12">
        <f>AY6/AY7*100</f>
        <v>100.2237893947722</v>
      </c>
      <c r="AZ8" s="12">
        <f>AZ6/AZ7*100</f>
        <v>100.0803885197497</v>
      </c>
      <c r="BA8" s="12">
        <f>BA6/BA7*100</f>
        <v>99.70846697633451</v>
      </c>
      <c r="BB8" s="12">
        <f>BB6/BB7*100</f>
        <v>99.54201501955717</v>
      </c>
      <c r="BC8" s="12">
        <f>BC6/BC7*100</f>
        <v>98.85568099209794</v>
      </c>
      <c r="BD8" s="12">
        <f>BD6/BD7*100</f>
        <v>101.1552439935325</v>
      </c>
      <c r="BE8" s="12"/>
    </row>
    <row r="9" ht="12.55" customHeight="1">
      <c r="A9" t="s" s="10">
        <v>65</v>
      </c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5">
        <f>AVERAGE(B8:BE8)</f>
        <v>100.1490277435716</v>
      </c>
      <c r="AT9" s="15">
        <f>AVERAGE(B8:BE8)</f>
        <v>100.1490277435716</v>
      </c>
      <c r="AU9" s="15">
        <f>AVERAGE(B8:BE8)</f>
        <v>100.1490277435716</v>
      </c>
      <c r="AV9" s="15">
        <f>AVERAGE(B8:BE8)</f>
        <v>100.1490277435716</v>
      </c>
      <c r="AW9" s="15">
        <f>AVERAGE(B8:BE8)</f>
        <v>100.1490277435716</v>
      </c>
      <c r="AX9" s="15">
        <f>AVERAGE(B8:BE8)</f>
        <v>100.1490277435716</v>
      </c>
      <c r="AY9" s="15">
        <f>AVERAGE(B8:BE8)</f>
        <v>100.1490277435716</v>
      </c>
      <c r="AZ9" s="15">
        <f>AVERAGE(B8:BE8)</f>
        <v>100.1490277435716</v>
      </c>
      <c r="BA9" s="15">
        <f>AVERAGE(B8:BE8)</f>
        <v>100.1490277435716</v>
      </c>
      <c r="BB9" s="15">
        <f>AVERAGE(B8:BE8)</f>
        <v>100.1490277435716</v>
      </c>
      <c r="BC9" s="15">
        <f>AVERAGE(B8:BE8)</f>
        <v>100.1490277435716</v>
      </c>
      <c r="BD9" s="16">
        <f>AVERAGE(B8:BE8)</f>
        <v>100.1490277435716</v>
      </c>
      <c r="BE9" s="17"/>
    </row>
    <row r="10" ht="12.55" customHeight="1">
      <c r="A10" t="s" s="10">
        <v>66</v>
      </c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5">
        <f>MEDIAN(B8:BE8)</f>
        <v>99.94608414581153</v>
      </c>
      <c r="AT10" s="15">
        <f>MEDIAN(B8:BE8)</f>
        <v>99.94608414581153</v>
      </c>
      <c r="AU10" s="15">
        <f>MEDIAN(B8:BE8)</f>
        <v>99.94608414581153</v>
      </c>
      <c r="AV10" s="15">
        <f>MEDIAN(B8:BE8)</f>
        <v>99.94608414581153</v>
      </c>
      <c r="AW10" s="15">
        <f>MEDIAN(B8:BE8)</f>
        <v>99.94608414581153</v>
      </c>
      <c r="AX10" s="15">
        <f>MEDIAN(B8:BE8)</f>
        <v>99.94608414581153</v>
      </c>
      <c r="AY10" s="15">
        <f>MEDIAN(B8:BE8)</f>
        <v>99.94608414581153</v>
      </c>
      <c r="AZ10" s="15">
        <f>MEDIAN(B8:BE8)</f>
        <v>99.94608414581153</v>
      </c>
      <c r="BA10" s="15">
        <f>MEDIAN(B8:BE8)</f>
        <v>99.94608414581153</v>
      </c>
      <c r="BB10" s="15">
        <f>MEDIAN(B8:BE8)</f>
        <v>99.94608414581153</v>
      </c>
      <c r="BC10" s="15">
        <f>MEDIAN(B8:BE8)</f>
        <v>99.94608414581153</v>
      </c>
      <c r="BD10" s="16">
        <f>MEDIAN(B8:BE8)</f>
        <v>99.94608414581153</v>
      </c>
      <c r="BE10" s="17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