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GEO" sheetId="1" r:id="rId4"/>
    <sheet name="TABLA" sheetId="2" r:id="rId5"/>
  </sheets>
</workbook>
</file>

<file path=xl/sharedStrings.xml><?xml version="1.0" encoding="utf-8"?>
<sst xmlns="http://schemas.openxmlformats.org/spreadsheetml/2006/main" uniqueCount="144">
  <si>
    <t>reporter_name</t>
  </si>
  <si>
    <t>partner_name</t>
  </si>
  <si>
    <t>M2007</t>
  </si>
  <si>
    <t>M2011</t>
  </si>
  <si>
    <t>W2007</t>
  </si>
  <si>
    <t>W2011</t>
  </si>
  <si>
    <t>cumW</t>
  </si>
  <si>
    <t>CYPRUS</t>
  </si>
  <si>
    <t>WORLD</t>
  </si>
  <si>
    <t>GREECE</t>
  </si>
  <si>
    <t>ITALY</t>
  </si>
  <si>
    <t>UNITED KINGDOM</t>
  </si>
  <si>
    <t>GERMANY</t>
  </si>
  <si>
    <t>ISRAEL</t>
  </si>
  <si>
    <t>FRANCE</t>
  </si>
  <si>
    <t>CHINA</t>
  </si>
  <si>
    <t>NETHERLANDS</t>
  </si>
  <si>
    <t>SPAIN</t>
  </si>
  <si>
    <t>BRAZIL</t>
  </si>
  <si>
    <t>JAPAN</t>
  </si>
  <si>
    <t>BELGIUM</t>
  </si>
  <si>
    <t>USA,PR,USVI</t>
  </si>
  <si>
    <t>EGYPT</t>
  </si>
  <si>
    <t>SWITZ. LIECHT.</t>
  </si>
  <si>
    <t>SWEDEN</t>
  </si>
  <si>
    <t>UNITED ARAB EM.</t>
  </si>
  <si>
    <t>BULGARIA</t>
  </si>
  <si>
    <t>THAILAND</t>
  </si>
  <si>
    <t>SAUDI ARABIA</t>
  </si>
  <si>
    <t>KOREA REP.</t>
  </si>
  <si>
    <t>RUSSIAN FED</t>
  </si>
  <si>
    <t>HUNGARY</t>
  </si>
  <si>
    <t>DENMARK</t>
  </si>
  <si>
    <t>AUSTRIA</t>
  </si>
  <si>
    <t>TAIWAN (POC)</t>
  </si>
  <si>
    <t>UKRAINE</t>
  </si>
  <si>
    <t>MALTA</t>
  </si>
  <si>
    <t>INDIA</t>
  </si>
  <si>
    <t>SINGAPORE</t>
  </si>
  <si>
    <t>ARGENTINA</t>
  </si>
  <si>
    <t>PORTUGAL</t>
  </si>
  <si>
    <t>GEORGIA</t>
  </si>
  <si>
    <t>POLAND</t>
  </si>
  <si>
    <t>CUBA</t>
  </si>
  <si>
    <t>IRELAND</t>
  </si>
  <si>
    <t>FINLAND</t>
  </si>
  <si>
    <t>HONG KONG</t>
  </si>
  <si>
    <t>MALAYSIA</t>
  </si>
  <si>
    <t>CZECH REP</t>
  </si>
  <si>
    <t>LEBANON</t>
  </si>
  <si>
    <t>CROATIA</t>
  </si>
  <si>
    <t>ROMANIA</t>
  </si>
  <si>
    <t>INDONESIA</t>
  </si>
  <si>
    <t>SPEC CATS</t>
  </si>
  <si>
    <t>KUWAIT</t>
  </si>
  <si>
    <t>TURKEY</t>
  </si>
  <si>
    <t>AUSTRALIA</t>
  </si>
  <si>
    <t>NEW ZEALAND</t>
  </si>
  <si>
    <t>SLOVAKIA</t>
  </si>
  <si>
    <t>MOLDOVA REP.</t>
  </si>
  <si>
    <t>ALGERIA</t>
  </si>
  <si>
    <t>SERBIA</t>
  </si>
  <si>
    <t>CANADA</t>
  </si>
  <si>
    <t>SYRIAN ARAB REP</t>
  </si>
  <si>
    <t>LIBYAN ARAB JAM</t>
  </si>
  <si>
    <t>SOUTH AFRICA</t>
  </si>
  <si>
    <t>NORWAY</t>
  </si>
  <si>
    <t>VIET NAM</t>
  </si>
  <si>
    <t>SLOVENIA</t>
  </si>
  <si>
    <t>PAKISTAN</t>
  </si>
  <si>
    <t>KAZAKHSTAN</t>
  </si>
  <si>
    <t>MEXICO</t>
  </si>
  <si>
    <t>LUXEMBOURG</t>
  </si>
  <si>
    <t>LITHUANIA</t>
  </si>
  <si>
    <t>OTH.EUR.NES</t>
  </si>
  <si>
    <t>BELARUS</t>
  </si>
  <si>
    <t>PHILIPPINES</t>
  </si>
  <si>
    <t>TUNISIA</t>
  </si>
  <si>
    <t>JORDAN</t>
  </si>
  <si>
    <t>OMAN</t>
  </si>
  <si>
    <t>BANGLADESH</t>
  </si>
  <si>
    <t>BAHRAIN</t>
  </si>
  <si>
    <t>IRAN ISLAM. REP</t>
  </si>
  <si>
    <t>ALBANIA</t>
  </si>
  <si>
    <t>AREAS NES</t>
  </si>
  <si>
    <t>CHILE</t>
  </si>
  <si>
    <t>KENYA</t>
  </si>
  <si>
    <t>SRI LANKA</t>
  </si>
  <si>
    <t>MACEDONIA, TFYR</t>
  </si>
  <si>
    <t>COTE DIVOIRE</t>
  </si>
  <si>
    <t>ESTONIA</t>
  </si>
  <si>
    <t>URUGUAY</t>
  </si>
  <si>
    <t>LATVIA</t>
  </si>
  <si>
    <t>PERU</t>
  </si>
  <si>
    <t>GABON</t>
  </si>
  <si>
    <t>TANZANIA UN REP</t>
  </si>
  <si>
    <t>CONGO, D.R.</t>
  </si>
  <si>
    <t>QATAR</t>
  </si>
  <si>
    <t>YEMEN</t>
  </si>
  <si>
    <t>PARAGUAY</t>
  </si>
  <si>
    <t>VENEZUELA</t>
  </si>
  <si>
    <t>SENEGAL</t>
  </si>
  <si>
    <t>AZERBAIJAN</t>
  </si>
  <si>
    <t>ECUADOR</t>
  </si>
  <si>
    <t>MOROCCO</t>
  </si>
  <si>
    <t>MYANMAR</t>
  </si>
  <si>
    <t>ICELAND</t>
  </si>
  <si>
    <t>NAMIBIA</t>
  </si>
  <si>
    <t>ETHIOPIA</t>
  </si>
  <si>
    <t>SEYCHELLES</t>
  </si>
  <si>
    <t>COLOMBIA</t>
  </si>
  <si>
    <t>BOSNIA HERZG</t>
  </si>
  <si>
    <t>CAMEROON</t>
  </si>
  <si>
    <t>DOMINICAN RP</t>
  </si>
  <si>
    <t>SWAZILAND</t>
  </si>
  <si>
    <t>UGANDA</t>
  </si>
  <si>
    <t>SUDAN</t>
  </si>
  <si>
    <t>MACAO</t>
  </si>
  <si>
    <t>BR.VIRGIN IS</t>
  </si>
  <si>
    <t>NIGERIA</t>
  </si>
  <si>
    <t>GHANA</t>
  </si>
  <si>
    <t>ARMENIA</t>
  </si>
  <si>
    <t>MADAGASCAR</t>
  </si>
  <si>
    <t>COSTA RICA</t>
  </si>
  <si>
    <t>BOTSWANA</t>
  </si>
  <si>
    <t>CAMBODIA</t>
  </si>
  <si>
    <t>MAURITANIA</t>
  </si>
  <si>
    <t>HONDURAS</t>
  </si>
  <si>
    <t>KOREA DEM P REP</t>
  </si>
  <si>
    <t>NICARAGUA</t>
  </si>
  <si>
    <t>ANGOLA</t>
  </si>
  <si>
    <t>CONGO</t>
  </si>
  <si>
    <t>MALI</t>
  </si>
  <si>
    <t>DOMINICA</t>
  </si>
  <si>
    <t>PANAMA</t>
  </si>
  <si>
    <t>JAMAICA</t>
  </si>
  <si>
    <t>OTHERS</t>
  </si>
  <si/>
  <si/>
  <si>
    <t>GRECIA</t>
  </si>
  <si>
    <t>ITALIA</t>
  </si>
  <si>
    <t>REINO UNIDO</t>
  </si>
  <si>
    <t>ALEMANIA</t>
  </si>
  <si>
    <t>RESTO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</si>
</sst>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%"/>
  </numFmts>
  <fonts count="9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hadow val="1"/>
      <sz val="13"/>
      <color indexed="12"/>
      <name val="Times New Roman"/>
    </font>
    <font>
      <sz val="11"/>
      <color indexed="8"/>
      <name val="Times New Roman"/>
    </font>
    <font>
      <shadow val="1"/>
      <sz val="12"/>
      <color indexed="12"/>
      <name val="Helvetica"/>
    </font>
    <font>
      <sz val="10"/>
      <color indexed="8"/>
      <name val="Arial"/>
    </font>
    <font>
      <sz val="13"/>
      <color indexed="8"/>
      <name val="Arial"/>
    </font>
    <font>
      <sz val="10"/>
      <color indexed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dotted">
        <color indexed="10"/>
      </right>
      <top style="thin">
        <color indexed="9"/>
      </top>
      <bottom style="dotted">
        <color indexed="10"/>
      </bottom>
      <diagonal/>
    </border>
    <border>
      <left style="dotted">
        <color indexed="10"/>
      </left>
      <right style="dotted">
        <color indexed="10"/>
      </right>
      <top style="thin">
        <color indexed="9"/>
      </top>
      <bottom style="dotted">
        <color indexed="10"/>
      </bottom>
      <diagonal/>
    </border>
    <border>
      <left style="dotted">
        <color indexed="10"/>
      </left>
      <right/>
      <top style="thin">
        <color indexed="9"/>
      </top>
      <bottom style="dotted">
        <color indexed="10"/>
      </bottom>
      <diagonal/>
    </border>
    <border>
      <left/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dotted">
        <color indexed="10"/>
      </left>
      <right/>
      <top style="dotted">
        <color indexed="10"/>
      </top>
      <bottom style="dotted">
        <color indexed="10"/>
      </bottom>
      <diagonal/>
    </border>
    <border>
      <left/>
      <right style="dotted">
        <color indexed="10"/>
      </right>
      <top style="dotted">
        <color indexed="10"/>
      </top>
      <bottom/>
      <diagonal/>
    </border>
    <border>
      <left style="dotted">
        <color indexed="10"/>
      </left>
      <right style="dotted">
        <color indexed="10"/>
      </right>
      <top style="dotted">
        <color indexed="10"/>
      </top>
      <bottom/>
      <diagonal/>
    </border>
    <border>
      <left style="dotted">
        <color indexed="10"/>
      </left>
      <right/>
      <top style="dotted">
        <color indexed="10"/>
      </top>
      <bottom/>
      <diagonal/>
    </border>
    <border>
      <left/>
      <right>
        <color indexed="8"/>
      </right>
      <top style="thin">
        <color indexed="26"/>
      </top>
      <bottom style="thin">
        <color indexed="26"/>
      </bottom>
      <diagonal/>
    </border>
    <border>
      <left>
        <color indexed="8"/>
      </left>
      <right>
        <color indexed="8"/>
      </right>
      <top style="thin">
        <color indexed="26"/>
      </top>
      <bottom style="thin">
        <color indexed="26"/>
      </bottom>
      <diagonal/>
    </border>
    <border>
      <left>
        <color indexed="8"/>
      </left>
      <right/>
      <top style="thin">
        <color indexed="26"/>
      </top>
      <bottom style="thin">
        <color indexed="26"/>
      </bottom>
      <diagonal/>
    </border>
    <border>
      <left/>
      <right>
        <color indexed="8"/>
      </right>
      <top style="thin">
        <color indexed="26"/>
      </top>
      <bottom/>
      <diagonal/>
    </border>
    <border>
      <left>
        <color indexed="8"/>
      </left>
      <right>
        <color indexed="8"/>
      </right>
      <top style="thin">
        <color indexed="26"/>
      </top>
      <bottom/>
      <diagonal/>
    </border>
    <border>
      <left>
        <color indexed="8"/>
      </left>
      <right/>
      <top style="thin">
        <color indexed="26"/>
      </top>
      <bottom/>
      <diagonal/>
    </border>
    <border>
      <left/>
      <right>
        <color indexed="8"/>
      </right>
      <top/>
      <bottom/>
      <diagonal/>
    </border>
    <border>
      <left>
        <color indexed="8"/>
      </left>
      <right>
        <color indexed="8"/>
      </right>
      <top/>
      <bottom/>
      <diagonal/>
    </border>
    <border>
      <left>
        <color indexed="8"/>
      </left>
      <right/>
      <top/>
      <bottom/>
      <diagonal/>
    </border>
    <border>
      <left/>
      <right>
        <color indexed="8"/>
      </right>
      <top/>
      <bottom style="thin">
        <color indexed="26"/>
      </bottom>
      <diagonal/>
    </border>
    <border>
      <left>
        <color indexed="8"/>
      </left>
      <right>
        <color indexed="8"/>
      </right>
      <top/>
      <bottom style="thin">
        <color indexed="26"/>
      </bottom>
      <diagonal/>
    </border>
    <border>
      <left>
        <color indexed="8"/>
      </left>
      <right/>
      <top/>
      <bottom style="thin">
        <color indexed="26"/>
      </bottom>
      <diagonal/>
    </border>
    <border>
      <left/>
      <right style="thin">
        <color indexed="29"/>
      </right>
      <top style="thin">
        <color indexed="26"/>
      </top>
      <bottom/>
      <diagonal/>
    </border>
    <border>
      <left style="thin">
        <color indexed="29"/>
      </left>
      <right/>
      <top style="thin">
        <color indexed="26"/>
      </top>
      <bottom/>
      <diagonal/>
    </border>
    <border>
      <left/>
      <right/>
      <top style="thin">
        <color indexed="26"/>
      </top>
      <bottom/>
      <diagonal/>
    </border>
    <border>
      <left/>
      <right style="thin">
        <color indexed="29"/>
      </right>
      <top/>
      <bottom/>
      <diagonal/>
    </border>
    <border>
      <left style="thin">
        <color indexed="29"/>
      </left>
      <right/>
      <top/>
      <bottom/>
      <diagonal/>
    </border>
    <border>
      <left/>
      <right/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1" fontId="0" borderId="3" applyNumberFormat="1" applyFont="1" applyFill="0" applyBorder="1" applyAlignment="1" applyProtection="0">
      <alignment vertical="top" wrapText="1"/>
    </xf>
    <xf numFmtId="4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1" fontId="0" fillId="2" borderId="6" applyNumberFormat="1" applyFont="1" applyFill="1" applyBorder="1" applyAlignment="1" applyProtection="0">
      <alignment vertical="top" wrapText="1"/>
    </xf>
    <xf numFmtId="4" fontId="0" fillId="2" borderId="6" applyNumberFormat="1" applyFont="1" applyFill="1" applyBorder="1" applyAlignment="1" applyProtection="0">
      <alignment vertical="top" wrapText="1"/>
    </xf>
    <xf numFmtId="4" fontId="0" fillId="2" borderId="7" applyNumberFormat="1" applyFont="1" applyFill="1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1" fontId="0" borderId="6" applyNumberFormat="1" applyFont="1" applyFill="0" applyBorder="1" applyAlignment="1" applyProtection="0">
      <alignment vertical="top" wrapText="1"/>
    </xf>
    <xf numFmtId="4" fontId="0" borderId="6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1" fontId="0" borderId="9" applyNumberFormat="1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6" applyNumberFormat="1" applyFont="1" applyFill="0" applyBorder="0" applyAlignment="1" applyProtection="0">
      <alignment vertical="bottom"/>
    </xf>
    <xf numFmtId="0" fontId="8" fillId="3" borderId="11" applyNumberFormat="0" applyFont="1" applyFill="1" applyBorder="1" applyAlignment="1" applyProtection="0">
      <alignment horizontal="center" vertical="bottom"/>
    </xf>
    <xf numFmtId="49" fontId="8" fillId="3" borderId="12" applyNumberFormat="1" applyFont="1" applyFill="1" applyBorder="1" applyAlignment="1" applyProtection="0">
      <alignment horizontal="center" vertical="bottom"/>
    </xf>
    <xf numFmtId="49" fontId="8" fillId="3" borderId="13" applyNumberFormat="1" applyFont="1" applyFill="1" applyBorder="1" applyAlignment="1" applyProtection="0">
      <alignment horizontal="center" vertical="bottom"/>
    </xf>
    <xf numFmtId="49" fontId="6" fillId="4" borderId="14" applyNumberFormat="1" applyFont="1" applyFill="1" applyBorder="1" applyAlignment="1" applyProtection="0">
      <alignment vertical="bottom"/>
    </xf>
    <xf numFmtId="1" fontId="6" fillId="4" borderId="15" applyNumberFormat="1" applyFont="1" applyFill="1" applyBorder="1" applyAlignment="1" applyProtection="0">
      <alignment vertical="bottom"/>
    </xf>
    <xf numFmtId="4" fontId="6" fillId="4" borderId="15" applyNumberFormat="1" applyFont="1" applyFill="1" applyBorder="1" applyAlignment="1" applyProtection="0">
      <alignment vertical="bottom"/>
    </xf>
    <xf numFmtId="4" fontId="6" fillId="4" borderId="16" applyNumberFormat="1" applyFont="1" applyFill="1" applyBorder="1" applyAlignment="1" applyProtection="0">
      <alignment vertical="bottom"/>
    </xf>
    <xf numFmtId="49" fontId="8" fillId="3" borderId="14" applyNumberFormat="1" applyFont="1" applyFill="1" applyBorder="1" applyAlignment="1" applyProtection="0">
      <alignment vertical="bottom"/>
    </xf>
    <xf numFmtId="1" fontId="8" fillId="3" borderId="15" applyNumberFormat="1" applyFont="1" applyFill="1" applyBorder="1" applyAlignment="1" applyProtection="0">
      <alignment vertical="bottom"/>
    </xf>
    <xf numFmtId="4" fontId="8" fillId="3" borderId="15" applyNumberFormat="1" applyFont="1" applyFill="1" applyBorder="1" applyAlignment="1" applyProtection="0">
      <alignment vertical="bottom"/>
    </xf>
    <xf numFmtId="4" fontId="8" fillId="3" borderId="16" applyNumberFormat="1" applyFont="1" applyFill="1" applyBorder="1" applyAlignment="1" applyProtection="0">
      <alignment vertical="bottom"/>
    </xf>
    <xf numFmtId="49" fontId="8" fillId="3" borderId="17" applyNumberFormat="1" applyFont="1" applyFill="1" applyBorder="1" applyAlignment="1" applyProtection="0">
      <alignment vertical="bottom"/>
    </xf>
    <xf numFmtId="1" fontId="8" fillId="3" borderId="18" applyNumberFormat="1" applyFont="1" applyFill="1" applyBorder="1" applyAlignment="1" applyProtection="0">
      <alignment vertical="bottom"/>
    </xf>
    <xf numFmtId="4" fontId="8" fillId="3" borderId="18" applyNumberFormat="1" applyFont="1" applyFill="1" applyBorder="1" applyAlignment="1" applyProtection="0">
      <alignment vertical="bottom"/>
    </xf>
    <xf numFmtId="4" fontId="8" fillId="3" borderId="19" applyNumberFormat="1" applyFont="1" applyFill="1" applyBorder="1" applyAlignment="1" applyProtection="0">
      <alignment vertical="bottom"/>
    </xf>
    <xf numFmtId="49" fontId="8" fillId="3" borderId="20" applyNumberFormat="1" applyFont="1" applyFill="1" applyBorder="1" applyAlignment="1" applyProtection="0">
      <alignment vertical="bottom"/>
    </xf>
    <xf numFmtId="1" fontId="8" fillId="3" borderId="21" applyNumberFormat="1" applyFont="1" applyFill="1" applyBorder="1" applyAlignment="1" applyProtection="0">
      <alignment vertical="bottom"/>
    </xf>
    <xf numFmtId="4" fontId="8" fillId="3" borderId="21" applyNumberFormat="1" applyFont="1" applyFill="1" applyBorder="1" applyAlignment="1" applyProtection="0">
      <alignment vertical="bottom"/>
    </xf>
    <xf numFmtId="4" fontId="8" fillId="3" borderId="22" applyNumberFormat="1" applyFont="1" applyFill="1" applyBorder="1" applyAlignment="1" applyProtection="0">
      <alignment vertical="bottom"/>
    </xf>
    <xf numFmtId="49" fontId="6" fillId="5" borderId="23" applyNumberFormat="1" applyFont="1" applyFill="1" applyBorder="1" applyAlignment="1" applyProtection="0">
      <alignment vertical="bottom"/>
    </xf>
    <xf numFmtId="1" fontId="6" borderId="24" applyNumberFormat="1" applyFont="1" applyFill="0" applyBorder="1" applyAlignment="1" applyProtection="0">
      <alignment vertical="bottom"/>
    </xf>
    <xf numFmtId="1" fontId="6" borderId="25" applyNumberFormat="1" applyFont="1" applyFill="0" applyBorder="1" applyAlignment="1" applyProtection="0">
      <alignment vertical="bottom"/>
    </xf>
    <xf numFmtId="4" fontId="6" borderId="25" applyNumberFormat="1" applyFont="1" applyFill="0" applyBorder="1" applyAlignment="1" applyProtection="0">
      <alignment vertical="bottom"/>
    </xf>
    <xf numFmtId="49" fontId="6" fillId="5" borderId="26" applyNumberFormat="1" applyFont="1" applyFill="1" applyBorder="1" applyAlignment="1" applyProtection="0">
      <alignment vertical="bottom"/>
    </xf>
    <xf numFmtId="1" fontId="6" borderId="27" applyNumberFormat="1" applyFont="1" applyFill="0" applyBorder="1" applyAlignment="1" applyProtection="0">
      <alignment vertical="bottom"/>
    </xf>
    <xf numFmtId="1" fontId="6" borderId="28" applyNumberFormat="1" applyFont="1" applyFill="0" applyBorder="1" applyAlignment="1" applyProtection="0">
      <alignment vertical="bottom"/>
    </xf>
    <xf numFmtId="4" fontId="6" borderId="28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f3f3f"/>
      <rgbColor rgb="ff7f7f7f"/>
      <rgbColor rgb="ffeeeeee"/>
      <rgbColor rgb="fffefefe"/>
      <rgbColor rgb="ff51a7f9"/>
      <rgbColor rgb="ff0264c0"/>
      <rgbColor rgb="ff6fbf40"/>
      <rgbColor rgb="ff00872a"/>
      <rgbColor rgb="fffbe02b"/>
      <rgbColor rgb="ffbd9a1a"/>
      <rgbColor rgb="ffef9419"/>
      <rgbColor rgb="ffde6a10"/>
      <rgbColor rgb="fffa4912"/>
      <rgbColor rgb="ffc82505"/>
      <rgbColor rgb="ff875bb1"/>
      <rgbColor rgb="ff763e9b"/>
      <rgbColor rgb="ffb8b8b8"/>
      <rgbColor rgb="ff515151"/>
      <rgbColor rgb="ffcccccc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76635"/>
          <c:y val="0.0501654"/>
          <c:w val="0.818365"/>
          <c:h val="0.937335"/>
        </c:manualLayout>
      </c:layout>
      <c:pieChart>
        <c:varyColors val="0"/>
        <c:ser>
          <c:idx val="0"/>
          <c:order val="0"/>
          <c:tx>
            <c:strRef>
              <c:f>'TABLA'!$D$1</c:f>
              <c:strCache/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9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0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1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2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3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4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5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6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7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8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9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9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0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1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2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3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4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5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6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7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8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9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9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0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1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2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3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4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5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6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7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8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9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9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0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1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2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3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4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5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6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7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8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9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33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Times New Roman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'TABLA'!$A$3:$A$130</c:f>
              <c:strCache>
                <c:ptCount val="0"/>
              </c:strCache>
            </c:strRef>
          </c:cat>
          <c:val>
            <c:numRef>
              <c:f>'TABLA'!$D$3:$D$130</c:f>
              <c:numCache>
                <c:ptCount val="0"/>
              </c:numCache>
            </c:numRef>
          </c:val>
        </c:ser>
        <c:ser>
          <c:idx val="0"/>
          <c:order val="1"/>
          <c:tx>
            <c:strRef>
              <c:f>'TABLA'!$E$1</c:f>
              <c:strCache/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9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0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1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2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3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4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5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6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7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8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9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9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0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1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2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3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4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5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6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7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8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9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9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0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1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2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3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4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5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6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7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8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9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9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0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1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2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3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4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5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6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7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8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9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33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Times New Roman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'TABLA'!$A$3:$A$130</c:f>
              <c:strCache>
                <c:ptCount val="0"/>
              </c:strCache>
            </c:strRef>
          </c:cat>
          <c:val>
            <c:numRef>
              <c:f>'TABLA'!$E$3:$E$130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"/>
          <c:y val="0"/>
          <c:w val="0.371477"/>
          <c:h val="0.27576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110" u="non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70886"/>
          <c:y val="0.0617797"/>
          <c:w val="0.824114"/>
          <c:h val="0.92572"/>
        </c:manualLayout>
      </c:layout>
      <c:pieChart>
        <c:varyColors val="0"/>
        <c:ser>
          <c:idx val="0"/>
          <c:order val="0"/>
          <c:tx>
            <c:strRef>
              <c:f>'TABLA'!$E$1</c:f>
              <c:strCache/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9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0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1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2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3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4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5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6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7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8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9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9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0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1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2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3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4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5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6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7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8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9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9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0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1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2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3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4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5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6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7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8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9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9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0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1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2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3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4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5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6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7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8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9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33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Times New Roman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'TABLA'!$A$3:$A$130</c:f>
              <c:strCache>
                <c:ptCount val="0"/>
              </c:strCache>
            </c:strRef>
          </c:cat>
          <c:val>
            <c:numRef>
              <c:f>'TABLA'!$E$3:$E$130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"/>
          <c:y val="0"/>
          <c:w val="0.341772"/>
          <c:h val="0.272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110" u="non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90061"/>
          <c:y val="0.126667"/>
          <c:w val="0.904939"/>
          <c:h val="0.809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'TABLA'!$D$1</c:f>
              <c:strCache>
                <c:ptCount val="1"/>
                <c:pt idx="0">
                  <c:v>W2007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'TABLA'!$A$3:$A$130</c:f>
              <c:strCache>
                <c:ptCount val="6"/>
                <c:pt idx="0">
                  <c:v>GRECIA</c:v>
                </c:pt>
                <c:pt idx="1">
                  <c:v>ITALIA</c:v>
                </c:pt>
                <c:pt idx="2">
                  <c:v>REINO UNIDO</c:v>
                </c:pt>
                <c:pt idx="3">
                  <c:v>ALEMANIA</c:v>
                </c:pt>
                <c:pt idx="4">
                  <c:v>ISRAEL</c:v>
                </c:pt>
                <c:pt idx="5">
                  <c:v>RESTO</c:v>
                </c:pt>
              </c:strCache>
            </c:strRef>
          </c:cat>
          <c:val>
            <c:numRef>
              <c:f>'TABLA'!$D$3:$D$130</c:f>
              <c:numCache>
                <c:ptCount val="6"/>
                <c:pt idx="0">
                  <c:v>17.487713</c:v>
                </c:pt>
                <c:pt idx="1">
                  <c:v>10.104012</c:v>
                </c:pt>
                <c:pt idx="2">
                  <c:v>9.703966</c:v>
                </c:pt>
                <c:pt idx="3">
                  <c:v>9.269631</c:v>
                </c:pt>
                <c:pt idx="4">
                  <c:v>6.435021</c:v>
                </c:pt>
                <c:pt idx="5">
                  <c:v>46.965367</c:v>
                </c:pt>
              </c:numCache>
            </c:numRef>
          </c:val>
        </c:ser>
        <c:ser>
          <c:idx val="1"/>
          <c:order val="1"/>
          <c:tx>
            <c:strRef>
              <c:f>'TABLA'!$E$1</c:f>
              <c:strCache>
                <c:ptCount val="1"/>
                <c:pt idx="0">
                  <c:v>W2011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'TABLA'!$A$3:$A$130</c:f>
              <c:strCache>
                <c:ptCount val="6"/>
                <c:pt idx="0">
                  <c:v>GRECIA</c:v>
                </c:pt>
                <c:pt idx="1">
                  <c:v>ITALIA</c:v>
                </c:pt>
                <c:pt idx="2">
                  <c:v>REINO UNIDO</c:v>
                </c:pt>
                <c:pt idx="3">
                  <c:v>ALEMANIA</c:v>
                </c:pt>
                <c:pt idx="4">
                  <c:v>ISRAEL</c:v>
                </c:pt>
                <c:pt idx="5">
                  <c:v>RESTO</c:v>
                </c:pt>
              </c:strCache>
            </c:strRef>
          </c:cat>
          <c:val>
            <c:numRef>
              <c:f>'TABLA'!$E$3:$E$130</c:f>
              <c:numCache>
                <c:ptCount val="6"/>
                <c:pt idx="0">
                  <c:v>21.355660</c:v>
                </c:pt>
                <c:pt idx="1">
                  <c:v>8.131666</c:v>
                </c:pt>
                <c:pt idx="2">
                  <c:v>8.808350</c:v>
                </c:pt>
                <c:pt idx="3">
                  <c:v>8.108728</c:v>
                </c:pt>
                <c:pt idx="4">
                  <c:v>10.184654</c:v>
                </c:pt>
                <c:pt idx="5">
                  <c:v>43.296250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4248"/>
          <c:y val="0"/>
          <c:w val="0.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136</xdr:row>
      <xdr:rowOff>85958</xdr:rowOff>
    </xdr:from>
    <xdr:to>
      <xdr:col>3</xdr:col>
      <xdr:colOff>840819</xdr:colOff>
      <xdr:row>156</xdr:row>
      <xdr:rowOff>160342</xdr:rowOff>
    </xdr:to>
    <xdr:graphicFrame>
      <xdr:nvGraphicFramePr>
        <xdr:cNvPr id="2" name="Chart 2"/>
        <xdr:cNvGraphicFramePr/>
      </xdr:nvGraphicFramePr>
      <xdr:xfrm>
        <a:off x="-53420" y="2252503"/>
        <a:ext cx="4041220" cy="350313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574040</xdr:colOff>
      <xdr:row>136</xdr:row>
      <xdr:rowOff>85957</xdr:rowOff>
    </xdr:from>
    <xdr:to>
      <xdr:col>10</xdr:col>
      <xdr:colOff>345440</xdr:colOff>
      <xdr:row>157</xdr:row>
      <xdr:rowOff>32270</xdr:rowOff>
    </xdr:to>
    <xdr:graphicFrame>
      <xdr:nvGraphicFramePr>
        <xdr:cNvPr id="3" name="Chart 3"/>
        <xdr:cNvGraphicFramePr/>
      </xdr:nvGraphicFramePr>
      <xdr:xfrm>
        <a:off x="4650740" y="2252503"/>
        <a:ext cx="4013201" cy="354650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1307945</xdr:colOff>
      <xdr:row>158</xdr:row>
      <xdr:rowOff>18312</xdr:rowOff>
    </xdr:from>
    <xdr:to>
      <xdr:col>7</xdr:col>
      <xdr:colOff>88745</xdr:colOff>
      <xdr:row>180</xdr:row>
      <xdr:rowOff>56684</xdr:rowOff>
    </xdr:to>
    <xdr:graphicFrame>
      <xdr:nvGraphicFramePr>
        <xdr:cNvPr id="4" name="Chart 4"/>
        <xdr:cNvGraphicFramePr/>
      </xdr:nvGraphicFramePr>
      <xdr:xfrm>
        <a:off x="1307944" y="5956485"/>
        <a:ext cx="5080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30"/>
  <sheetViews>
    <sheetView workbookViewId="0" showGridLines="0" defaultGridColor="1"/>
  </sheetViews>
  <sheetFormatPr defaultColWidth="8.83333" defaultRowHeight="18" customHeight="1" outlineLevelRow="0" outlineLevelCol="0"/>
  <cols>
    <col min="1" max="1" width="13.3516" style="1" customWidth="1"/>
    <col min="2" max="2" width="19" style="1" customWidth="1"/>
    <col min="3" max="3" width="12.6719" style="1" customWidth="1"/>
    <col min="4" max="4" width="12.6719" style="1" customWidth="1"/>
    <col min="5" max="5" width="11.5" style="1" customWidth="1"/>
    <col min="6" max="6" width="11.5" style="1" customWidth="1"/>
    <col min="7" max="7" width="9.0625" style="1" customWidth="1"/>
    <col min="8" max="256" width="8.85156" style="1" customWidth="1"/>
  </cols>
  <sheetData>
    <row r="1" ht="23.1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20.6" customHeight="1">
      <c r="A2" t="s" s="3">
        <v>7</v>
      </c>
      <c r="B2" t="s" s="4">
        <v>8</v>
      </c>
      <c r="C2" s="5">
        <v>8749</v>
      </c>
      <c r="D2" s="5">
        <v>8719</v>
      </c>
      <c r="E2" s="6">
        <f>C2/C$2*100</f>
        <v>100</v>
      </c>
      <c r="F2" s="6">
        <f>D2/D$2*100</f>
        <v>100</v>
      </c>
      <c r="G2" s="7"/>
    </row>
    <row r="3" ht="20.5" customHeight="1">
      <c r="A3" t="s" s="8">
        <v>7</v>
      </c>
      <c r="B3" t="s" s="9">
        <v>9</v>
      </c>
      <c r="C3" s="10">
        <v>1530</v>
      </c>
      <c r="D3" s="10">
        <v>1862</v>
      </c>
      <c r="E3" s="11">
        <f>C3/C$2*100</f>
        <v>17.48771288147217</v>
      </c>
      <c r="F3" s="11">
        <f>D3/D$2*100</f>
        <v>21.35566005275834</v>
      </c>
      <c r="G3" s="12">
        <f>G4+E3</f>
        <v>99.96571036689906</v>
      </c>
    </row>
    <row r="4" ht="20.5" customHeight="1">
      <c r="A4" t="s" s="13">
        <v>7</v>
      </c>
      <c r="B4" t="s" s="14">
        <v>10</v>
      </c>
      <c r="C4" s="15">
        <v>884</v>
      </c>
      <c r="D4" s="15">
        <v>709</v>
      </c>
      <c r="E4" s="16">
        <f>C4/C$2*100</f>
        <v>10.10401188707281</v>
      </c>
      <c r="F4" s="16">
        <f>D4/D$2*100</f>
        <v>8.131666475513248</v>
      </c>
      <c r="G4" s="17">
        <f>G5+E4</f>
        <v>82.4779974854269</v>
      </c>
    </row>
    <row r="5" ht="20.5" customHeight="1">
      <c r="A5" t="s" s="8">
        <v>7</v>
      </c>
      <c r="B5" t="s" s="9">
        <v>11</v>
      </c>
      <c r="C5" s="10">
        <v>849</v>
      </c>
      <c r="D5" s="10">
        <v>768</v>
      </c>
      <c r="E5" s="11">
        <f>C5/C$2*100</f>
        <v>9.703966167562008</v>
      </c>
      <c r="F5" s="11">
        <f>D5/D$2*100</f>
        <v>8.808349581374012</v>
      </c>
      <c r="G5" s="12">
        <f>G6+E5</f>
        <v>72.3739855983541</v>
      </c>
    </row>
    <row r="6" ht="20.5" customHeight="1">
      <c r="A6" t="s" s="13">
        <v>7</v>
      </c>
      <c r="B6" t="s" s="14">
        <v>12</v>
      </c>
      <c r="C6" s="15">
        <v>811</v>
      </c>
      <c r="D6" s="15">
        <v>707</v>
      </c>
      <c r="E6" s="16">
        <f>C6/C$2*100</f>
        <v>9.269630814950281</v>
      </c>
      <c r="F6" s="16">
        <f>D6/D$2*100</f>
        <v>8.108728065145085</v>
      </c>
      <c r="G6" s="17">
        <f>G7+E6</f>
        <v>62.67001943079209</v>
      </c>
    </row>
    <row r="7" ht="20.5" customHeight="1">
      <c r="A7" t="s" s="8">
        <v>7</v>
      </c>
      <c r="B7" t="s" s="9">
        <v>13</v>
      </c>
      <c r="C7" s="10">
        <v>563</v>
      </c>
      <c r="D7" s="10">
        <v>888</v>
      </c>
      <c r="E7" s="11">
        <f>C7/C$2*100</f>
        <v>6.435021145273745</v>
      </c>
      <c r="F7" s="11">
        <f>D7/D$2*100</f>
        <v>10.1846542034637</v>
      </c>
      <c r="G7" s="12">
        <f>G8+E7</f>
        <v>53.40038861584181</v>
      </c>
    </row>
    <row r="8" ht="20.5" customHeight="1">
      <c r="A8" t="s" s="13">
        <v>7</v>
      </c>
      <c r="B8" t="s" s="14">
        <v>14</v>
      </c>
      <c r="C8" s="15">
        <v>465</v>
      </c>
      <c r="D8" s="15">
        <v>488</v>
      </c>
      <c r="E8" s="16">
        <f>C8/C$2*100</f>
        <v>5.314893130643502</v>
      </c>
      <c r="F8" s="16">
        <f>D8/D$2*100</f>
        <v>5.596972129831403</v>
      </c>
      <c r="G8" s="17">
        <f>G9+E8</f>
        <v>46.96536747056806</v>
      </c>
    </row>
    <row r="9" ht="20.5" customHeight="1">
      <c r="A9" t="s" s="8">
        <v>7</v>
      </c>
      <c r="B9" t="s" s="9">
        <v>15</v>
      </c>
      <c r="C9" s="10">
        <v>460</v>
      </c>
      <c r="D9" s="10">
        <v>418</v>
      </c>
      <c r="E9" s="11">
        <f>C9/C$2*100</f>
        <v>5.257743742141959</v>
      </c>
      <c r="F9" s="11">
        <f>D9/D$2*100</f>
        <v>4.794127766945751</v>
      </c>
      <c r="G9" s="12">
        <f>G10+E9</f>
        <v>41.65047433992456</v>
      </c>
    </row>
    <row r="10" ht="20.5" customHeight="1">
      <c r="A10" t="s" s="13">
        <v>7</v>
      </c>
      <c r="B10" t="s" s="14">
        <v>16</v>
      </c>
      <c r="C10" s="15">
        <v>352</v>
      </c>
      <c r="D10" s="15">
        <v>393</v>
      </c>
      <c r="E10" s="16">
        <f>C10/C$2*100</f>
        <v>4.023316950508629</v>
      </c>
      <c r="F10" s="16">
        <f>D10/D$2*100</f>
        <v>4.507397637343732</v>
      </c>
      <c r="G10" s="17">
        <f>G11+E10</f>
        <v>36.3927305977826</v>
      </c>
    </row>
    <row r="11" ht="20.5" customHeight="1">
      <c r="A11" t="s" s="8">
        <v>7</v>
      </c>
      <c r="B11" t="s" s="9">
        <v>17</v>
      </c>
      <c r="C11" s="10">
        <v>308</v>
      </c>
      <c r="D11" s="10">
        <v>277</v>
      </c>
      <c r="E11" s="11">
        <f>C11/C$2*100</f>
        <v>3.520402331695051</v>
      </c>
      <c r="F11" s="11">
        <f>D11/D$2*100</f>
        <v>3.176969835990366</v>
      </c>
      <c r="G11" s="12">
        <f>G12+E11</f>
        <v>32.36941364727397</v>
      </c>
    </row>
    <row r="12" ht="20.5" customHeight="1">
      <c r="A12" t="s" s="13">
        <v>7</v>
      </c>
      <c r="B12" t="s" s="14">
        <v>18</v>
      </c>
      <c r="C12" s="15">
        <v>233</v>
      </c>
      <c r="D12" s="15">
        <v>21</v>
      </c>
      <c r="E12" s="16">
        <f>C12/C$2*100</f>
        <v>2.663161504171905</v>
      </c>
      <c r="F12" s="16">
        <f>D12/D$2*100</f>
        <v>0.2408533088656956</v>
      </c>
      <c r="G12" s="17">
        <f>G13+E12</f>
        <v>28.84901131557892</v>
      </c>
    </row>
    <row r="13" ht="20.5" customHeight="1">
      <c r="A13" t="s" s="8">
        <v>7</v>
      </c>
      <c r="B13" t="s" s="9">
        <v>19</v>
      </c>
      <c r="C13" s="10">
        <v>232</v>
      </c>
      <c r="D13" s="10">
        <v>74</v>
      </c>
      <c r="E13" s="11">
        <f>C13/C$2*100</f>
        <v>2.651731626471597</v>
      </c>
      <c r="F13" s="11">
        <f>D13/D$2*100</f>
        <v>0.8487211836219749</v>
      </c>
      <c r="G13" s="12">
        <f>G14+E13</f>
        <v>26.18584981140701</v>
      </c>
    </row>
    <row r="14" ht="20.5" customHeight="1">
      <c r="A14" t="s" s="13">
        <v>7</v>
      </c>
      <c r="B14" t="s" s="14">
        <v>20</v>
      </c>
      <c r="C14" s="15">
        <v>195</v>
      </c>
      <c r="D14" s="15">
        <v>232</v>
      </c>
      <c r="E14" s="16">
        <f>C14/C$2*100</f>
        <v>2.228826151560178</v>
      </c>
      <c r="F14" s="16">
        <f>D14/D$2*100</f>
        <v>2.660855602706732</v>
      </c>
      <c r="G14" s="17">
        <f>G15+E14</f>
        <v>23.53411818493541</v>
      </c>
    </row>
    <row r="15" ht="20.5" customHeight="1">
      <c r="A15" t="s" s="8">
        <v>7</v>
      </c>
      <c r="B15" t="s" s="9">
        <v>21</v>
      </c>
      <c r="C15" s="10">
        <v>109</v>
      </c>
      <c r="D15" s="10">
        <v>129</v>
      </c>
      <c r="E15" s="11">
        <f>C15/C$2*100</f>
        <v>1.245856669333638</v>
      </c>
      <c r="F15" s="11">
        <f>D15/D$2*100</f>
        <v>1.479527468746416</v>
      </c>
      <c r="G15" s="12">
        <f>G16+E15</f>
        <v>21.30529203337523</v>
      </c>
    </row>
    <row r="16" ht="20.5" customHeight="1">
      <c r="A16" t="s" s="13">
        <v>7</v>
      </c>
      <c r="B16" t="s" s="14">
        <v>22</v>
      </c>
      <c r="C16" s="15">
        <v>104</v>
      </c>
      <c r="D16" s="15">
        <v>100</v>
      </c>
      <c r="E16" s="16">
        <f>C16/C$2*100</f>
        <v>1.188707280832095</v>
      </c>
      <c r="F16" s="16">
        <f>D16/D$2*100</f>
        <v>1.146920518408074</v>
      </c>
      <c r="G16" s="17">
        <f>G17+E16</f>
        <v>20.0594353640416</v>
      </c>
    </row>
    <row r="17" ht="20.5" customHeight="1">
      <c r="A17" t="s" s="8">
        <v>7</v>
      </c>
      <c r="B17" t="s" s="9">
        <v>23</v>
      </c>
      <c r="C17" s="10">
        <v>85</v>
      </c>
      <c r="D17" s="10">
        <v>92</v>
      </c>
      <c r="E17" s="11">
        <f>C17/C$2*100</f>
        <v>0.9715396045262316</v>
      </c>
      <c r="F17" s="11">
        <f>D17/D$2*100</f>
        <v>1.055166876935428</v>
      </c>
      <c r="G17" s="12">
        <f>G18+E17</f>
        <v>18.8707280832095</v>
      </c>
    </row>
    <row r="18" ht="20.5" customHeight="1">
      <c r="A18" t="s" s="13">
        <v>7</v>
      </c>
      <c r="B18" t="s" s="14">
        <v>24</v>
      </c>
      <c r="C18" s="15">
        <v>84</v>
      </c>
      <c r="D18" s="15">
        <v>55</v>
      </c>
      <c r="E18" s="16">
        <f>C18/C$2*100</f>
        <v>0.960109726825923</v>
      </c>
      <c r="F18" s="16">
        <f>D18/D$2*100</f>
        <v>0.6308062851244409</v>
      </c>
      <c r="G18" s="17">
        <f>G19+E18</f>
        <v>17.89918847868327</v>
      </c>
    </row>
    <row r="19" ht="20.5" customHeight="1">
      <c r="A19" t="s" s="8">
        <v>7</v>
      </c>
      <c r="B19" t="s" s="9">
        <v>25</v>
      </c>
      <c r="C19" s="10">
        <v>72</v>
      </c>
      <c r="D19" s="10">
        <v>32</v>
      </c>
      <c r="E19" s="11">
        <f>C19/C$2*100</f>
        <v>0.8229511944222198</v>
      </c>
      <c r="F19" s="11">
        <f>D19/D$2*100</f>
        <v>0.3670145658905838</v>
      </c>
      <c r="G19" s="12">
        <f>G20+E19</f>
        <v>16.93907875185735</v>
      </c>
    </row>
    <row r="20" ht="20.5" customHeight="1">
      <c r="A20" t="s" s="13">
        <v>7</v>
      </c>
      <c r="B20" t="s" s="14">
        <v>26</v>
      </c>
      <c r="C20" s="15">
        <v>62</v>
      </c>
      <c r="D20" s="15">
        <v>57</v>
      </c>
      <c r="E20" s="16">
        <f>C20/C$2*100</f>
        <v>0.7086524174191337</v>
      </c>
      <c r="F20" s="16">
        <f>D20/D$2*100</f>
        <v>0.6537446954926024</v>
      </c>
      <c r="G20" s="17">
        <f>G21+E20</f>
        <v>16.11612755743513</v>
      </c>
    </row>
    <row r="21" ht="20.5" customHeight="1">
      <c r="A21" t="s" s="8">
        <v>7</v>
      </c>
      <c r="B21" t="s" s="9">
        <v>27</v>
      </c>
      <c r="C21" s="10">
        <v>62</v>
      </c>
      <c r="D21" s="10">
        <v>45</v>
      </c>
      <c r="E21" s="11">
        <f>C21/C$2*100</f>
        <v>0.7086524174191337</v>
      </c>
      <c r="F21" s="11">
        <f>D21/D$2*100</f>
        <v>0.5161142332836335</v>
      </c>
      <c r="G21" s="12">
        <f>G22+E21</f>
        <v>15.407475140016</v>
      </c>
    </row>
    <row r="22" ht="20.5" customHeight="1">
      <c r="A22" t="s" s="13">
        <v>7</v>
      </c>
      <c r="B22" t="s" s="14">
        <v>28</v>
      </c>
      <c r="C22" s="15">
        <v>62</v>
      </c>
      <c r="D22" s="15">
        <v>23</v>
      </c>
      <c r="E22" s="16">
        <f>C22/C$2*100</f>
        <v>0.7086524174191337</v>
      </c>
      <c r="F22" s="16">
        <f>D22/D$2*100</f>
        <v>0.2637917192338571</v>
      </c>
      <c r="G22" s="17">
        <f>G23+E22</f>
        <v>14.69882272259686</v>
      </c>
    </row>
    <row r="23" ht="20.5" customHeight="1">
      <c r="A23" t="s" s="8">
        <v>7</v>
      </c>
      <c r="B23" t="s" s="9">
        <v>29</v>
      </c>
      <c r="C23" s="10">
        <v>60</v>
      </c>
      <c r="D23" s="10">
        <v>37</v>
      </c>
      <c r="E23" s="11">
        <f>C23/C$2*100</f>
        <v>0.6857926620185164</v>
      </c>
      <c r="F23" s="11">
        <f>D23/D$2*100</f>
        <v>0.4243605918109875</v>
      </c>
      <c r="G23" s="12">
        <f>G24+E23</f>
        <v>13.99017030517773</v>
      </c>
    </row>
    <row r="24" ht="20.5" customHeight="1">
      <c r="A24" t="s" s="13">
        <v>7</v>
      </c>
      <c r="B24" t="s" s="14">
        <v>30</v>
      </c>
      <c r="C24" s="15">
        <v>57</v>
      </c>
      <c r="D24" s="15">
        <v>39</v>
      </c>
      <c r="E24" s="16">
        <f>C24/C$2*100</f>
        <v>0.6515030289175906</v>
      </c>
      <c r="F24" s="16">
        <f>D24/D$2*100</f>
        <v>0.447299002179149</v>
      </c>
      <c r="G24" s="17">
        <f>G25+E24</f>
        <v>13.30437764315921</v>
      </c>
    </row>
    <row r="25" ht="20.5" customHeight="1">
      <c r="A25" t="s" s="8">
        <v>7</v>
      </c>
      <c r="B25" t="s" s="9">
        <v>31</v>
      </c>
      <c r="C25" s="10">
        <v>57</v>
      </c>
      <c r="D25" s="10">
        <v>28</v>
      </c>
      <c r="E25" s="11">
        <f>C25/C$2*100</f>
        <v>0.6515030289175906</v>
      </c>
      <c r="F25" s="11">
        <f>D25/D$2*100</f>
        <v>0.3211377451542608</v>
      </c>
      <c r="G25" s="12">
        <f>G26+E25</f>
        <v>12.65287461424162</v>
      </c>
    </row>
    <row r="26" ht="20.5" customHeight="1">
      <c r="A26" t="s" s="13">
        <v>7</v>
      </c>
      <c r="B26" t="s" s="14">
        <v>32</v>
      </c>
      <c r="C26" s="15">
        <v>56</v>
      </c>
      <c r="D26" s="15">
        <v>50</v>
      </c>
      <c r="E26" s="16">
        <f>C26/C$2*100</f>
        <v>0.6400731512172819</v>
      </c>
      <c r="F26" s="16">
        <f>D26/D$2*100</f>
        <v>0.5734602592040372</v>
      </c>
      <c r="G26" s="17">
        <f>G27+E26</f>
        <v>12.00137158532403</v>
      </c>
    </row>
    <row r="27" ht="20.5" customHeight="1">
      <c r="A27" t="s" s="8">
        <v>7</v>
      </c>
      <c r="B27" t="s" s="9">
        <v>33</v>
      </c>
      <c r="C27" s="10">
        <v>53</v>
      </c>
      <c r="D27" s="10">
        <v>56</v>
      </c>
      <c r="E27" s="11">
        <f>C27/C$2*100</f>
        <v>0.6057835181163562</v>
      </c>
      <c r="F27" s="11">
        <f>D27/D$2*100</f>
        <v>0.6422754903085216</v>
      </c>
      <c r="G27" s="12">
        <f>G28+E27</f>
        <v>11.36129843410675</v>
      </c>
    </row>
    <row r="28" ht="20.5" customHeight="1">
      <c r="A28" t="s" s="13">
        <v>7</v>
      </c>
      <c r="B28" t="s" s="14">
        <v>34</v>
      </c>
      <c r="C28" s="15">
        <v>52</v>
      </c>
      <c r="D28" s="15">
        <v>31</v>
      </c>
      <c r="E28" s="16">
        <f>C28/C$2*100</f>
        <v>0.5943536404160475</v>
      </c>
      <c r="F28" s="16">
        <f>D28/D$2*100</f>
        <v>0.355545360706503</v>
      </c>
      <c r="G28" s="17">
        <f>G29+E28</f>
        <v>10.7555149159904</v>
      </c>
    </row>
    <row r="29" ht="20.5" customHeight="1">
      <c r="A29" t="s" s="8">
        <v>7</v>
      </c>
      <c r="B29" t="s" s="9">
        <v>35</v>
      </c>
      <c r="C29" s="10">
        <v>50</v>
      </c>
      <c r="D29" s="10">
        <v>52</v>
      </c>
      <c r="E29" s="11">
        <f>C29/C$2*100</f>
        <v>0.5714938850154303</v>
      </c>
      <c r="F29" s="11">
        <f>D29/D$2*100</f>
        <v>0.5963986695721987</v>
      </c>
      <c r="G29" s="12">
        <f>G30+E29</f>
        <v>10.16116127557435</v>
      </c>
    </row>
    <row r="30" ht="20.5" customHeight="1">
      <c r="A30" t="s" s="13">
        <v>7</v>
      </c>
      <c r="B30" t="s" s="14">
        <v>36</v>
      </c>
      <c r="C30" s="15">
        <v>49</v>
      </c>
      <c r="D30" s="15">
        <v>6</v>
      </c>
      <c r="E30" s="16">
        <f>C30/C$2*100</f>
        <v>0.5600640073151217</v>
      </c>
      <c r="F30" s="16">
        <f>D30/D$2*100</f>
        <v>0.06881523110448447</v>
      </c>
      <c r="G30" s="17">
        <f>G31+E30</f>
        <v>9.589667390558919</v>
      </c>
    </row>
    <row r="31" ht="20.5" customHeight="1">
      <c r="A31" t="s" s="8">
        <v>7</v>
      </c>
      <c r="B31" t="s" s="9">
        <v>37</v>
      </c>
      <c r="C31" s="10">
        <v>49</v>
      </c>
      <c r="D31" s="10">
        <v>74</v>
      </c>
      <c r="E31" s="11">
        <f>C31/C$2*100</f>
        <v>0.5600640073151217</v>
      </c>
      <c r="F31" s="11">
        <f>D31/D$2*100</f>
        <v>0.8487211836219749</v>
      </c>
      <c r="G31" s="12">
        <f>G32+E31</f>
        <v>9.029603383243797</v>
      </c>
    </row>
    <row r="32" ht="20.5" customHeight="1">
      <c r="A32" t="s" s="13">
        <v>7</v>
      </c>
      <c r="B32" t="s" s="14">
        <v>38</v>
      </c>
      <c r="C32" s="15">
        <v>48</v>
      </c>
      <c r="D32" s="15">
        <v>18</v>
      </c>
      <c r="E32" s="16">
        <f>C32/C$2*100</f>
        <v>0.5486341296148131</v>
      </c>
      <c r="F32" s="16">
        <f>D32/D$2*100</f>
        <v>0.2064456933134534</v>
      </c>
      <c r="G32" s="17">
        <f>G33+E32</f>
        <v>8.469539375928676</v>
      </c>
    </row>
    <row r="33" ht="20.5" customHeight="1">
      <c r="A33" t="s" s="8">
        <v>7</v>
      </c>
      <c r="B33" t="s" s="9">
        <v>39</v>
      </c>
      <c r="C33" s="10">
        <v>40</v>
      </c>
      <c r="D33" s="10">
        <v>38</v>
      </c>
      <c r="E33" s="11">
        <f>C33/C$2*100</f>
        <v>0.4571951080123443</v>
      </c>
      <c r="F33" s="11">
        <f>D33/D$2*100</f>
        <v>0.4358297969950683</v>
      </c>
      <c r="G33" s="12">
        <f>G34+E33</f>
        <v>7.920905246313863</v>
      </c>
    </row>
    <row r="34" ht="20.5" customHeight="1">
      <c r="A34" t="s" s="13">
        <v>7</v>
      </c>
      <c r="B34" t="s" s="14">
        <v>40</v>
      </c>
      <c r="C34" s="15">
        <v>39</v>
      </c>
      <c r="D34" s="15">
        <v>31</v>
      </c>
      <c r="E34" s="16">
        <f>C34/C$2*100</f>
        <v>0.4457652303120356</v>
      </c>
      <c r="F34" s="16">
        <f>D34/D$2*100</f>
        <v>0.355545360706503</v>
      </c>
      <c r="G34" s="17">
        <f>G35+E34</f>
        <v>7.463710138301519</v>
      </c>
    </row>
    <row r="35" ht="20.5" customHeight="1">
      <c r="A35" t="s" s="8">
        <v>7</v>
      </c>
      <c r="B35" t="s" s="9">
        <v>41</v>
      </c>
      <c r="C35" s="10">
        <v>37</v>
      </c>
      <c r="D35" s="10">
        <v>77</v>
      </c>
      <c r="E35" s="11">
        <f>C35/C$2*100</f>
        <v>0.4229054749114184</v>
      </c>
      <c r="F35" s="11">
        <f>D35/D$2*100</f>
        <v>0.8831287991742173</v>
      </c>
      <c r="G35" s="12">
        <f>G36+E35</f>
        <v>7.017944907989483</v>
      </c>
    </row>
    <row r="36" ht="20.5" customHeight="1">
      <c r="A36" t="s" s="13">
        <v>7</v>
      </c>
      <c r="B36" t="s" s="14">
        <v>42</v>
      </c>
      <c r="C36" s="15">
        <v>35</v>
      </c>
      <c r="D36" s="15">
        <v>48</v>
      </c>
      <c r="E36" s="16">
        <f>C36/C$2*100</f>
        <v>0.4000457195108012</v>
      </c>
      <c r="F36" s="16">
        <f>D36/D$2*100</f>
        <v>0.5505218488358757</v>
      </c>
      <c r="G36" s="17">
        <f>G37+E36</f>
        <v>6.595039433078064</v>
      </c>
    </row>
    <row r="37" ht="20.5" customHeight="1">
      <c r="A37" t="s" s="8">
        <v>7</v>
      </c>
      <c r="B37" t="s" s="9">
        <v>43</v>
      </c>
      <c r="C37" s="10">
        <v>34</v>
      </c>
      <c r="D37" s="10">
        <v>40</v>
      </c>
      <c r="E37" s="11">
        <f>C37/C$2*100</f>
        <v>0.3886158418104926</v>
      </c>
      <c r="F37" s="11">
        <f>D37/D$2*100</f>
        <v>0.4587682073632298</v>
      </c>
      <c r="G37" s="12">
        <f>G38+E37</f>
        <v>6.194993713567262</v>
      </c>
    </row>
    <row r="38" ht="20.5" customHeight="1">
      <c r="A38" t="s" s="13">
        <v>7</v>
      </c>
      <c r="B38" t="s" s="14">
        <v>44</v>
      </c>
      <c r="C38" s="15">
        <v>33</v>
      </c>
      <c r="D38" s="15">
        <v>28</v>
      </c>
      <c r="E38" s="16">
        <f>C38/C$2*100</f>
        <v>0.377185964110184</v>
      </c>
      <c r="F38" s="16">
        <f>D38/D$2*100</f>
        <v>0.3211377451542608</v>
      </c>
      <c r="G38" s="17">
        <f>G39+E38</f>
        <v>5.806377871756769</v>
      </c>
    </row>
    <row r="39" ht="20.5" customHeight="1">
      <c r="A39" t="s" s="8">
        <v>7</v>
      </c>
      <c r="B39" t="s" s="9">
        <v>45</v>
      </c>
      <c r="C39" s="10">
        <v>31</v>
      </c>
      <c r="D39" s="10">
        <v>26</v>
      </c>
      <c r="E39" s="11">
        <f>C39/C$2*100</f>
        <v>0.3543262087095668</v>
      </c>
      <c r="F39" s="11">
        <f>D39/D$2*100</f>
        <v>0.2981993347860993</v>
      </c>
      <c r="G39" s="12">
        <f>G40+E39</f>
        <v>5.429191907646586</v>
      </c>
    </row>
    <row r="40" ht="20.5" customHeight="1">
      <c r="A40" t="s" s="13">
        <v>7</v>
      </c>
      <c r="B40" t="s" s="14">
        <v>46</v>
      </c>
      <c r="C40" s="15">
        <v>30</v>
      </c>
      <c r="D40" s="15">
        <v>20</v>
      </c>
      <c r="E40" s="16">
        <f>C40/C$2*100</f>
        <v>0.3428963310092582</v>
      </c>
      <c r="F40" s="16">
        <f>D40/D$2*100</f>
        <v>0.2293841036816149</v>
      </c>
      <c r="G40" s="17">
        <f>G41+E40</f>
        <v>5.074865698937019</v>
      </c>
    </row>
    <row r="41" ht="20.5" customHeight="1">
      <c r="A41" t="s" s="8">
        <v>7</v>
      </c>
      <c r="B41" t="s" s="9">
        <v>47</v>
      </c>
      <c r="C41" s="10">
        <v>29</v>
      </c>
      <c r="D41" s="10">
        <v>20</v>
      </c>
      <c r="E41" s="11">
        <f>C41/C$2*100</f>
        <v>0.3314664533089496</v>
      </c>
      <c r="F41" s="11">
        <f>D41/D$2*100</f>
        <v>0.2293841036816149</v>
      </c>
      <c r="G41" s="12">
        <f>G42+E41</f>
        <v>4.731969367927761</v>
      </c>
    </row>
    <row r="42" ht="20.5" customHeight="1">
      <c r="A42" t="s" s="13">
        <v>7</v>
      </c>
      <c r="B42" t="s" s="14">
        <v>48</v>
      </c>
      <c r="C42" s="15">
        <v>28</v>
      </c>
      <c r="D42" s="15">
        <v>38</v>
      </c>
      <c r="E42" s="16">
        <f>C42/C$2*100</f>
        <v>0.320036575608641</v>
      </c>
      <c r="F42" s="16">
        <f>D42/D$2*100</f>
        <v>0.4358297969950683</v>
      </c>
      <c r="G42" s="17">
        <f>G43+E42</f>
        <v>4.400502914618812</v>
      </c>
    </row>
    <row r="43" ht="20.5" customHeight="1">
      <c r="A43" t="s" s="8">
        <v>7</v>
      </c>
      <c r="B43" t="s" s="9">
        <v>49</v>
      </c>
      <c r="C43" s="10">
        <v>23</v>
      </c>
      <c r="D43" s="10">
        <v>24</v>
      </c>
      <c r="E43" s="11">
        <f>C43/C$2*100</f>
        <v>0.262887187107098</v>
      </c>
      <c r="F43" s="11">
        <f>D43/D$2*100</f>
        <v>0.2752609244179379</v>
      </c>
      <c r="G43" s="12">
        <f>G44+E43</f>
        <v>4.080466339010171</v>
      </c>
    </row>
    <row r="44" ht="20.5" customHeight="1">
      <c r="A44" t="s" s="13">
        <v>7</v>
      </c>
      <c r="B44" t="s" s="14">
        <v>50</v>
      </c>
      <c r="C44" s="15">
        <v>21</v>
      </c>
      <c r="D44" s="15">
        <v>18</v>
      </c>
      <c r="E44" s="16">
        <f>C44/C$2*100</f>
        <v>0.2400274317064807</v>
      </c>
      <c r="F44" s="16">
        <f>D44/D$2*100</f>
        <v>0.2064456933134534</v>
      </c>
      <c r="G44" s="17">
        <f>G45+E44</f>
        <v>3.817579151903074</v>
      </c>
    </row>
    <row r="45" ht="20.5" customHeight="1">
      <c r="A45" t="s" s="8">
        <v>7</v>
      </c>
      <c r="B45" t="s" s="9">
        <v>51</v>
      </c>
      <c r="C45" s="10">
        <v>19</v>
      </c>
      <c r="D45" s="10">
        <v>52</v>
      </c>
      <c r="E45" s="11">
        <f>C45/C$2*100</f>
        <v>0.2171676763058635</v>
      </c>
      <c r="F45" s="11">
        <f>D45/D$2*100</f>
        <v>0.5963986695721987</v>
      </c>
      <c r="G45" s="12">
        <f>G46+E45</f>
        <v>3.577551720196593</v>
      </c>
    </row>
    <row r="46" ht="20.5" customHeight="1">
      <c r="A46" t="s" s="13">
        <v>7</v>
      </c>
      <c r="B46" t="s" s="14">
        <v>52</v>
      </c>
      <c r="C46" s="15">
        <v>16</v>
      </c>
      <c r="D46" s="15">
        <v>14</v>
      </c>
      <c r="E46" s="16">
        <f>C46/C$2*100</f>
        <v>0.1828780432049377</v>
      </c>
      <c r="F46" s="16">
        <f>D46/D$2*100</f>
        <v>0.1605688725771304</v>
      </c>
      <c r="G46" s="17">
        <f>G47+E46</f>
        <v>3.360384043890729</v>
      </c>
    </row>
    <row r="47" ht="20.5" customHeight="1">
      <c r="A47" t="s" s="8">
        <v>7</v>
      </c>
      <c r="B47" t="s" s="9">
        <v>53</v>
      </c>
      <c r="C47" s="10">
        <v>15</v>
      </c>
      <c r="D47" s="10">
        <v>41</v>
      </c>
      <c r="E47" s="11">
        <f>C47/C$2*100</f>
        <v>0.1714481655046291</v>
      </c>
      <c r="F47" s="11">
        <f>D47/D$2*100</f>
        <v>0.4702374125473104</v>
      </c>
      <c r="G47" s="12">
        <f>G48+E47</f>
        <v>3.177506000685792</v>
      </c>
    </row>
    <row r="48" ht="20.5" customHeight="1">
      <c r="A48" t="s" s="13">
        <v>7</v>
      </c>
      <c r="B48" t="s" s="14">
        <v>54</v>
      </c>
      <c r="C48" s="15">
        <v>15</v>
      </c>
      <c r="D48" s="15">
        <v>68</v>
      </c>
      <c r="E48" s="16">
        <f>C48/C$2*100</f>
        <v>0.1714481655046291</v>
      </c>
      <c r="F48" s="16">
        <f>D48/D$2*100</f>
        <v>0.7799059525174905</v>
      </c>
      <c r="G48" s="17">
        <f>G49+E48</f>
        <v>3.006057835181163</v>
      </c>
    </row>
    <row r="49" ht="20.5" customHeight="1">
      <c r="A49" t="s" s="8">
        <v>7</v>
      </c>
      <c r="B49" t="s" s="9">
        <v>55</v>
      </c>
      <c r="C49" s="10">
        <v>15</v>
      </c>
      <c r="D49" s="10">
        <v>13</v>
      </c>
      <c r="E49" s="11">
        <f>C49/C$2*100</f>
        <v>0.1714481655046291</v>
      </c>
      <c r="F49" s="11">
        <f>D49/D$2*100</f>
        <v>0.1490996673930497</v>
      </c>
      <c r="G49" s="12">
        <f>G50+E49</f>
        <v>2.834609669676534</v>
      </c>
    </row>
    <row r="50" ht="20.5" customHeight="1">
      <c r="A50" t="s" s="13">
        <v>7</v>
      </c>
      <c r="B50" t="s" s="14">
        <v>56</v>
      </c>
      <c r="C50" s="15">
        <v>15</v>
      </c>
      <c r="D50" s="15">
        <v>9</v>
      </c>
      <c r="E50" s="16">
        <f>C50/C$2*100</f>
        <v>0.1714481655046291</v>
      </c>
      <c r="F50" s="16">
        <f>D50/D$2*100</f>
        <v>0.1032228466567267</v>
      </c>
      <c r="G50" s="17">
        <f>G51+E50</f>
        <v>2.663161504171905</v>
      </c>
    </row>
    <row r="51" ht="20.5" customHeight="1">
      <c r="A51" t="s" s="8">
        <v>7</v>
      </c>
      <c r="B51" t="s" s="9">
        <v>57</v>
      </c>
      <c r="C51" s="10">
        <v>14</v>
      </c>
      <c r="D51" s="10">
        <v>17</v>
      </c>
      <c r="E51" s="11">
        <f>C51/C$2*100</f>
        <v>0.1600182878043205</v>
      </c>
      <c r="F51" s="11">
        <f>D51/D$2*100</f>
        <v>0.1949764881293726</v>
      </c>
      <c r="G51" s="12">
        <f>G52+E51</f>
        <v>2.491713338667276</v>
      </c>
    </row>
    <row r="52" ht="20.5" customHeight="1">
      <c r="A52" t="s" s="13">
        <v>7</v>
      </c>
      <c r="B52" t="s" s="14">
        <v>58</v>
      </c>
      <c r="C52" s="15">
        <v>14</v>
      </c>
      <c r="D52" s="15">
        <v>21</v>
      </c>
      <c r="E52" s="16">
        <f>C52/C$2*100</f>
        <v>0.1600182878043205</v>
      </c>
      <c r="F52" s="16">
        <f>D52/D$2*100</f>
        <v>0.2408533088656956</v>
      </c>
      <c r="G52" s="17">
        <f>G53+E52</f>
        <v>2.331695050862955</v>
      </c>
    </row>
    <row r="53" ht="20.5" customHeight="1">
      <c r="A53" t="s" s="8">
        <v>7</v>
      </c>
      <c r="B53" t="s" s="9">
        <v>59</v>
      </c>
      <c r="C53" s="10">
        <v>14</v>
      </c>
      <c r="D53" s="10">
        <v>0</v>
      </c>
      <c r="E53" s="11">
        <f>C53/C$2*100</f>
        <v>0.1600182878043205</v>
      </c>
      <c r="F53" s="11">
        <f>D53/D$2*100</f>
        <v>0</v>
      </c>
      <c r="G53" s="12">
        <f>G54+E53</f>
        <v>2.171676763058635</v>
      </c>
    </row>
    <row r="54" ht="20.5" customHeight="1">
      <c r="A54" t="s" s="13">
        <v>7</v>
      </c>
      <c r="B54" t="s" s="14">
        <v>60</v>
      </c>
      <c r="C54" s="15">
        <v>14</v>
      </c>
      <c r="D54" s="15">
        <v>1</v>
      </c>
      <c r="E54" s="16">
        <f>C54/C$2*100</f>
        <v>0.1600182878043205</v>
      </c>
      <c r="F54" s="16">
        <f>D54/D$2*100</f>
        <v>0.01146920518408074</v>
      </c>
      <c r="G54" s="17">
        <f>G55+E54</f>
        <v>2.011658475254315</v>
      </c>
    </row>
    <row r="55" ht="20.5" customHeight="1">
      <c r="A55" t="s" s="8">
        <v>7</v>
      </c>
      <c r="B55" t="s" s="9">
        <v>61</v>
      </c>
      <c r="C55" s="10">
        <v>13</v>
      </c>
      <c r="D55" s="10">
        <v>25</v>
      </c>
      <c r="E55" s="11">
        <f>C55/C$2*100</f>
        <v>0.1485884101040119</v>
      </c>
      <c r="F55" s="11">
        <f>D55/D$2*100</f>
        <v>0.2867301296020186</v>
      </c>
      <c r="G55" s="12">
        <f>G56+E55</f>
        <v>1.851640187449994</v>
      </c>
    </row>
    <row r="56" ht="20.5" customHeight="1">
      <c r="A56" t="s" s="13">
        <v>7</v>
      </c>
      <c r="B56" t="s" s="14">
        <v>62</v>
      </c>
      <c r="C56" s="15">
        <v>13</v>
      </c>
      <c r="D56" s="15">
        <v>11</v>
      </c>
      <c r="E56" s="16">
        <f>C56/C$2*100</f>
        <v>0.1485884101040119</v>
      </c>
      <c r="F56" s="16">
        <f>D56/D$2*100</f>
        <v>0.1261612570248882</v>
      </c>
      <c r="G56" s="17">
        <f>G57+E56</f>
        <v>1.703051777345982</v>
      </c>
    </row>
    <row r="57" ht="20.5" customHeight="1">
      <c r="A57" t="s" s="8">
        <v>7</v>
      </c>
      <c r="B57" t="s" s="9">
        <v>63</v>
      </c>
      <c r="C57" s="10">
        <v>12</v>
      </c>
      <c r="D57" s="10">
        <v>7</v>
      </c>
      <c r="E57" s="11">
        <f>C57/C$2*100</f>
        <v>0.1371585324037033</v>
      </c>
      <c r="F57" s="11">
        <f>D57/D$2*100</f>
        <v>0.0802844362885652</v>
      </c>
      <c r="G57" s="12">
        <f>G58+E57</f>
        <v>1.554463367241971</v>
      </c>
    </row>
    <row r="58" ht="20.5" customHeight="1">
      <c r="A58" t="s" s="13">
        <v>7</v>
      </c>
      <c r="B58" t="s" s="14">
        <v>64</v>
      </c>
      <c r="C58" s="15">
        <v>11</v>
      </c>
      <c r="D58" s="15">
        <v>0</v>
      </c>
      <c r="E58" s="16">
        <f>C58/C$2*100</f>
        <v>0.1257286547033947</v>
      </c>
      <c r="F58" s="16">
        <f>D58/D$2*100</f>
        <v>0</v>
      </c>
      <c r="G58" s="17">
        <f>G59+E58</f>
        <v>1.417304834838267</v>
      </c>
    </row>
    <row r="59" ht="20.5" customHeight="1">
      <c r="A59" t="s" s="8">
        <v>7</v>
      </c>
      <c r="B59" t="s" s="9">
        <v>65</v>
      </c>
      <c r="C59" s="10">
        <v>10</v>
      </c>
      <c r="D59" s="10">
        <v>12</v>
      </c>
      <c r="E59" s="11">
        <f>C59/C$2*100</f>
        <v>0.1142987770030861</v>
      </c>
      <c r="F59" s="11">
        <f>D59/D$2*100</f>
        <v>0.1376304622089689</v>
      </c>
      <c r="G59" s="12">
        <f>G60+E59</f>
        <v>1.291576180134873</v>
      </c>
    </row>
    <row r="60" ht="20.5" customHeight="1">
      <c r="A60" t="s" s="13">
        <v>7</v>
      </c>
      <c r="B60" t="s" s="14">
        <v>66</v>
      </c>
      <c r="C60" s="15">
        <v>9</v>
      </c>
      <c r="D60" s="15">
        <v>41</v>
      </c>
      <c r="E60" s="16">
        <f>C60/C$2*100</f>
        <v>0.1028688993027775</v>
      </c>
      <c r="F60" s="16">
        <f>D60/D$2*100</f>
        <v>0.4702374125473104</v>
      </c>
      <c r="G60" s="17">
        <f>G61+E60</f>
        <v>1.177277403131787</v>
      </c>
    </row>
    <row r="61" ht="20.5" customHeight="1">
      <c r="A61" t="s" s="8">
        <v>7</v>
      </c>
      <c r="B61" t="s" s="9">
        <v>67</v>
      </c>
      <c r="C61" s="10">
        <v>9</v>
      </c>
      <c r="D61" s="10">
        <v>16</v>
      </c>
      <c r="E61" s="11">
        <f>C61/C$2*100</f>
        <v>0.1028688993027775</v>
      </c>
      <c r="F61" s="11">
        <f>D61/D$2*100</f>
        <v>0.1835072829452919</v>
      </c>
      <c r="G61" s="12">
        <f>G62+E61</f>
        <v>1.074408503829009</v>
      </c>
    </row>
    <row r="62" ht="20.5" customHeight="1">
      <c r="A62" t="s" s="13">
        <v>7</v>
      </c>
      <c r="B62" t="s" s="14">
        <v>68</v>
      </c>
      <c r="C62" s="15">
        <v>7</v>
      </c>
      <c r="D62" s="15">
        <v>8</v>
      </c>
      <c r="E62" s="16">
        <f>C62/C$2*100</f>
        <v>0.08000914390216024</v>
      </c>
      <c r="F62" s="16">
        <f>D62/D$2*100</f>
        <v>0.09175364147264595</v>
      </c>
      <c r="G62" s="17">
        <f>G63+E62</f>
        <v>0.9715396045262314</v>
      </c>
    </row>
    <row r="63" ht="20.5" customHeight="1">
      <c r="A63" t="s" s="8">
        <v>7</v>
      </c>
      <c r="B63" t="s" s="9">
        <v>69</v>
      </c>
      <c r="C63" s="10">
        <v>7</v>
      </c>
      <c r="D63" s="10">
        <v>6</v>
      </c>
      <c r="E63" s="11">
        <f>C63/C$2*100</f>
        <v>0.08000914390216024</v>
      </c>
      <c r="F63" s="11">
        <f>D63/D$2*100</f>
        <v>0.06881523110448447</v>
      </c>
      <c r="G63" s="12">
        <f>G64+E63</f>
        <v>0.8915304606240713</v>
      </c>
    </row>
    <row r="64" ht="20.5" customHeight="1">
      <c r="A64" t="s" s="13">
        <v>7</v>
      </c>
      <c r="B64" t="s" s="14">
        <v>70</v>
      </c>
      <c r="C64" s="15">
        <v>6</v>
      </c>
      <c r="D64" s="15">
        <v>19</v>
      </c>
      <c r="E64" s="16">
        <f>C64/C$2*100</f>
        <v>0.06857926620185163</v>
      </c>
      <c r="F64" s="16">
        <f>D64/D$2*100</f>
        <v>0.2179148984975341</v>
      </c>
      <c r="G64" s="17">
        <f>G65+E64</f>
        <v>0.811521316721911</v>
      </c>
    </row>
    <row r="65" ht="20.5" customHeight="1">
      <c r="A65" t="s" s="8">
        <v>7</v>
      </c>
      <c r="B65" t="s" s="9">
        <v>71</v>
      </c>
      <c r="C65" s="10">
        <v>6</v>
      </c>
      <c r="D65" s="10">
        <v>7</v>
      </c>
      <c r="E65" s="11">
        <f>C65/C$2*100</f>
        <v>0.06857926620185163</v>
      </c>
      <c r="F65" s="11">
        <f>D65/D$2*100</f>
        <v>0.0802844362885652</v>
      </c>
      <c r="G65" s="12">
        <f>G66+E65</f>
        <v>0.7429420505200593</v>
      </c>
    </row>
    <row r="66" ht="20.5" customHeight="1">
      <c r="A66" t="s" s="13">
        <v>7</v>
      </c>
      <c r="B66" t="s" s="14">
        <v>72</v>
      </c>
      <c r="C66" s="15">
        <v>5</v>
      </c>
      <c r="D66" s="15">
        <v>2</v>
      </c>
      <c r="E66" s="16">
        <f>C66/C$2*100</f>
        <v>0.05714938850154304</v>
      </c>
      <c r="F66" s="16">
        <f>D66/D$2*100</f>
        <v>0.02293841036816149</v>
      </c>
      <c r="G66" s="17">
        <f>G67+E66</f>
        <v>0.6743627843182077</v>
      </c>
    </row>
    <row r="67" ht="20.5" customHeight="1">
      <c r="A67" t="s" s="8">
        <v>7</v>
      </c>
      <c r="B67" t="s" s="9">
        <v>73</v>
      </c>
      <c r="C67" s="10">
        <v>5</v>
      </c>
      <c r="D67" s="10">
        <v>2</v>
      </c>
      <c r="E67" s="11">
        <f>C67/C$2*100</f>
        <v>0.05714938850154304</v>
      </c>
      <c r="F67" s="11">
        <f>D67/D$2*100</f>
        <v>0.02293841036816149</v>
      </c>
      <c r="G67" s="12">
        <f>G68+E67</f>
        <v>0.6172133958166647</v>
      </c>
    </row>
    <row r="68" ht="20.5" customHeight="1">
      <c r="A68" t="s" s="13">
        <v>7</v>
      </c>
      <c r="B68" t="s" s="14">
        <v>74</v>
      </c>
      <c r="C68" s="15">
        <v>4</v>
      </c>
      <c r="D68" s="15">
        <v>54</v>
      </c>
      <c r="E68" s="16">
        <f>C68/C$2*100</f>
        <v>0.04571951080123442</v>
      </c>
      <c r="F68" s="16">
        <f>D68/D$2*100</f>
        <v>0.6193370799403601</v>
      </c>
      <c r="G68" s="17">
        <f>G69+E68</f>
        <v>0.5600640073151216</v>
      </c>
    </row>
    <row r="69" ht="20.5" customHeight="1">
      <c r="A69" t="s" s="8">
        <v>7</v>
      </c>
      <c r="B69" t="s" s="9">
        <v>75</v>
      </c>
      <c r="C69" s="10">
        <v>3</v>
      </c>
      <c r="D69" s="10">
        <v>11</v>
      </c>
      <c r="E69" s="11">
        <f>C69/C$2*100</f>
        <v>0.03428963310092582</v>
      </c>
      <c r="F69" s="11">
        <f>D69/D$2*100</f>
        <v>0.1261612570248882</v>
      </c>
      <c r="G69" s="12">
        <f>G70+E69</f>
        <v>0.5143444965138873</v>
      </c>
    </row>
    <row r="70" ht="20.5" customHeight="1">
      <c r="A70" t="s" s="13">
        <v>7</v>
      </c>
      <c r="B70" t="s" s="14">
        <v>76</v>
      </c>
      <c r="C70" s="15">
        <v>3</v>
      </c>
      <c r="D70" s="15">
        <v>4</v>
      </c>
      <c r="E70" s="16">
        <f>C70/C$2*100</f>
        <v>0.03428963310092582</v>
      </c>
      <c r="F70" s="16">
        <f>D70/D$2*100</f>
        <v>0.04587682073632297</v>
      </c>
      <c r="G70" s="17">
        <f>G71+E70</f>
        <v>0.4800548634129614</v>
      </c>
    </row>
    <row r="71" ht="20.5" customHeight="1">
      <c r="A71" t="s" s="8">
        <v>7</v>
      </c>
      <c r="B71" t="s" s="9">
        <v>77</v>
      </c>
      <c r="C71" s="10">
        <v>3</v>
      </c>
      <c r="D71" s="10">
        <v>2</v>
      </c>
      <c r="E71" s="11">
        <f>C71/C$2*100</f>
        <v>0.03428963310092582</v>
      </c>
      <c r="F71" s="11">
        <f>D71/D$2*100</f>
        <v>0.02293841036816149</v>
      </c>
      <c r="G71" s="12">
        <f>G72+E71</f>
        <v>0.4457652303120356</v>
      </c>
    </row>
    <row r="72" ht="20.5" customHeight="1">
      <c r="A72" t="s" s="13">
        <v>7</v>
      </c>
      <c r="B72" t="s" s="14">
        <v>78</v>
      </c>
      <c r="C72" s="15">
        <v>3</v>
      </c>
      <c r="D72" s="15">
        <v>2</v>
      </c>
      <c r="E72" s="16">
        <f>C72/C$2*100</f>
        <v>0.03428963310092582</v>
      </c>
      <c r="F72" s="16">
        <f>D72/D$2*100</f>
        <v>0.02293841036816149</v>
      </c>
      <c r="G72" s="17">
        <f>G73+E72</f>
        <v>0.4114755972111098</v>
      </c>
    </row>
    <row r="73" ht="20.5" customHeight="1">
      <c r="A73" t="s" s="8">
        <v>7</v>
      </c>
      <c r="B73" t="s" s="9">
        <v>79</v>
      </c>
      <c r="C73" s="10">
        <v>3</v>
      </c>
      <c r="D73" s="10">
        <v>2</v>
      </c>
      <c r="E73" s="11">
        <f>C73/C$2*100</f>
        <v>0.03428963310092582</v>
      </c>
      <c r="F73" s="11">
        <f>D73/D$2*100</f>
        <v>0.02293841036816149</v>
      </c>
      <c r="G73" s="12">
        <f>G74+E73</f>
        <v>0.377185964110184</v>
      </c>
    </row>
    <row r="74" ht="20.5" customHeight="1">
      <c r="A74" t="s" s="13">
        <v>7</v>
      </c>
      <c r="B74" t="s" s="14">
        <v>80</v>
      </c>
      <c r="C74" s="15">
        <v>3</v>
      </c>
      <c r="D74" s="15">
        <v>4</v>
      </c>
      <c r="E74" s="16">
        <f>C74/C$2*100</f>
        <v>0.03428963310092582</v>
      </c>
      <c r="F74" s="16">
        <f>D74/D$2*100</f>
        <v>0.04587682073632297</v>
      </c>
      <c r="G74" s="17">
        <f>G75+E74</f>
        <v>0.3428963310092581</v>
      </c>
    </row>
    <row r="75" ht="20.5" customHeight="1">
      <c r="A75" t="s" s="8">
        <v>7</v>
      </c>
      <c r="B75" t="s" s="9">
        <v>81</v>
      </c>
      <c r="C75" s="10">
        <v>3</v>
      </c>
      <c r="D75" s="10">
        <v>0</v>
      </c>
      <c r="E75" s="11">
        <f>C75/C$2*100</f>
        <v>0.03428963310092582</v>
      </c>
      <c r="F75" s="11">
        <f>D75/D$2*100</f>
        <v>0</v>
      </c>
      <c r="G75" s="12">
        <f>G76+E75</f>
        <v>0.3086066979083323</v>
      </c>
    </row>
    <row r="76" ht="20.5" customHeight="1">
      <c r="A76" t="s" s="13">
        <v>7</v>
      </c>
      <c r="B76" t="s" s="14">
        <v>82</v>
      </c>
      <c r="C76" s="15">
        <v>3</v>
      </c>
      <c r="D76" s="15">
        <v>2</v>
      </c>
      <c r="E76" s="16">
        <f>C76/C$2*100</f>
        <v>0.03428963310092582</v>
      </c>
      <c r="F76" s="16">
        <f>D76/D$2*100</f>
        <v>0.02293841036816149</v>
      </c>
      <c r="G76" s="17">
        <f>G77+E76</f>
        <v>0.2743170648074065</v>
      </c>
    </row>
    <row r="77" ht="20.5" customHeight="1">
      <c r="A77" t="s" s="8">
        <v>7</v>
      </c>
      <c r="B77" t="s" s="9">
        <v>83</v>
      </c>
      <c r="C77" s="10">
        <v>3</v>
      </c>
      <c r="D77" s="10">
        <v>0</v>
      </c>
      <c r="E77" s="11">
        <f>C77/C$2*100</f>
        <v>0.03428963310092582</v>
      </c>
      <c r="F77" s="11">
        <f>D77/D$2*100</f>
        <v>0</v>
      </c>
      <c r="G77" s="12">
        <f>G78+E77</f>
        <v>0.2400274317064807</v>
      </c>
    </row>
    <row r="78" ht="20.5" customHeight="1">
      <c r="A78" t="s" s="13">
        <v>7</v>
      </c>
      <c r="B78" t="s" s="14">
        <v>84</v>
      </c>
      <c r="C78" s="15">
        <v>2</v>
      </c>
      <c r="D78" s="15">
        <v>35</v>
      </c>
      <c r="E78" s="16">
        <f>C78/C$2*100</f>
        <v>0.02285975540061721</v>
      </c>
      <c r="F78" s="16">
        <f>D78/D$2*100</f>
        <v>0.401422181442826</v>
      </c>
      <c r="G78" s="17">
        <f>G79+E78</f>
        <v>0.2057377986055549</v>
      </c>
    </row>
    <row r="79" ht="20.5" customHeight="1">
      <c r="A79" t="s" s="8">
        <v>7</v>
      </c>
      <c r="B79" t="s" s="9">
        <v>85</v>
      </c>
      <c r="C79" s="10">
        <v>2</v>
      </c>
      <c r="D79" s="10">
        <v>4</v>
      </c>
      <c r="E79" s="11">
        <f>C79/C$2*100</f>
        <v>0.02285975540061721</v>
      </c>
      <c r="F79" s="11">
        <f>D79/D$2*100</f>
        <v>0.04587682073632297</v>
      </c>
      <c r="G79" s="12">
        <f>G80+E79</f>
        <v>0.1828780432049377</v>
      </c>
    </row>
    <row r="80" ht="20.5" customHeight="1">
      <c r="A80" t="s" s="13">
        <v>7</v>
      </c>
      <c r="B80" t="s" s="14">
        <v>86</v>
      </c>
      <c r="C80" s="15">
        <v>2</v>
      </c>
      <c r="D80" s="15">
        <v>5</v>
      </c>
      <c r="E80" s="16">
        <f>C80/C$2*100</f>
        <v>0.02285975540061721</v>
      </c>
      <c r="F80" s="16">
        <f>D80/D$2*100</f>
        <v>0.05734602592040372</v>
      </c>
      <c r="G80" s="17">
        <f>G81+E80</f>
        <v>0.1600182878043205</v>
      </c>
    </row>
    <row r="81" ht="20.5" customHeight="1">
      <c r="A81" t="s" s="8">
        <v>7</v>
      </c>
      <c r="B81" t="s" s="9">
        <v>87</v>
      </c>
      <c r="C81" s="10">
        <v>2</v>
      </c>
      <c r="D81" s="10">
        <v>2</v>
      </c>
      <c r="E81" s="11">
        <f>C81/C$2*100</f>
        <v>0.02285975540061721</v>
      </c>
      <c r="F81" s="11">
        <f>D81/D$2*100</f>
        <v>0.02293841036816149</v>
      </c>
      <c r="G81" s="12">
        <f>G82+E81</f>
        <v>0.1371585324037033</v>
      </c>
    </row>
    <row r="82" ht="20.5" customHeight="1">
      <c r="A82" t="s" s="13">
        <v>7</v>
      </c>
      <c r="B82" t="s" s="14">
        <v>88</v>
      </c>
      <c r="C82" s="15">
        <v>2</v>
      </c>
      <c r="D82" s="15">
        <v>1</v>
      </c>
      <c r="E82" s="16">
        <f>C82/C$2*100</f>
        <v>0.02285975540061721</v>
      </c>
      <c r="F82" s="16">
        <f>D82/D$2*100</f>
        <v>0.01146920518408074</v>
      </c>
      <c r="G82" s="17">
        <f>G83+E82</f>
        <v>0.1142987770030861</v>
      </c>
    </row>
    <row r="83" ht="20.5" customHeight="1">
      <c r="A83" t="s" s="8">
        <v>7</v>
      </c>
      <c r="B83" t="s" s="9">
        <v>89</v>
      </c>
      <c r="C83" s="10">
        <v>1</v>
      </c>
      <c r="D83" s="10">
        <v>0</v>
      </c>
      <c r="E83" s="11">
        <f>C83/C$2*100</f>
        <v>0.01142987770030861</v>
      </c>
      <c r="F83" s="11">
        <f>D83/D$2*100</f>
        <v>0</v>
      </c>
      <c r="G83" s="12">
        <f>G84+E83</f>
        <v>0.09143902160246885</v>
      </c>
    </row>
    <row r="84" ht="20.5" customHeight="1">
      <c r="A84" t="s" s="13">
        <v>7</v>
      </c>
      <c r="B84" t="s" s="14">
        <v>90</v>
      </c>
      <c r="C84" s="15">
        <v>1</v>
      </c>
      <c r="D84" s="15">
        <v>7</v>
      </c>
      <c r="E84" s="16">
        <f>C84/C$2*100</f>
        <v>0.01142987770030861</v>
      </c>
      <c r="F84" s="16">
        <f>D84/D$2*100</f>
        <v>0.0802844362885652</v>
      </c>
      <c r="G84" s="17">
        <f>G85+E84</f>
        <v>0.08000914390216024</v>
      </c>
    </row>
    <row r="85" ht="20.5" customHeight="1">
      <c r="A85" t="s" s="8">
        <v>7</v>
      </c>
      <c r="B85" t="s" s="9">
        <v>91</v>
      </c>
      <c r="C85" s="10">
        <v>1</v>
      </c>
      <c r="D85" s="10">
        <v>1</v>
      </c>
      <c r="E85" s="11">
        <f>C85/C$2*100</f>
        <v>0.01142987770030861</v>
      </c>
      <c r="F85" s="11">
        <f>D85/D$2*100</f>
        <v>0.01146920518408074</v>
      </c>
      <c r="G85" s="12">
        <f>G86+E85</f>
        <v>0.06857926620185163</v>
      </c>
    </row>
    <row r="86" ht="20.5" customHeight="1">
      <c r="A86" t="s" s="13">
        <v>7</v>
      </c>
      <c r="B86" t="s" s="14">
        <v>92</v>
      </c>
      <c r="C86" s="15">
        <v>1</v>
      </c>
      <c r="D86" s="15">
        <v>2</v>
      </c>
      <c r="E86" s="16">
        <f>C86/C$2*100</f>
        <v>0.01142987770030861</v>
      </c>
      <c r="F86" s="16">
        <f>D86/D$2*100</f>
        <v>0.02293841036816149</v>
      </c>
      <c r="G86" s="17">
        <f>G87+E86</f>
        <v>0.05714938850154303</v>
      </c>
    </row>
    <row r="87" ht="20.5" customHeight="1">
      <c r="A87" t="s" s="8">
        <v>7</v>
      </c>
      <c r="B87" t="s" s="9">
        <v>93</v>
      </c>
      <c r="C87" s="10">
        <v>1</v>
      </c>
      <c r="D87" s="10">
        <v>1</v>
      </c>
      <c r="E87" s="11">
        <f>C87/C$2*100</f>
        <v>0.01142987770030861</v>
      </c>
      <c r="F87" s="11">
        <f>D87/D$2*100</f>
        <v>0.01146920518408074</v>
      </c>
      <c r="G87" s="12">
        <f>G88+E87</f>
        <v>0.04571951080123442</v>
      </c>
    </row>
    <row r="88" ht="20.5" customHeight="1">
      <c r="A88" t="s" s="13">
        <v>7</v>
      </c>
      <c r="B88" t="s" s="14">
        <v>94</v>
      </c>
      <c r="C88" s="15">
        <v>1</v>
      </c>
      <c r="D88" s="15">
        <v>0</v>
      </c>
      <c r="E88" s="16">
        <f>C88/C$2*100</f>
        <v>0.01142987770030861</v>
      </c>
      <c r="F88" s="16">
        <f>D88/D$2*100</f>
        <v>0</v>
      </c>
      <c r="G88" s="17">
        <f>G89+E88</f>
        <v>0.03428963310092582</v>
      </c>
    </row>
    <row r="89" ht="20.5" customHeight="1">
      <c r="A89" t="s" s="8">
        <v>7</v>
      </c>
      <c r="B89" t="s" s="9">
        <v>95</v>
      </c>
      <c r="C89" s="10">
        <v>1</v>
      </c>
      <c r="D89" s="10">
        <v>0</v>
      </c>
      <c r="E89" s="11">
        <f>C89/C$2*100</f>
        <v>0.01142987770030861</v>
      </c>
      <c r="F89" s="11">
        <f>D89/D$2*100</f>
        <v>0</v>
      </c>
      <c r="G89" s="12">
        <f>G90+E89</f>
        <v>0.02285975540061721</v>
      </c>
    </row>
    <row r="90" ht="20.5" customHeight="1">
      <c r="A90" t="s" s="13">
        <v>7</v>
      </c>
      <c r="B90" t="s" s="14">
        <v>96</v>
      </c>
      <c r="C90" s="15">
        <v>1</v>
      </c>
      <c r="D90" s="15">
        <v>0</v>
      </c>
      <c r="E90" s="16">
        <f>C90/C$2*100</f>
        <v>0.01142987770030861</v>
      </c>
      <c r="F90" s="16">
        <f>D90/D$2*100</f>
        <v>0</v>
      </c>
      <c r="G90" s="17">
        <f>G91+E90</f>
        <v>0.01142987770030861</v>
      </c>
    </row>
    <row r="91" ht="20.5" customHeight="1">
      <c r="A91" t="s" s="8">
        <v>7</v>
      </c>
      <c r="B91" t="s" s="9">
        <v>97</v>
      </c>
      <c r="C91" s="10">
        <v>0</v>
      </c>
      <c r="D91" s="10">
        <v>0</v>
      </c>
      <c r="E91" s="11">
        <f>C91/C$2*100</f>
        <v>0</v>
      </c>
      <c r="F91" s="11">
        <f>D91/D$2*100</f>
        <v>0</v>
      </c>
      <c r="G91" s="12">
        <f>G92+E91</f>
        <v>0</v>
      </c>
    </row>
    <row r="92" ht="20.5" customHeight="1">
      <c r="A92" t="s" s="13">
        <v>7</v>
      </c>
      <c r="B92" t="s" s="14">
        <v>98</v>
      </c>
      <c r="C92" s="15">
        <v>0</v>
      </c>
      <c r="D92" s="15">
        <v>0</v>
      </c>
      <c r="E92" s="16">
        <f>C92/C$2*100</f>
        <v>0</v>
      </c>
      <c r="F92" s="16">
        <f>D92/D$2*100</f>
        <v>0</v>
      </c>
      <c r="G92" s="17">
        <f>G93+E92</f>
        <v>0</v>
      </c>
    </row>
    <row r="93" ht="20.5" customHeight="1">
      <c r="A93" t="s" s="8">
        <v>7</v>
      </c>
      <c r="B93" t="s" s="9">
        <v>99</v>
      </c>
      <c r="C93" s="10">
        <v>0</v>
      </c>
      <c r="D93" s="10">
        <v>1</v>
      </c>
      <c r="E93" s="11">
        <f>C93/C$2*100</f>
        <v>0</v>
      </c>
      <c r="F93" s="11">
        <f>D93/D$2*100</f>
        <v>0.01146920518408074</v>
      </c>
      <c r="G93" s="12">
        <f>G94+E93</f>
        <v>0</v>
      </c>
    </row>
    <row r="94" ht="20.5" customHeight="1">
      <c r="A94" t="s" s="13">
        <v>7</v>
      </c>
      <c r="B94" t="s" s="14">
        <v>100</v>
      </c>
      <c r="C94" s="15">
        <v>0</v>
      </c>
      <c r="D94" s="15">
        <v>0</v>
      </c>
      <c r="E94" s="16">
        <f>C94/C$2*100</f>
        <v>0</v>
      </c>
      <c r="F94" s="16">
        <f>D94/D$2*100</f>
        <v>0</v>
      </c>
      <c r="G94" s="17">
        <f>G95+E94</f>
        <v>0</v>
      </c>
    </row>
    <row r="95" ht="20.5" customHeight="1">
      <c r="A95" t="s" s="8">
        <v>7</v>
      </c>
      <c r="B95" t="s" s="9">
        <v>101</v>
      </c>
      <c r="C95" s="10">
        <v>0</v>
      </c>
      <c r="D95" s="10">
        <v>2</v>
      </c>
      <c r="E95" s="11">
        <f>C95/C$2*100</f>
        <v>0</v>
      </c>
      <c r="F95" s="11">
        <f>D95/D$2*100</f>
        <v>0.02293841036816149</v>
      </c>
      <c r="G95" s="12">
        <f>G96+E95</f>
        <v>0</v>
      </c>
    </row>
    <row r="96" ht="20.5" customHeight="1">
      <c r="A96" t="s" s="13">
        <v>7</v>
      </c>
      <c r="B96" t="s" s="14">
        <v>102</v>
      </c>
      <c r="C96" s="15">
        <v>0</v>
      </c>
      <c r="D96" s="15">
        <v>0</v>
      </c>
      <c r="E96" s="16">
        <f>C96/C$2*100</f>
        <v>0</v>
      </c>
      <c r="F96" s="16">
        <f>D96/D$2*100</f>
        <v>0</v>
      </c>
      <c r="G96" s="17">
        <f>G97+E96</f>
        <v>0</v>
      </c>
    </row>
    <row r="97" ht="20.5" customHeight="1">
      <c r="A97" t="s" s="8">
        <v>7</v>
      </c>
      <c r="B97" t="s" s="9">
        <v>103</v>
      </c>
      <c r="C97" s="10">
        <v>0</v>
      </c>
      <c r="D97" s="10">
        <v>1</v>
      </c>
      <c r="E97" s="11">
        <f>C97/C$2*100</f>
        <v>0</v>
      </c>
      <c r="F97" s="11">
        <f>D97/D$2*100</f>
        <v>0.01146920518408074</v>
      </c>
      <c r="G97" s="12">
        <f>G98+E97</f>
        <v>0</v>
      </c>
    </row>
    <row r="98" ht="20.5" customHeight="1">
      <c r="A98" t="s" s="13">
        <v>7</v>
      </c>
      <c r="B98" t="s" s="14">
        <v>104</v>
      </c>
      <c r="C98" s="15">
        <v>0</v>
      </c>
      <c r="D98" s="15">
        <v>1</v>
      </c>
      <c r="E98" s="16">
        <f>C98/C$2*100</f>
        <v>0</v>
      </c>
      <c r="F98" s="16">
        <f>D98/D$2*100</f>
        <v>0.01146920518408074</v>
      </c>
      <c r="G98" s="17">
        <f>G99+E98</f>
        <v>0</v>
      </c>
    </row>
    <row r="99" ht="20.5" customHeight="1">
      <c r="A99" t="s" s="8">
        <v>7</v>
      </c>
      <c r="B99" t="s" s="9">
        <v>105</v>
      </c>
      <c r="C99" s="10">
        <v>0</v>
      </c>
      <c r="D99" s="10">
        <v>0</v>
      </c>
      <c r="E99" s="11">
        <f>C99/C$2*100</f>
        <v>0</v>
      </c>
      <c r="F99" s="11">
        <f>D99/D$2*100</f>
        <v>0</v>
      </c>
      <c r="G99" s="12">
        <f>G100+E99</f>
        <v>0</v>
      </c>
    </row>
    <row r="100" ht="20.5" customHeight="1">
      <c r="A100" t="s" s="13">
        <v>7</v>
      </c>
      <c r="B100" t="s" s="14">
        <v>106</v>
      </c>
      <c r="C100" s="15">
        <v>0</v>
      </c>
      <c r="D100" s="15">
        <v>0</v>
      </c>
      <c r="E100" s="16">
        <f>C100/C$2*100</f>
        <v>0</v>
      </c>
      <c r="F100" s="16">
        <f>D100/D$2*100</f>
        <v>0</v>
      </c>
      <c r="G100" s="17">
        <f>G101+E100</f>
        <v>0</v>
      </c>
    </row>
    <row r="101" ht="20.5" customHeight="1">
      <c r="A101" t="s" s="8">
        <v>7</v>
      </c>
      <c r="B101" t="s" s="9">
        <v>107</v>
      </c>
      <c r="C101" s="10">
        <v>0</v>
      </c>
      <c r="D101" s="10">
        <v>0</v>
      </c>
      <c r="E101" s="11">
        <f>C101/C$2*100</f>
        <v>0</v>
      </c>
      <c r="F101" s="11">
        <f>D101/D$2*100</f>
        <v>0</v>
      </c>
      <c r="G101" s="12">
        <f>G102+E101</f>
        <v>0</v>
      </c>
    </row>
    <row r="102" ht="20.5" customHeight="1">
      <c r="A102" t="s" s="13">
        <v>7</v>
      </c>
      <c r="B102" t="s" s="14">
        <v>108</v>
      </c>
      <c r="C102" s="15">
        <v>0</v>
      </c>
      <c r="D102" s="15">
        <v>0</v>
      </c>
      <c r="E102" s="16">
        <f>C102/C$2*100</f>
        <v>0</v>
      </c>
      <c r="F102" s="16">
        <f>D102/D$2*100</f>
        <v>0</v>
      </c>
      <c r="G102" s="17">
        <f>G103+E102</f>
        <v>0</v>
      </c>
    </row>
    <row r="103" ht="20.5" customHeight="1">
      <c r="A103" t="s" s="8">
        <v>7</v>
      </c>
      <c r="B103" t="s" s="9">
        <v>109</v>
      </c>
      <c r="C103" s="10">
        <v>0</v>
      </c>
      <c r="D103" s="10">
        <v>1</v>
      </c>
      <c r="E103" s="11">
        <f>C103/C$2*100</f>
        <v>0</v>
      </c>
      <c r="F103" s="11">
        <f>D103/D$2*100</f>
        <v>0.01146920518408074</v>
      </c>
      <c r="G103" s="12">
        <f>G104+E103</f>
        <v>0</v>
      </c>
    </row>
    <row r="104" ht="20.5" customHeight="1">
      <c r="A104" t="s" s="13">
        <v>7</v>
      </c>
      <c r="B104" t="s" s="14">
        <v>110</v>
      </c>
      <c r="C104" s="15">
        <v>0</v>
      </c>
      <c r="D104" s="15">
        <v>1</v>
      </c>
      <c r="E104" s="16">
        <f>C104/C$2*100</f>
        <v>0</v>
      </c>
      <c r="F104" s="16">
        <f>D104/D$2*100</f>
        <v>0.01146920518408074</v>
      </c>
      <c r="G104" s="17">
        <f>G105+E104</f>
        <v>0</v>
      </c>
    </row>
    <row r="105" ht="20.5" customHeight="1">
      <c r="A105" t="s" s="8">
        <v>7</v>
      </c>
      <c r="B105" t="s" s="9">
        <v>111</v>
      </c>
      <c r="C105" s="10">
        <v>0</v>
      </c>
      <c r="D105" s="10">
        <v>1</v>
      </c>
      <c r="E105" s="11">
        <f>C105/C$2*100</f>
        <v>0</v>
      </c>
      <c r="F105" s="11">
        <f>D105/D$2*100</f>
        <v>0.01146920518408074</v>
      </c>
      <c r="G105" s="12">
        <f>G106+E105</f>
        <v>0</v>
      </c>
    </row>
    <row r="106" ht="20.5" customHeight="1">
      <c r="A106" t="s" s="13">
        <v>7</v>
      </c>
      <c r="B106" t="s" s="14">
        <v>112</v>
      </c>
      <c r="C106" s="15">
        <v>0</v>
      </c>
      <c r="D106" s="15">
        <v>0</v>
      </c>
      <c r="E106" s="16">
        <f>C106/C$2*100</f>
        <v>0</v>
      </c>
      <c r="F106" s="16">
        <f>D106/D$2*100</f>
        <v>0</v>
      </c>
      <c r="G106" s="17">
        <f>G107+E106</f>
        <v>0</v>
      </c>
    </row>
    <row r="107" ht="20.5" customHeight="1">
      <c r="A107" t="s" s="8">
        <v>7</v>
      </c>
      <c r="B107" t="s" s="9">
        <v>113</v>
      </c>
      <c r="C107" s="10">
        <v>0</v>
      </c>
      <c r="D107" s="10">
        <v>0</v>
      </c>
      <c r="E107" s="11">
        <f>C107/C$2*100</f>
        <v>0</v>
      </c>
      <c r="F107" s="11">
        <f>D107/D$2*100</f>
        <v>0</v>
      </c>
      <c r="G107" s="12">
        <f>G108+E107</f>
        <v>0</v>
      </c>
    </row>
    <row r="108" ht="20.5" customHeight="1">
      <c r="A108" t="s" s="13">
        <v>7</v>
      </c>
      <c r="B108" t="s" s="14">
        <v>114</v>
      </c>
      <c r="C108" s="15">
        <v>0</v>
      </c>
      <c r="D108" s="15">
        <v>0</v>
      </c>
      <c r="E108" s="16">
        <f>C108/C$2*100</f>
        <v>0</v>
      </c>
      <c r="F108" s="16">
        <f>D108/D$2*100</f>
        <v>0</v>
      </c>
      <c r="G108" s="17">
        <f>G109+E108</f>
        <v>0</v>
      </c>
    </row>
    <row r="109" ht="20.5" customHeight="1">
      <c r="A109" t="s" s="8">
        <v>7</v>
      </c>
      <c r="B109" t="s" s="9">
        <v>115</v>
      </c>
      <c r="C109" s="10">
        <v>0</v>
      </c>
      <c r="D109" s="10">
        <v>0</v>
      </c>
      <c r="E109" s="11">
        <f>C109/C$2*100</f>
        <v>0</v>
      </c>
      <c r="F109" s="11">
        <f>D109/D$2*100</f>
        <v>0</v>
      </c>
      <c r="G109" s="12">
        <f>G110+E109</f>
        <v>0</v>
      </c>
    </row>
    <row r="110" ht="20.5" customHeight="1">
      <c r="A110" t="s" s="13">
        <v>7</v>
      </c>
      <c r="B110" t="s" s="14">
        <v>116</v>
      </c>
      <c r="C110" s="15">
        <v>0</v>
      </c>
      <c r="D110" s="15">
        <v>0</v>
      </c>
      <c r="E110" s="16">
        <f>C110/C$2*100</f>
        <v>0</v>
      </c>
      <c r="F110" s="16">
        <f>D110/D$2*100</f>
        <v>0</v>
      </c>
      <c r="G110" s="17">
        <f>G111+E110</f>
        <v>0</v>
      </c>
    </row>
    <row r="111" ht="20.5" customHeight="1">
      <c r="A111" t="s" s="8">
        <v>7</v>
      </c>
      <c r="B111" t="s" s="9">
        <v>117</v>
      </c>
      <c r="C111" s="10">
        <v>0</v>
      </c>
      <c r="D111" s="10">
        <v>0</v>
      </c>
      <c r="E111" s="11">
        <f>C111/C$2*100</f>
        <v>0</v>
      </c>
      <c r="F111" s="11">
        <f>D111/D$2*100</f>
        <v>0</v>
      </c>
      <c r="G111" s="12">
        <f>G112+E111</f>
        <v>0</v>
      </c>
    </row>
    <row r="112" ht="20.5" customHeight="1">
      <c r="A112" t="s" s="13">
        <v>7</v>
      </c>
      <c r="B112" t="s" s="14">
        <v>118</v>
      </c>
      <c r="C112" s="15">
        <v>0</v>
      </c>
      <c r="D112" s="15">
        <v>1</v>
      </c>
      <c r="E112" s="16">
        <f>C112/C$2*100</f>
        <v>0</v>
      </c>
      <c r="F112" s="16">
        <f>D112/D$2*100</f>
        <v>0.01146920518408074</v>
      </c>
      <c r="G112" s="17">
        <f>G113+E112</f>
        <v>0</v>
      </c>
    </row>
    <row r="113" ht="20.5" customHeight="1">
      <c r="A113" t="s" s="8">
        <v>7</v>
      </c>
      <c r="B113" t="s" s="9">
        <v>119</v>
      </c>
      <c r="C113" s="10">
        <v>0</v>
      </c>
      <c r="D113" s="10">
        <v>0</v>
      </c>
      <c r="E113" s="11">
        <f>C113/C$2*100</f>
        <v>0</v>
      </c>
      <c r="F113" s="11">
        <f>D113/D$2*100</f>
        <v>0</v>
      </c>
      <c r="G113" s="12">
        <f>G114+E113</f>
        <v>0</v>
      </c>
    </row>
    <row r="114" ht="20.5" customHeight="1">
      <c r="A114" t="s" s="13">
        <v>7</v>
      </c>
      <c r="B114" t="s" s="14">
        <v>120</v>
      </c>
      <c r="C114" s="15">
        <v>0</v>
      </c>
      <c r="D114" s="15">
        <v>0</v>
      </c>
      <c r="E114" s="16">
        <f>C114/C$2*100</f>
        <v>0</v>
      </c>
      <c r="F114" s="16">
        <f>D114/D$2*100</f>
        <v>0</v>
      </c>
      <c r="G114" s="17">
        <f>G115+E114</f>
        <v>0</v>
      </c>
    </row>
    <row r="115" ht="20.5" customHeight="1">
      <c r="A115" t="s" s="8">
        <v>7</v>
      </c>
      <c r="B115" t="s" s="9">
        <v>121</v>
      </c>
      <c r="C115" s="10">
        <v>0</v>
      </c>
      <c r="D115" s="10">
        <v>0</v>
      </c>
      <c r="E115" s="11">
        <f>C115/C$2*100</f>
        <v>0</v>
      </c>
      <c r="F115" s="11">
        <f>D115/D$2*100</f>
        <v>0</v>
      </c>
      <c r="G115" s="12">
        <f>G116+E115</f>
        <v>0</v>
      </c>
    </row>
    <row r="116" ht="20.5" customHeight="1">
      <c r="A116" t="s" s="13">
        <v>7</v>
      </c>
      <c r="B116" t="s" s="14">
        <v>122</v>
      </c>
      <c r="C116" s="15">
        <v>0</v>
      </c>
      <c r="D116" s="15">
        <v>0</v>
      </c>
      <c r="E116" s="16">
        <f>C116/C$2*100</f>
        <v>0</v>
      </c>
      <c r="F116" s="16">
        <f>D116/D$2*100</f>
        <v>0</v>
      </c>
      <c r="G116" s="17">
        <f>G117+E116</f>
        <v>0</v>
      </c>
    </row>
    <row r="117" ht="20.5" customHeight="1">
      <c r="A117" t="s" s="8">
        <v>7</v>
      </c>
      <c r="B117" t="s" s="9">
        <v>123</v>
      </c>
      <c r="C117" s="10">
        <v>0</v>
      </c>
      <c r="D117" s="10">
        <v>0</v>
      </c>
      <c r="E117" s="11">
        <f>C117/C$2*100</f>
        <v>0</v>
      </c>
      <c r="F117" s="11">
        <f>D117/D$2*100</f>
        <v>0</v>
      </c>
      <c r="G117" s="12">
        <f>G118+E117</f>
        <v>0</v>
      </c>
    </row>
    <row r="118" ht="20.5" customHeight="1">
      <c r="A118" t="s" s="13">
        <v>7</v>
      </c>
      <c r="B118" t="s" s="14">
        <v>124</v>
      </c>
      <c r="C118" s="15">
        <v>0</v>
      </c>
      <c r="D118" s="15">
        <v>0</v>
      </c>
      <c r="E118" s="16">
        <f>C118/C$2*100</f>
        <v>0</v>
      </c>
      <c r="F118" s="16">
        <f>D118/D$2*100</f>
        <v>0</v>
      </c>
      <c r="G118" s="17">
        <f>G119+E118</f>
        <v>0</v>
      </c>
    </row>
    <row r="119" ht="20.5" customHeight="1">
      <c r="A119" t="s" s="8">
        <v>7</v>
      </c>
      <c r="B119" t="s" s="9">
        <v>125</v>
      </c>
      <c r="C119" s="10">
        <v>0</v>
      </c>
      <c r="D119" s="10">
        <v>0</v>
      </c>
      <c r="E119" s="11">
        <f>C119/C$2*100</f>
        <v>0</v>
      </c>
      <c r="F119" s="11">
        <f>D119/D$2*100</f>
        <v>0</v>
      </c>
      <c r="G119" s="12">
        <f>G120+E119</f>
        <v>0</v>
      </c>
    </row>
    <row r="120" ht="20.5" customHeight="1">
      <c r="A120" t="s" s="13">
        <v>7</v>
      </c>
      <c r="B120" t="s" s="14">
        <v>126</v>
      </c>
      <c r="C120" s="15">
        <v>0</v>
      </c>
      <c r="D120" s="15">
        <v>0</v>
      </c>
      <c r="E120" s="16">
        <f>C120/C$2*100</f>
        <v>0</v>
      </c>
      <c r="F120" s="16">
        <f>D120/D$2*100</f>
        <v>0</v>
      </c>
      <c r="G120" s="17">
        <f>G121+E120</f>
        <v>0</v>
      </c>
    </row>
    <row r="121" ht="20.5" customHeight="1">
      <c r="A121" t="s" s="8">
        <v>7</v>
      </c>
      <c r="B121" t="s" s="9">
        <v>127</v>
      </c>
      <c r="C121" s="10">
        <v>0</v>
      </c>
      <c r="D121" s="10">
        <v>0</v>
      </c>
      <c r="E121" s="11">
        <f>C121/C$2*100</f>
        <v>0</v>
      </c>
      <c r="F121" s="11">
        <f>D121/D$2*100</f>
        <v>0</v>
      </c>
      <c r="G121" s="12">
        <f>G122+E121</f>
        <v>0</v>
      </c>
    </row>
    <row r="122" ht="20.5" customHeight="1">
      <c r="A122" t="s" s="13">
        <v>7</v>
      </c>
      <c r="B122" t="s" s="14">
        <v>128</v>
      </c>
      <c r="C122" s="15">
        <v>0</v>
      </c>
      <c r="D122" s="15">
        <v>0</v>
      </c>
      <c r="E122" s="16">
        <f>C122/C$2*100</f>
        <v>0</v>
      </c>
      <c r="F122" s="16">
        <f>D122/D$2*100</f>
        <v>0</v>
      </c>
      <c r="G122" s="17">
        <f>G123+E122</f>
        <v>0</v>
      </c>
    </row>
    <row r="123" ht="20.5" customHeight="1">
      <c r="A123" t="s" s="8">
        <v>7</v>
      </c>
      <c r="B123" t="s" s="9">
        <v>129</v>
      </c>
      <c r="C123" s="10">
        <v>0</v>
      </c>
      <c r="D123" s="10">
        <v>0</v>
      </c>
      <c r="E123" s="11">
        <f>C123/C$2*100</f>
        <v>0</v>
      </c>
      <c r="F123" s="11">
        <f>D123/D$2*100</f>
        <v>0</v>
      </c>
      <c r="G123" s="12">
        <f>G124+E123</f>
        <v>0</v>
      </c>
    </row>
    <row r="124" ht="20.5" customHeight="1">
      <c r="A124" t="s" s="13">
        <v>7</v>
      </c>
      <c r="B124" t="s" s="14">
        <v>130</v>
      </c>
      <c r="C124" s="15">
        <v>0</v>
      </c>
      <c r="D124" s="15">
        <v>0</v>
      </c>
      <c r="E124" s="16">
        <f>C124/C$2*100</f>
        <v>0</v>
      </c>
      <c r="F124" s="16">
        <f>D124/D$2*100</f>
        <v>0</v>
      </c>
      <c r="G124" s="17">
        <f>G125+E124</f>
        <v>0</v>
      </c>
    </row>
    <row r="125" ht="20.5" customHeight="1">
      <c r="A125" t="s" s="8">
        <v>7</v>
      </c>
      <c r="B125" t="s" s="9">
        <v>131</v>
      </c>
      <c r="C125" s="10">
        <v>0</v>
      </c>
      <c r="D125" s="10">
        <v>0</v>
      </c>
      <c r="E125" s="11">
        <f>C125/C$2*100</f>
        <v>0</v>
      </c>
      <c r="F125" s="11">
        <f>D125/D$2*100</f>
        <v>0</v>
      </c>
      <c r="G125" s="12">
        <f>G126+E125</f>
        <v>0</v>
      </c>
    </row>
    <row r="126" ht="20.5" customHeight="1">
      <c r="A126" t="s" s="13">
        <v>7</v>
      </c>
      <c r="B126" t="s" s="14">
        <v>132</v>
      </c>
      <c r="C126" s="15">
        <v>0</v>
      </c>
      <c r="D126" s="15">
        <v>0</v>
      </c>
      <c r="E126" s="16">
        <f>C126/C$2*100</f>
        <v>0</v>
      </c>
      <c r="F126" s="16">
        <f>D126/D$2*100</f>
        <v>0</v>
      </c>
      <c r="G126" s="17">
        <f>G127+E126</f>
        <v>0</v>
      </c>
    </row>
    <row r="127" ht="20.5" customHeight="1">
      <c r="A127" t="s" s="8">
        <v>7</v>
      </c>
      <c r="B127" t="s" s="9">
        <v>133</v>
      </c>
      <c r="C127" s="10">
        <v>0</v>
      </c>
      <c r="D127" s="10">
        <v>0</v>
      </c>
      <c r="E127" s="11">
        <f>C127/C$2*100</f>
        <v>0</v>
      </c>
      <c r="F127" s="11">
        <f>D127/D$2*100</f>
        <v>0</v>
      </c>
      <c r="G127" s="12">
        <f>G128+E127</f>
        <v>0</v>
      </c>
    </row>
    <row r="128" ht="20.5" customHeight="1">
      <c r="A128" t="s" s="13">
        <v>7</v>
      </c>
      <c r="B128" t="s" s="14">
        <v>134</v>
      </c>
      <c r="C128" s="15">
        <v>0</v>
      </c>
      <c r="D128" s="15">
        <v>0</v>
      </c>
      <c r="E128" s="16">
        <f>C128/C$2*100</f>
        <v>0</v>
      </c>
      <c r="F128" s="16">
        <f>D128/D$2*100</f>
        <v>0</v>
      </c>
      <c r="G128" s="17">
        <f>G129+E128</f>
        <v>0</v>
      </c>
    </row>
    <row r="129" ht="20.5" customHeight="1">
      <c r="A129" t="s" s="8">
        <v>7</v>
      </c>
      <c r="B129" t="s" s="9">
        <v>135</v>
      </c>
      <c r="C129" s="10">
        <v>0</v>
      </c>
      <c r="D129" s="10">
        <v>0</v>
      </c>
      <c r="E129" s="11">
        <f>C129/C$2*100</f>
        <v>0</v>
      </c>
      <c r="F129" s="11">
        <f>D129/D$2*100</f>
        <v>0</v>
      </c>
      <c r="G129" s="12">
        <f>E129</f>
        <v>0</v>
      </c>
    </row>
    <row r="130" ht="20.25" customHeight="1">
      <c r="A130" t="s" s="18">
        <v>7</v>
      </c>
      <c r="B130" t="s" s="19">
        <v>136</v>
      </c>
      <c r="C130" s="20">
        <f>SUM(C16:C129)</f>
        <v>1755</v>
      </c>
      <c r="D130" s="20">
        <f>SUM(D16:D129)</f>
        <v>1743</v>
      </c>
      <c r="E130" s="20">
        <f>SUM(E16:E129)</f>
        <v>20.05943536404159</v>
      </c>
      <c r="F130" s="20">
        <f>SUM(F16:F129)</f>
        <v>19.99082463585274</v>
      </c>
      <c r="G130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30"/>
  <sheetViews>
    <sheetView workbookViewId="0" showGridLines="0" defaultGridColor="1"/>
  </sheetViews>
  <sheetFormatPr defaultColWidth="8.83333" defaultRowHeight="13.45" customHeight="1" outlineLevelRow="0" outlineLevelCol="0"/>
  <cols>
    <col min="1" max="1" width="19" style="22" customWidth="1"/>
    <col min="2" max="2" width="11.5" style="22" customWidth="1"/>
    <col min="3" max="3" width="11.5" style="22" customWidth="1"/>
    <col min="4" max="4" width="11.5" style="22" customWidth="1"/>
    <col min="5" max="5" width="11.5" style="22" customWidth="1"/>
    <col min="6" max="256" width="8.85156" style="22" customWidth="1"/>
  </cols>
  <sheetData>
    <row r="1" ht="12.8" customHeight="1">
      <c r="A1" s="23"/>
      <c r="B1" t="s" s="24">
        <v>2</v>
      </c>
      <c r="C1" t="s" s="24">
        <v>3</v>
      </c>
      <c r="D1" t="s" s="24">
        <v>4</v>
      </c>
      <c r="E1" t="s" s="25">
        <v>5</v>
      </c>
    </row>
    <row r="2" ht="12.8" customHeight="1" hidden="1">
      <c r="A2" t="s" s="26">
        <v>8</v>
      </c>
      <c r="B2" s="27">
        <v>8749</v>
      </c>
      <c r="C2" s="27">
        <v>8719</v>
      </c>
      <c r="D2" s="28">
        <f>B2/B$2*100</f>
        <v>100</v>
      </c>
      <c r="E2" s="29">
        <f>C2/C$2*100</f>
        <v>100</v>
      </c>
    </row>
    <row r="3" ht="12.8" customHeight="1">
      <c r="A3" t="s" s="30">
        <v>139</v>
      </c>
      <c r="B3" s="31">
        <v>1530</v>
      </c>
      <c r="C3" s="31">
        <v>1862</v>
      </c>
      <c r="D3" s="32">
        <f>B3/B$2*100</f>
        <v>17.48771288147217</v>
      </c>
      <c r="E3" s="33">
        <f>C3/C$2*100</f>
        <v>21.35566005275834</v>
      </c>
    </row>
    <row r="4" ht="12.8" customHeight="1">
      <c r="A4" t="s" s="34">
        <v>140</v>
      </c>
      <c r="B4" s="35">
        <v>884</v>
      </c>
      <c r="C4" s="35">
        <v>709</v>
      </c>
      <c r="D4" s="36">
        <f>B4/B$2*100</f>
        <v>10.10401188707281</v>
      </c>
      <c r="E4" s="37">
        <f>C4/C$2*100</f>
        <v>8.131666475513248</v>
      </c>
    </row>
    <row r="5" ht="12.8" customHeight="1">
      <c r="A5" t="s" s="34">
        <v>141</v>
      </c>
      <c r="B5" s="35">
        <v>849</v>
      </c>
      <c r="C5" s="35">
        <v>768</v>
      </c>
      <c r="D5" s="36">
        <f>B5/B$2*100</f>
        <v>9.703966167562008</v>
      </c>
      <c r="E5" s="37">
        <f>C5/C$2*100</f>
        <v>8.808349581374012</v>
      </c>
    </row>
    <row r="6" ht="12.8" customHeight="1">
      <c r="A6" t="s" s="34">
        <v>142</v>
      </c>
      <c r="B6" s="35">
        <v>811</v>
      </c>
      <c r="C6" s="35">
        <v>707</v>
      </c>
      <c r="D6" s="36">
        <f>B6/B$2*100</f>
        <v>9.269630814950281</v>
      </c>
      <c r="E6" s="37">
        <f>C6/C$2*100</f>
        <v>8.108728065145085</v>
      </c>
    </row>
    <row r="7" ht="12.8" customHeight="1">
      <c r="A7" t="s" s="34">
        <v>13</v>
      </c>
      <c r="B7" s="35">
        <v>563</v>
      </c>
      <c r="C7" s="35">
        <v>888</v>
      </c>
      <c r="D7" s="36">
        <f>B7/B$2*100</f>
        <v>6.435021145273745</v>
      </c>
      <c r="E7" s="37">
        <f>C7/C$2*100</f>
        <v>10.1846542034637</v>
      </c>
    </row>
    <row r="8" ht="12.8" customHeight="1">
      <c r="A8" t="s" s="38">
        <v>143</v>
      </c>
      <c r="B8" s="39">
        <f>SUM(B9:B130)</f>
        <v>4109</v>
      </c>
      <c r="C8" s="39">
        <f>SUM(C9:C130)</f>
        <v>3775</v>
      </c>
      <c r="D8" s="40">
        <f>SUM(D9:D130)</f>
        <v>46.96536747056801</v>
      </c>
      <c r="E8" s="41">
        <f>SUM(E9:E130)</f>
        <v>43.29624956990478</v>
      </c>
    </row>
    <row r="9" ht="12.8" customHeight="1" hidden="1">
      <c r="A9" t="s" s="42">
        <v>14</v>
      </c>
      <c r="B9" s="43">
        <v>465</v>
      </c>
      <c r="C9" s="44">
        <v>488</v>
      </c>
      <c r="D9" s="45">
        <f>B9/B$2*100</f>
        <v>5.314893130643502</v>
      </c>
      <c r="E9" s="45">
        <f>C9/C$2*100</f>
        <v>5.596972129831403</v>
      </c>
    </row>
    <row r="10" ht="12.8" customHeight="1" hidden="1">
      <c r="A10" t="s" s="46">
        <v>15</v>
      </c>
      <c r="B10" s="47">
        <v>460</v>
      </c>
      <c r="C10" s="48">
        <v>418</v>
      </c>
      <c r="D10" s="49">
        <f>B10/B$2*100</f>
        <v>5.257743742141959</v>
      </c>
      <c r="E10" s="49">
        <f>C10/C$2*100</f>
        <v>4.794127766945751</v>
      </c>
    </row>
    <row r="11" ht="12.8" customHeight="1" hidden="1">
      <c r="A11" t="s" s="46">
        <v>16</v>
      </c>
      <c r="B11" s="47">
        <v>352</v>
      </c>
      <c r="C11" s="48">
        <v>393</v>
      </c>
      <c r="D11" s="49">
        <f>B11/B$2*100</f>
        <v>4.023316950508629</v>
      </c>
      <c r="E11" s="49">
        <f>C11/C$2*100</f>
        <v>4.507397637343732</v>
      </c>
    </row>
    <row r="12" ht="12.8" customHeight="1" hidden="1">
      <c r="A12" t="s" s="46">
        <v>17</v>
      </c>
      <c r="B12" s="47">
        <v>308</v>
      </c>
      <c r="C12" s="48">
        <v>277</v>
      </c>
      <c r="D12" s="49">
        <f>B12/B$2*100</f>
        <v>3.520402331695051</v>
      </c>
      <c r="E12" s="49">
        <f>C12/C$2*100</f>
        <v>3.176969835990366</v>
      </c>
    </row>
    <row r="13" ht="12.8" customHeight="1" hidden="1">
      <c r="A13" t="s" s="46">
        <v>18</v>
      </c>
      <c r="B13" s="47">
        <v>233</v>
      </c>
      <c r="C13" s="48">
        <v>21</v>
      </c>
      <c r="D13" s="49">
        <f>B13/B$2*100</f>
        <v>2.663161504171905</v>
      </c>
      <c r="E13" s="49">
        <f>C13/C$2*100</f>
        <v>0.2408533088656956</v>
      </c>
    </row>
    <row r="14" ht="12.8" customHeight="1" hidden="1">
      <c r="A14" t="s" s="46">
        <v>19</v>
      </c>
      <c r="B14" s="47">
        <v>232</v>
      </c>
      <c r="C14" s="48">
        <v>74</v>
      </c>
      <c r="D14" s="49">
        <f>B14/B$2*100</f>
        <v>2.651731626471597</v>
      </c>
      <c r="E14" s="49">
        <f>C14/C$2*100</f>
        <v>0.8487211836219749</v>
      </c>
    </row>
    <row r="15" ht="12.8" customHeight="1" hidden="1">
      <c r="A15" t="s" s="46">
        <v>20</v>
      </c>
      <c r="B15" s="47">
        <v>195</v>
      </c>
      <c r="C15" s="48">
        <v>232</v>
      </c>
      <c r="D15" s="49">
        <f>B15/B$2*100</f>
        <v>2.228826151560178</v>
      </c>
      <c r="E15" s="49">
        <f>C15/C$2*100</f>
        <v>2.660855602706732</v>
      </c>
    </row>
    <row r="16" ht="12.8" customHeight="1" hidden="1">
      <c r="A16" t="s" s="46">
        <v>21</v>
      </c>
      <c r="B16" s="47">
        <v>109</v>
      </c>
      <c r="C16" s="48">
        <v>129</v>
      </c>
      <c r="D16" s="49">
        <f>B16/B$2*100</f>
        <v>1.245856669333638</v>
      </c>
      <c r="E16" s="49">
        <f>C16/C$2*100</f>
        <v>1.479527468746416</v>
      </c>
    </row>
    <row r="17" ht="12.8" customHeight="1" hidden="1">
      <c r="A17" t="s" s="46">
        <v>22</v>
      </c>
      <c r="B17" s="47">
        <v>104</v>
      </c>
      <c r="C17" s="48">
        <v>100</v>
      </c>
      <c r="D17" s="49">
        <f>B17/B$2*100</f>
        <v>1.188707280832095</v>
      </c>
      <c r="E17" s="49">
        <f>C17/C$2*100</f>
        <v>1.146920518408074</v>
      </c>
    </row>
    <row r="18" ht="12.8" customHeight="1" hidden="1">
      <c r="A18" t="s" s="46">
        <v>23</v>
      </c>
      <c r="B18" s="47">
        <v>85</v>
      </c>
      <c r="C18" s="48">
        <v>92</v>
      </c>
      <c r="D18" s="49">
        <f>B18/B$2*100</f>
        <v>0.9715396045262316</v>
      </c>
      <c r="E18" s="49">
        <f>C18/C$2*100</f>
        <v>1.055166876935428</v>
      </c>
    </row>
    <row r="19" ht="12.8" customHeight="1" hidden="1">
      <c r="A19" t="s" s="46">
        <v>24</v>
      </c>
      <c r="B19" s="47">
        <v>84</v>
      </c>
      <c r="C19" s="48">
        <v>55</v>
      </c>
      <c r="D19" s="49">
        <f>B19/B$2*100</f>
        <v>0.960109726825923</v>
      </c>
      <c r="E19" s="49">
        <f>C19/C$2*100</f>
        <v>0.6308062851244409</v>
      </c>
    </row>
    <row r="20" ht="12.8" customHeight="1" hidden="1">
      <c r="A20" t="s" s="46">
        <v>25</v>
      </c>
      <c r="B20" s="47">
        <v>72</v>
      </c>
      <c r="C20" s="48">
        <v>32</v>
      </c>
      <c r="D20" s="49">
        <f>B20/B$2*100</f>
        <v>0.8229511944222198</v>
      </c>
      <c r="E20" s="49">
        <f>C20/C$2*100</f>
        <v>0.3670145658905838</v>
      </c>
    </row>
    <row r="21" ht="12.8" customHeight="1" hidden="1">
      <c r="A21" t="s" s="46">
        <v>26</v>
      </c>
      <c r="B21" s="47">
        <v>62</v>
      </c>
      <c r="C21" s="48">
        <v>57</v>
      </c>
      <c r="D21" s="49">
        <f>B21/B$2*100</f>
        <v>0.7086524174191337</v>
      </c>
      <c r="E21" s="49">
        <f>C21/C$2*100</f>
        <v>0.6537446954926024</v>
      </c>
    </row>
    <row r="22" ht="12.8" customHeight="1" hidden="1">
      <c r="A22" t="s" s="46">
        <v>27</v>
      </c>
      <c r="B22" s="47">
        <v>62</v>
      </c>
      <c r="C22" s="48">
        <v>45</v>
      </c>
      <c r="D22" s="49">
        <f>B22/B$2*100</f>
        <v>0.7086524174191337</v>
      </c>
      <c r="E22" s="49">
        <f>C22/C$2*100</f>
        <v>0.5161142332836335</v>
      </c>
    </row>
    <row r="23" ht="12.8" customHeight="1" hidden="1">
      <c r="A23" t="s" s="46">
        <v>28</v>
      </c>
      <c r="B23" s="47">
        <v>62</v>
      </c>
      <c r="C23" s="48">
        <v>23</v>
      </c>
      <c r="D23" s="49">
        <f>B23/B$2*100</f>
        <v>0.7086524174191337</v>
      </c>
      <c r="E23" s="49">
        <f>C23/C$2*100</f>
        <v>0.2637917192338571</v>
      </c>
    </row>
    <row r="24" ht="12.8" customHeight="1" hidden="1">
      <c r="A24" t="s" s="46">
        <v>29</v>
      </c>
      <c r="B24" s="47">
        <v>60</v>
      </c>
      <c r="C24" s="48">
        <v>37</v>
      </c>
      <c r="D24" s="49">
        <f>B24/B$2*100</f>
        <v>0.6857926620185164</v>
      </c>
      <c r="E24" s="49">
        <f>C24/C$2*100</f>
        <v>0.4243605918109875</v>
      </c>
    </row>
    <row r="25" ht="12.8" customHeight="1" hidden="1">
      <c r="A25" t="s" s="46">
        <v>30</v>
      </c>
      <c r="B25" s="47">
        <v>57</v>
      </c>
      <c r="C25" s="48">
        <v>39</v>
      </c>
      <c r="D25" s="49">
        <f>B25/B$2*100</f>
        <v>0.6515030289175906</v>
      </c>
      <c r="E25" s="49">
        <f>C25/C$2*100</f>
        <v>0.447299002179149</v>
      </c>
    </row>
    <row r="26" ht="12.8" customHeight="1" hidden="1">
      <c r="A26" t="s" s="46">
        <v>31</v>
      </c>
      <c r="B26" s="47">
        <v>57</v>
      </c>
      <c r="C26" s="48">
        <v>28</v>
      </c>
      <c r="D26" s="49">
        <f>B26/B$2*100</f>
        <v>0.6515030289175906</v>
      </c>
      <c r="E26" s="49">
        <f>C26/C$2*100</f>
        <v>0.3211377451542608</v>
      </c>
    </row>
    <row r="27" ht="12.8" customHeight="1" hidden="1">
      <c r="A27" t="s" s="46">
        <v>32</v>
      </c>
      <c r="B27" s="47">
        <v>56</v>
      </c>
      <c r="C27" s="48">
        <v>50</v>
      </c>
      <c r="D27" s="49">
        <f>B27/B$2*100</f>
        <v>0.6400731512172819</v>
      </c>
      <c r="E27" s="49">
        <f>C27/C$2*100</f>
        <v>0.5734602592040372</v>
      </c>
    </row>
    <row r="28" ht="12.8" customHeight="1" hidden="1">
      <c r="A28" t="s" s="46">
        <v>33</v>
      </c>
      <c r="B28" s="47">
        <v>53</v>
      </c>
      <c r="C28" s="48">
        <v>56</v>
      </c>
      <c r="D28" s="49">
        <f>B28/B$2*100</f>
        <v>0.6057835181163562</v>
      </c>
      <c r="E28" s="49">
        <f>C28/C$2*100</f>
        <v>0.6422754903085216</v>
      </c>
    </row>
    <row r="29" ht="12.8" customHeight="1" hidden="1">
      <c r="A29" t="s" s="46">
        <v>34</v>
      </c>
      <c r="B29" s="47">
        <v>52</v>
      </c>
      <c r="C29" s="48">
        <v>31</v>
      </c>
      <c r="D29" s="49">
        <f>B29/B$2*100</f>
        <v>0.5943536404160475</v>
      </c>
      <c r="E29" s="49">
        <f>C29/C$2*100</f>
        <v>0.355545360706503</v>
      </c>
    </row>
    <row r="30" ht="12.8" customHeight="1" hidden="1">
      <c r="A30" t="s" s="46">
        <v>35</v>
      </c>
      <c r="B30" s="47">
        <v>50</v>
      </c>
      <c r="C30" s="48">
        <v>52</v>
      </c>
      <c r="D30" s="49">
        <f>B30/B$2*100</f>
        <v>0.5714938850154303</v>
      </c>
      <c r="E30" s="49">
        <f>C30/C$2*100</f>
        <v>0.5963986695721987</v>
      </c>
    </row>
    <row r="31" ht="12.8" customHeight="1" hidden="1">
      <c r="A31" t="s" s="46">
        <v>36</v>
      </c>
      <c r="B31" s="47">
        <v>49</v>
      </c>
      <c r="C31" s="48">
        <v>6</v>
      </c>
      <c r="D31" s="49">
        <f>B31/B$2*100</f>
        <v>0.5600640073151217</v>
      </c>
      <c r="E31" s="49">
        <f>C31/C$2*100</f>
        <v>0.06881523110448447</v>
      </c>
    </row>
    <row r="32" ht="12.8" customHeight="1" hidden="1">
      <c r="A32" t="s" s="46">
        <v>37</v>
      </c>
      <c r="B32" s="47">
        <v>49</v>
      </c>
      <c r="C32" s="48">
        <v>74</v>
      </c>
      <c r="D32" s="49">
        <f>B32/B$2*100</f>
        <v>0.5600640073151217</v>
      </c>
      <c r="E32" s="49">
        <f>C32/C$2*100</f>
        <v>0.8487211836219749</v>
      </c>
    </row>
    <row r="33" ht="12.8" customHeight="1" hidden="1">
      <c r="A33" t="s" s="46">
        <v>38</v>
      </c>
      <c r="B33" s="47">
        <v>48</v>
      </c>
      <c r="C33" s="48">
        <v>18</v>
      </c>
      <c r="D33" s="49">
        <f>B33/B$2*100</f>
        <v>0.5486341296148131</v>
      </c>
      <c r="E33" s="49">
        <f>C33/C$2*100</f>
        <v>0.2064456933134534</v>
      </c>
    </row>
    <row r="34" ht="12.8" customHeight="1" hidden="1">
      <c r="A34" t="s" s="46">
        <v>39</v>
      </c>
      <c r="B34" s="47">
        <v>40</v>
      </c>
      <c r="C34" s="48">
        <v>38</v>
      </c>
      <c r="D34" s="49">
        <f>B34/B$2*100</f>
        <v>0.4571951080123443</v>
      </c>
      <c r="E34" s="49">
        <f>C34/C$2*100</f>
        <v>0.4358297969950683</v>
      </c>
    </row>
    <row r="35" ht="12.8" customHeight="1" hidden="1">
      <c r="A35" t="s" s="46">
        <v>40</v>
      </c>
      <c r="B35" s="47">
        <v>39</v>
      </c>
      <c r="C35" s="48">
        <v>31</v>
      </c>
      <c r="D35" s="49">
        <f>B35/B$2*100</f>
        <v>0.4457652303120356</v>
      </c>
      <c r="E35" s="49">
        <f>C35/C$2*100</f>
        <v>0.355545360706503</v>
      </c>
    </row>
    <row r="36" ht="12.8" customHeight="1" hidden="1">
      <c r="A36" t="s" s="46">
        <v>41</v>
      </c>
      <c r="B36" s="47">
        <v>37</v>
      </c>
      <c r="C36" s="48">
        <v>77</v>
      </c>
      <c r="D36" s="49">
        <f>B36/B$2*100</f>
        <v>0.4229054749114184</v>
      </c>
      <c r="E36" s="49">
        <f>C36/C$2*100</f>
        <v>0.8831287991742173</v>
      </c>
    </row>
    <row r="37" ht="12.8" customHeight="1" hidden="1">
      <c r="A37" t="s" s="46">
        <v>42</v>
      </c>
      <c r="B37" s="47">
        <v>35</v>
      </c>
      <c r="C37" s="48">
        <v>48</v>
      </c>
      <c r="D37" s="49">
        <f>B37/B$2*100</f>
        <v>0.4000457195108012</v>
      </c>
      <c r="E37" s="49">
        <f>C37/C$2*100</f>
        <v>0.5505218488358757</v>
      </c>
    </row>
    <row r="38" ht="12.8" customHeight="1" hidden="1">
      <c r="A38" t="s" s="46">
        <v>43</v>
      </c>
      <c r="B38" s="47">
        <v>34</v>
      </c>
      <c r="C38" s="48">
        <v>40</v>
      </c>
      <c r="D38" s="49">
        <f>B38/B$2*100</f>
        <v>0.3886158418104926</v>
      </c>
      <c r="E38" s="49">
        <f>C38/C$2*100</f>
        <v>0.4587682073632298</v>
      </c>
    </row>
    <row r="39" ht="12.8" customHeight="1" hidden="1">
      <c r="A39" t="s" s="46">
        <v>44</v>
      </c>
      <c r="B39" s="47">
        <v>33</v>
      </c>
      <c r="C39" s="48">
        <v>28</v>
      </c>
      <c r="D39" s="49">
        <f>B39/B$2*100</f>
        <v>0.377185964110184</v>
      </c>
      <c r="E39" s="49">
        <f>C39/C$2*100</f>
        <v>0.3211377451542608</v>
      </c>
    </row>
    <row r="40" ht="12.8" customHeight="1" hidden="1">
      <c r="A40" t="s" s="46">
        <v>45</v>
      </c>
      <c r="B40" s="47">
        <v>31</v>
      </c>
      <c r="C40" s="48">
        <v>26</v>
      </c>
      <c r="D40" s="49">
        <f>B40/B$2*100</f>
        <v>0.3543262087095668</v>
      </c>
      <c r="E40" s="49">
        <f>C40/C$2*100</f>
        <v>0.2981993347860993</v>
      </c>
    </row>
    <row r="41" ht="12.8" customHeight="1" hidden="1">
      <c r="A41" t="s" s="46">
        <v>46</v>
      </c>
      <c r="B41" s="47">
        <v>30</v>
      </c>
      <c r="C41" s="48">
        <v>20</v>
      </c>
      <c r="D41" s="49">
        <f>B41/B$2*100</f>
        <v>0.3428963310092582</v>
      </c>
      <c r="E41" s="49">
        <f>C41/C$2*100</f>
        <v>0.2293841036816149</v>
      </c>
    </row>
    <row r="42" ht="12.8" customHeight="1" hidden="1">
      <c r="A42" t="s" s="46">
        <v>47</v>
      </c>
      <c r="B42" s="47">
        <v>29</v>
      </c>
      <c r="C42" s="48">
        <v>20</v>
      </c>
      <c r="D42" s="49">
        <f>B42/B$2*100</f>
        <v>0.3314664533089496</v>
      </c>
      <c r="E42" s="49">
        <f>C42/C$2*100</f>
        <v>0.2293841036816149</v>
      </c>
    </row>
    <row r="43" ht="12.8" customHeight="1" hidden="1">
      <c r="A43" t="s" s="46">
        <v>48</v>
      </c>
      <c r="B43" s="47">
        <v>28</v>
      </c>
      <c r="C43" s="48">
        <v>38</v>
      </c>
      <c r="D43" s="49">
        <f>B43/B$2*100</f>
        <v>0.320036575608641</v>
      </c>
      <c r="E43" s="49">
        <f>C43/C$2*100</f>
        <v>0.4358297969950683</v>
      </c>
    </row>
    <row r="44" ht="12.8" customHeight="1" hidden="1">
      <c r="A44" t="s" s="46">
        <v>49</v>
      </c>
      <c r="B44" s="47">
        <v>23</v>
      </c>
      <c r="C44" s="48">
        <v>24</v>
      </c>
      <c r="D44" s="49">
        <f>B44/B$2*100</f>
        <v>0.262887187107098</v>
      </c>
      <c r="E44" s="49">
        <f>C44/C$2*100</f>
        <v>0.2752609244179379</v>
      </c>
    </row>
    <row r="45" ht="12.8" customHeight="1" hidden="1">
      <c r="A45" t="s" s="46">
        <v>50</v>
      </c>
      <c r="B45" s="47">
        <v>21</v>
      </c>
      <c r="C45" s="48">
        <v>18</v>
      </c>
      <c r="D45" s="49">
        <f>B45/B$2*100</f>
        <v>0.2400274317064807</v>
      </c>
      <c r="E45" s="49">
        <f>C45/C$2*100</f>
        <v>0.2064456933134534</v>
      </c>
    </row>
    <row r="46" ht="12.8" customHeight="1" hidden="1">
      <c r="A46" t="s" s="46">
        <v>51</v>
      </c>
      <c r="B46" s="47">
        <v>19</v>
      </c>
      <c r="C46" s="48">
        <v>52</v>
      </c>
      <c r="D46" s="49">
        <f>B46/B$2*100</f>
        <v>0.2171676763058635</v>
      </c>
      <c r="E46" s="49">
        <f>C46/C$2*100</f>
        <v>0.5963986695721987</v>
      </c>
    </row>
    <row r="47" ht="12.8" customHeight="1" hidden="1">
      <c r="A47" t="s" s="46">
        <v>52</v>
      </c>
      <c r="B47" s="47">
        <v>16</v>
      </c>
      <c r="C47" s="48">
        <v>14</v>
      </c>
      <c r="D47" s="49">
        <f>B47/B$2*100</f>
        <v>0.1828780432049377</v>
      </c>
      <c r="E47" s="49">
        <f>C47/C$2*100</f>
        <v>0.1605688725771304</v>
      </c>
    </row>
    <row r="48" ht="12.8" customHeight="1" hidden="1">
      <c r="A48" t="s" s="46">
        <v>53</v>
      </c>
      <c r="B48" s="47">
        <v>15</v>
      </c>
      <c r="C48" s="48">
        <v>41</v>
      </c>
      <c r="D48" s="49">
        <f>B48/B$2*100</f>
        <v>0.1714481655046291</v>
      </c>
      <c r="E48" s="49">
        <f>C48/C$2*100</f>
        <v>0.4702374125473104</v>
      </c>
    </row>
    <row r="49" ht="12.8" customHeight="1" hidden="1">
      <c r="A49" t="s" s="46">
        <v>54</v>
      </c>
      <c r="B49" s="47">
        <v>15</v>
      </c>
      <c r="C49" s="48">
        <v>68</v>
      </c>
      <c r="D49" s="49">
        <f>B49/B$2*100</f>
        <v>0.1714481655046291</v>
      </c>
      <c r="E49" s="49">
        <f>C49/C$2*100</f>
        <v>0.7799059525174905</v>
      </c>
    </row>
    <row r="50" ht="12.8" customHeight="1" hidden="1">
      <c r="A50" t="s" s="46">
        <v>55</v>
      </c>
      <c r="B50" s="47">
        <v>15</v>
      </c>
      <c r="C50" s="48">
        <v>13</v>
      </c>
      <c r="D50" s="49">
        <f>B50/B$2*100</f>
        <v>0.1714481655046291</v>
      </c>
      <c r="E50" s="49">
        <f>C50/C$2*100</f>
        <v>0.1490996673930497</v>
      </c>
    </row>
    <row r="51" ht="12.8" customHeight="1" hidden="1">
      <c r="A51" t="s" s="46">
        <v>56</v>
      </c>
      <c r="B51" s="47">
        <v>15</v>
      </c>
      <c r="C51" s="48">
        <v>9</v>
      </c>
      <c r="D51" s="49">
        <f>B51/B$2*100</f>
        <v>0.1714481655046291</v>
      </c>
      <c r="E51" s="49">
        <f>C51/C$2*100</f>
        <v>0.1032228466567267</v>
      </c>
    </row>
    <row r="52" ht="12.8" customHeight="1" hidden="1">
      <c r="A52" t="s" s="46">
        <v>57</v>
      </c>
      <c r="B52" s="47">
        <v>14</v>
      </c>
      <c r="C52" s="48">
        <v>17</v>
      </c>
      <c r="D52" s="49">
        <f>B52/B$2*100</f>
        <v>0.1600182878043205</v>
      </c>
      <c r="E52" s="49">
        <f>C52/C$2*100</f>
        <v>0.1949764881293726</v>
      </c>
    </row>
    <row r="53" ht="12.8" customHeight="1" hidden="1">
      <c r="A53" t="s" s="46">
        <v>58</v>
      </c>
      <c r="B53" s="47">
        <v>14</v>
      </c>
      <c r="C53" s="48">
        <v>21</v>
      </c>
      <c r="D53" s="49">
        <f>B53/B$2*100</f>
        <v>0.1600182878043205</v>
      </c>
      <c r="E53" s="49">
        <f>C53/C$2*100</f>
        <v>0.2408533088656956</v>
      </c>
    </row>
    <row r="54" ht="12.8" customHeight="1" hidden="1">
      <c r="A54" t="s" s="46">
        <v>59</v>
      </c>
      <c r="B54" s="47">
        <v>14</v>
      </c>
      <c r="C54" s="48">
        <v>0</v>
      </c>
      <c r="D54" s="49">
        <f>B54/B$2*100</f>
        <v>0.1600182878043205</v>
      </c>
      <c r="E54" s="49">
        <f>C54/C$2*100</f>
        <v>0</v>
      </c>
    </row>
    <row r="55" ht="12.8" customHeight="1" hidden="1">
      <c r="A55" t="s" s="46">
        <v>60</v>
      </c>
      <c r="B55" s="47">
        <v>14</v>
      </c>
      <c r="C55" s="48">
        <v>1</v>
      </c>
      <c r="D55" s="49">
        <f>B55/B$2*100</f>
        <v>0.1600182878043205</v>
      </c>
      <c r="E55" s="49">
        <f>C55/C$2*100</f>
        <v>0.01146920518408074</v>
      </c>
    </row>
    <row r="56" ht="12.8" customHeight="1" hidden="1">
      <c r="A56" t="s" s="46">
        <v>61</v>
      </c>
      <c r="B56" s="47">
        <v>13</v>
      </c>
      <c r="C56" s="48">
        <v>25</v>
      </c>
      <c r="D56" s="49">
        <f>B56/B$2*100</f>
        <v>0.1485884101040119</v>
      </c>
      <c r="E56" s="49">
        <f>C56/C$2*100</f>
        <v>0.2867301296020186</v>
      </c>
    </row>
    <row r="57" ht="12.8" customHeight="1" hidden="1">
      <c r="A57" t="s" s="46">
        <v>62</v>
      </c>
      <c r="B57" s="47">
        <v>13</v>
      </c>
      <c r="C57" s="48">
        <v>11</v>
      </c>
      <c r="D57" s="49">
        <f>B57/B$2*100</f>
        <v>0.1485884101040119</v>
      </c>
      <c r="E57" s="49">
        <f>C57/C$2*100</f>
        <v>0.1261612570248882</v>
      </c>
    </row>
    <row r="58" ht="12.8" customHeight="1" hidden="1">
      <c r="A58" t="s" s="46">
        <v>63</v>
      </c>
      <c r="B58" s="47">
        <v>12</v>
      </c>
      <c r="C58" s="48">
        <v>7</v>
      </c>
      <c r="D58" s="49">
        <f>B58/B$2*100</f>
        <v>0.1371585324037033</v>
      </c>
      <c r="E58" s="49">
        <f>C58/C$2*100</f>
        <v>0.0802844362885652</v>
      </c>
    </row>
    <row r="59" ht="12.8" customHeight="1" hidden="1">
      <c r="A59" t="s" s="46">
        <v>64</v>
      </c>
      <c r="B59" s="47">
        <v>11</v>
      </c>
      <c r="C59" s="48">
        <v>0</v>
      </c>
      <c r="D59" s="49">
        <f>B59/B$2*100</f>
        <v>0.1257286547033947</v>
      </c>
      <c r="E59" s="49">
        <f>C59/C$2*100</f>
        <v>0</v>
      </c>
    </row>
    <row r="60" ht="12.8" customHeight="1" hidden="1">
      <c r="A60" t="s" s="46">
        <v>65</v>
      </c>
      <c r="B60" s="47">
        <v>10</v>
      </c>
      <c r="C60" s="48">
        <v>12</v>
      </c>
      <c r="D60" s="49">
        <f>B60/B$2*100</f>
        <v>0.1142987770030861</v>
      </c>
      <c r="E60" s="49">
        <f>C60/C$2*100</f>
        <v>0.1376304622089689</v>
      </c>
    </row>
    <row r="61" ht="12.8" customHeight="1" hidden="1">
      <c r="A61" t="s" s="46">
        <v>66</v>
      </c>
      <c r="B61" s="47">
        <v>9</v>
      </c>
      <c r="C61" s="48">
        <v>41</v>
      </c>
      <c r="D61" s="49">
        <f>B61/B$2*100</f>
        <v>0.1028688993027775</v>
      </c>
      <c r="E61" s="49">
        <f>C61/C$2*100</f>
        <v>0.4702374125473104</v>
      </c>
    </row>
    <row r="62" ht="12.8" customHeight="1" hidden="1">
      <c r="A62" t="s" s="46">
        <v>67</v>
      </c>
      <c r="B62" s="47">
        <v>9</v>
      </c>
      <c r="C62" s="48">
        <v>16</v>
      </c>
      <c r="D62" s="49">
        <f>B62/B$2*100</f>
        <v>0.1028688993027775</v>
      </c>
      <c r="E62" s="49">
        <f>C62/C$2*100</f>
        <v>0.1835072829452919</v>
      </c>
    </row>
    <row r="63" ht="12.8" customHeight="1" hidden="1">
      <c r="A63" t="s" s="46">
        <v>68</v>
      </c>
      <c r="B63" s="47">
        <v>7</v>
      </c>
      <c r="C63" s="48">
        <v>8</v>
      </c>
      <c r="D63" s="49">
        <f>B63/B$2*100</f>
        <v>0.08000914390216024</v>
      </c>
      <c r="E63" s="49">
        <f>C63/C$2*100</f>
        <v>0.09175364147264595</v>
      </c>
    </row>
    <row r="64" ht="12.8" customHeight="1" hidden="1">
      <c r="A64" t="s" s="46">
        <v>69</v>
      </c>
      <c r="B64" s="47">
        <v>7</v>
      </c>
      <c r="C64" s="48">
        <v>6</v>
      </c>
      <c r="D64" s="49">
        <f>B64/B$2*100</f>
        <v>0.08000914390216024</v>
      </c>
      <c r="E64" s="49">
        <f>C64/C$2*100</f>
        <v>0.06881523110448447</v>
      </c>
    </row>
    <row r="65" ht="12.8" customHeight="1" hidden="1">
      <c r="A65" t="s" s="46">
        <v>70</v>
      </c>
      <c r="B65" s="47">
        <v>6</v>
      </c>
      <c r="C65" s="48">
        <v>19</v>
      </c>
      <c r="D65" s="49">
        <f>B65/B$2*100</f>
        <v>0.06857926620185163</v>
      </c>
      <c r="E65" s="49">
        <f>C65/C$2*100</f>
        <v>0.2179148984975341</v>
      </c>
    </row>
    <row r="66" ht="12.8" customHeight="1" hidden="1">
      <c r="A66" t="s" s="46">
        <v>71</v>
      </c>
      <c r="B66" s="47">
        <v>6</v>
      </c>
      <c r="C66" s="48">
        <v>7</v>
      </c>
      <c r="D66" s="49">
        <f>B66/B$2*100</f>
        <v>0.06857926620185163</v>
      </c>
      <c r="E66" s="49">
        <f>C66/C$2*100</f>
        <v>0.0802844362885652</v>
      </c>
    </row>
    <row r="67" ht="12.8" customHeight="1" hidden="1">
      <c r="A67" t="s" s="46">
        <v>72</v>
      </c>
      <c r="B67" s="47">
        <v>5</v>
      </c>
      <c r="C67" s="48">
        <v>2</v>
      </c>
      <c r="D67" s="49">
        <f>B67/B$2*100</f>
        <v>0.05714938850154304</v>
      </c>
      <c r="E67" s="49">
        <f>C67/C$2*100</f>
        <v>0.02293841036816149</v>
      </c>
    </row>
    <row r="68" ht="12.8" customHeight="1" hidden="1">
      <c r="A68" t="s" s="46">
        <v>73</v>
      </c>
      <c r="B68" s="47">
        <v>5</v>
      </c>
      <c r="C68" s="48">
        <v>2</v>
      </c>
      <c r="D68" s="49">
        <f>B68/B$2*100</f>
        <v>0.05714938850154304</v>
      </c>
      <c r="E68" s="49">
        <f>C68/C$2*100</f>
        <v>0.02293841036816149</v>
      </c>
    </row>
    <row r="69" ht="12.8" customHeight="1" hidden="1">
      <c r="A69" t="s" s="46">
        <v>74</v>
      </c>
      <c r="B69" s="47">
        <v>4</v>
      </c>
      <c r="C69" s="48">
        <v>54</v>
      </c>
      <c r="D69" s="49">
        <f>B69/B$2*100</f>
        <v>0.04571951080123442</v>
      </c>
      <c r="E69" s="49">
        <f>C69/C$2*100</f>
        <v>0.6193370799403601</v>
      </c>
    </row>
    <row r="70" ht="12.8" customHeight="1" hidden="1">
      <c r="A70" t="s" s="46">
        <v>75</v>
      </c>
      <c r="B70" s="47">
        <v>3</v>
      </c>
      <c r="C70" s="48">
        <v>11</v>
      </c>
      <c r="D70" s="49">
        <f>B70/B$2*100</f>
        <v>0.03428963310092582</v>
      </c>
      <c r="E70" s="49">
        <f>C70/C$2*100</f>
        <v>0.1261612570248882</v>
      </c>
    </row>
    <row r="71" ht="12.8" customHeight="1" hidden="1">
      <c r="A71" t="s" s="46">
        <v>76</v>
      </c>
      <c r="B71" s="47">
        <v>3</v>
      </c>
      <c r="C71" s="48">
        <v>4</v>
      </c>
      <c r="D71" s="49">
        <f>B71/B$2*100</f>
        <v>0.03428963310092582</v>
      </c>
      <c r="E71" s="49">
        <f>C71/C$2*100</f>
        <v>0.04587682073632297</v>
      </c>
    </row>
    <row r="72" ht="12.8" customHeight="1" hidden="1">
      <c r="A72" t="s" s="46">
        <v>77</v>
      </c>
      <c r="B72" s="47">
        <v>3</v>
      </c>
      <c r="C72" s="48">
        <v>2</v>
      </c>
      <c r="D72" s="49">
        <f>B72/B$2*100</f>
        <v>0.03428963310092582</v>
      </c>
      <c r="E72" s="49">
        <f>C72/C$2*100</f>
        <v>0.02293841036816149</v>
      </c>
    </row>
    <row r="73" ht="12.8" customHeight="1" hidden="1">
      <c r="A73" t="s" s="46">
        <v>78</v>
      </c>
      <c r="B73" s="47">
        <v>3</v>
      </c>
      <c r="C73" s="48">
        <v>2</v>
      </c>
      <c r="D73" s="49">
        <f>B73/B$2*100</f>
        <v>0.03428963310092582</v>
      </c>
      <c r="E73" s="49">
        <f>C73/C$2*100</f>
        <v>0.02293841036816149</v>
      </c>
    </row>
    <row r="74" ht="12.8" customHeight="1" hidden="1">
      <c r="A74" t="s" s="46">
        <v>79</v>
      </c>
      <c r="B74" s="47">
        <v>3</v>
      </c>
      <c r="C74" s="48">
        <v>2</v>
      </c>
      <c r="D74" s="49">
        <f>B74/B$2*100</f>
        <v>0.03428963310092582</v>
      </c>
      <c r="E74" s="49">
        <f>C74/C$2*100</f>
        <v>0.02293841036816149</v>
      </c>
    </row>
    <row r="75" ht="12.8" customHeight="1" hidden="1">
      <c r="A75" t="s" s="46">
        <v>80</v>
      </c>
      <c r="B75" s="47">
        <v>3</v>
      </c>
      <c r="C75" s="48">
        <v>4</v>
      </c>
      <c r="D75" s="49">
        <f>B75/B$2*100</f>
        <v>0.03428963310092582</v>
      </c>
      <c r="E75" s="49">
        <f>C75/C$2*100</f>
        <v>0.04587682073632297</v>
      </c>
    </row>
    <row r="76" ht="12.8" customHeight="1" hidden="1">
      <c r="A76" t="s" s="46">
        <v>81</v>
      </c>
      <c r="B76" s="47">
        <v>3</v>
      </c>
      <c r="C76" s="48">
        <v>0</v>
      </c>
      <c r="D76" s="49">
        <f>B76/B$2*100</f>
        <v>0.03428963310092582</v>
      </c>
      <c r="E76" s="49">
        <f>C76/C$2*100</f>
        <v>0</v>
      </c>
    </row>
    <row r="77" ht="12.8" customHeight="1" hidden="1">
      <c r="A77" t="s" s="46">
        <v>82</v>
      </c>
      <c r="B77" s="47">
        <v>3</v>
      </c>
      <c r="C77" s="48">
        <v>2</v>
      </c>
      <c r="D77" s="49">
        <f>B77/B$2*100</f>
        <v>0.03428963310092582</v>
      </c>
      <c r="E77" s="49">
        <f>C77/C$2*100</f>
        <v>0.02293841036816149</v>
      </c>
    </row>
    <row r="78" ht="12.8" customHeight="1" hidden="1">
      <c r="A78" t="s" s="46">
        <v>83</v>
      </c>
      <c r="B78" s="47">
        <v>3</v>
      </c>
      <c r="C78" s="48">
        <v>0</v>
      </c>
      <c r="D78" s="49">
        <f>B78/B$2*100</f>
        <v>0.03428963310092582</v>
      </c>
      <c r="E78" s="49">
        <f>C78/C$2*100</f>
        <v>0</v>
      </c>
    </row>
    <row r="79" ht="12.8" customHeight="1" hidden="1">
      <c r="A79" t="s" s="46">
        <v>84</v>
      </c>
      <c r="B79" s="47">
        <v>2</v>
      </c>
      <c r="C79" s="48">
        <v>35</v>
      </c>
      <c r="D79" s="49">
        <f>B79/B$2*100</f>
        <v>0.02285975540061721</v>
      </c>
      <c r="E79" s="49">
        <f>C79/C$2*100</f>
        <v>0.401422181442826</v>
      </c>
    </row>
    <row r="80" ht="12.8" customHeight="1" hidden="1">
      <c r="A80" t="s" s="46">
        <v>85</v>
      </c>
      <c r="B80" s="47">
        <v>2</v>
      </c>
      <c r="C80" s="48">
        <v>4</v>
      </c>
      <c r="D80" s="49">
        <f>B80/B$2*100</f>
        <v>0.02285975540061721</v>
      </c>
      <c r="E80" s="49">
        <f>C80/C$2*100</f>
        <v>0.04587682073632297</v>
      </c>
    </row>
    <row r="81" ht="12.8" customHeight="1" hidden="1">
      <c r="A81" t="s" s="46">
        <v>86</v>
      </c>
      <c r="B81" s="47">
        <v>2</v>
      </c>
      <c r="C81" s="48">
        <v>5</v>
      </c>
      <c r="D81" s="49">
        <f>B81/B$2*100</f>
        <v>0.02285975540061721</v>
      </c>
      <c r="E81" s="49">
        <f>C81/C$2*100</f>
        <v>0.05734602592040372</v>
      </c>
    </row>
    <row r="82" ht="12.8" customHeight="1" hidden="1">
      <c r="A82" t="s" s="46">
        <v>87</v>
      </c>
      <c r="B82" s="47">
        <v>2</v>
      </c>
      <c r="C82" s="48">
        <v>2</v>
      </c>
      <c r="D82" s="49">
        <f>B82/B$2*100</f>
        <v>0.02285975540061721</v>
      </c>
      <c r="E82" s="49">
        <f>C82/C$2*100</f>
        <v>0.02293841036816149</v>
      </c>
    </row>
    <row r="83" ht="12.8" customHeight="1" hidden="1">
      <c r="A83" t="s" s="46">
        <v>88</v>
      </c>
      <c r="B83" s="47">
        <v>2</v>
      </c>
      <c r="C83" s="48">
        <v>1</v>
      </c>
      <c r="D83" s="49">
        <f>B83/B$2*100</f>
        <v>0.02285975540061721</v>
      </c>
      <c r="E83" s="49">
        <f>C83/C$2*100</f>
        <v>0.01146920518408074</v>
      </c>
    </row>
    <row r="84" ht="12.8" customHeight="1" hidden="1">
      <c r="A84" t="s" s="46">
        <v>89</v>
      </c>
      <c r="B84" s="47">
        <v>1</v>
      </c>
      <c r="C84" s="48">
        <v>0</v>
      </c>
      <c r="D84" s="49">
        <f>B84/B$2*100</f>
        <v>0.01142987770030861</v>
      </c>
      <c r="E84" s="49">
        <f>C84/C$2*100</f>
        <v>0</v>
      </c>
    </row>
    <row r="85" ht="12.8" customHeight="1" hidden="1">
      <c r="A85" t="s" s="46">
        <v>90</v>
      </c>
      <c r="B85" s="47">
        <v>1</v>
      </c>
      <c r="C85" s="48">
        <v>7</v>
      </c>
      <c r="D85" s="49">
        <f>B85/B$2*100</f>
        <v>0.01142987770030861</v>
      </c>
      <c r="E85" s="49">
        <f>C85/C$2*100</f>
        <v>0.0802844362885652</v>
      </c>
    </row>
    <row r="86" ht="12.8" customHeight="1" hidden="1">
      <c r="A86" t="s" s="46">
        <v>91</v>
      </c>
      <c r="B86" s="47">
        <v>1</v>
      </c>
      <c r="C86" s="48">
        <v>1</v>
      </c>
      <c r="D86" s="49">
        <f>B86/B$2*100</f>
        <v>0.01142987770030861</v>
      </c>
      <c r="E86" s="49">
        <f>C86/C$2*100</f>
        <v>0.01146920518408074</v>
      </c>
    </row>
    <row r="87" ht="12.8" customHeight="1" hidden="1">
      <c r="A87" t="s" s="46">
        <v>92</v>
      </c>
      <c r="B87" s="47">
        <v>1</v>
      </c>
      <c r="C87" s="48">
        <v>2</v>
      </c>
      <c r="D87" s="49">
        <f>B87/B$2*100</f>
        <v>0.01142987770030861</v>
      </c>
      <c r="E87" s="49">
        <f>C87/C$2*100</f>
        <v>0.02293841036816149</v>
      </c>
    </row>
    <row r="88" ht="12.8" customHeight="1" hidden="1">
      <c r="A88" t="s" s="46">
        <v>93</v>
      </c>
      <c r="B88" s="47">
        <v>1</v>
      </c>
      <c r="C88" s="48">
        <v>1</v>
      </c>
      <c r="D88" s="49">
        <f>B88/B$2*100</f>
        <v>0.01142987770030861</v>
      </c>
      <c r="E88" s="49">
        <f>C88/C$2*100</f>
        <v>0.01146920518408074</v>
      </c>
    </row>
    <row r="89" ht="12.8" customHeight="1" hidden="1">
      <c r="A89" t="s" s="46">
        <v>94</v>
      </c>
      <c r="B89" s="47">
        <v>1</v>
      </c>
      <c r="C89" s="48">
        <v>0</v>
      </c>
      <c r="D89" s="49">
        <f>B89/B$2*100</f>
        <v>0.01142987770030861</v>
      </c>
      <c r="E89" s="49">
        <f>C89/C$2*100</f>
        <v>0</v>
      </c>
    </row>
    <row r="90" ht="12.8" customHeight="1" hidden="1">
      <c r="A90" t="s" s="46">
        <v>95</v>
      </c>
      <c r="B90" s="47">
        <v>1</v>
      </c>
      <c r="C90" s="48">
        <v>0</v>
      </c>
      <c r="D90" s="49">
        <f>B90/B$2*100</f>
        <v>0.01142987770030861</v>
      </c>
      <c r="E90" s="49">
        <f>C90/C$2*100</f>
        <v>0</v>
      </c>
    </row>
    <row r="91" ht="12.8" customHeight="1" hidden="1">
      <c r="A91" t="s" s="46">
        <v>96</v>
      </c>
      <c r="B91" s="47">
        <v>1</v>
      </c>
      <c r="C91" s="48">
        <v>0</v>
      </c>
      <c r="D91" s="49">
        <f>B91/B$2*100</f>
        <v>0.01142987770030861</v>
      </c>
      <c r="E91" s="49">
        <f>C91/C$2*100</f>
        <v>0</v>
      </c>
    </row>
    <row r="92" ht="12.8" customHeight="1" hidden="1">
      <c r="A92" t="s" s="46">
        <v>97</v>
      </c>
      <c r="B92" s="47">
        <v>0</v>
      </c>
      <c r="C92" s="48">
        <v>0</v>
      </c>
      <c r="D92" s="49">
        <f>B92/B$2*100</f>
        <v>0</v>
      </c>
      <c r="E92" s="49">
        <f>C92/C$2*100</f>
        <v>0</v>
      </c>
    </row>
    <row r="93" ht="12.8" customHeight="1" hidden="1">
      <c r="A93" t="s" s="46">
        <v>98</v>
      </c>
      <c r="B93" s="47">
        <v>0</v>
      </c>
      <c r="C93" s="48">
        <v>0</v>
      </c>
      <c r="D93" s="49">
        <f>B93/B$2*100</f>
        <v>0</v>
      </c>
      <c r="E93" s="49">
        <f>C93/C$2*100</f>
        <v>0</v>
      </c>
    </row>
    <row r="94" ht="12.8" customHeight="1" hidden="1">
      <c r="A94" t="s" s="46">
        <v>99</v>
      </c>
      <c r="B94" s="47">
        <v>0</v>
      </c>
      <c r="C94" s="48">
        <v>1</v>
      </c>
      <c r="D94" s="49">
        <f>B94/B$2*100</f>
        <v>0</v>
      </c>
      <c r="E94" s="49">
        <f>C94/C$2*100</f>
        <v>0.01146920518408074</v>
      </c>
    </row>
    <row r="95" ht="12.8" customHeight="1" hidden="1">
      <c r="A95" t="s" s="46">
        <v>100</v>
      </c>
      <c r="B95" s="47">
        <v>0</v>
      </c>
      <c r="C95" s="48">
        <v>0</v>
      </c>
      <c r="D95" s="49">
        <f>B95/B$2*100</f>
        <v>0</v>
      </c>
      <c r="E95" s="49">
        <f>C95/C$2*100</f>
        <v>0</v>
      </c>
    </row>
    <row r="96" ht="12.8" customHeight="1" hidden="1">
      <c r="A96" t="s" s="46">
        <v>101</v>
      </c>
      <c r="B96" s="47">
        <v>0</v>
      </c>
      <c r="C96" s="48">
        <v>2</v>
      </c>
      <c r="D96" s="49">
        <f>B96/B$2*100</f>
        <v>0</v>
      </c>
      <c r="E96" s="49">
        <f>C96/C$2*100</f>
        <v>0.02293841036816149</v>
      </c>
    </row>
    <row r="97" ht="12.8" customHeight="1" hidden="1">
      <c r="A97" t="s" s="46">
        <v>102</v>
      </c>
      <c r="B97" s="47">
        <v>0</v>
      </c>
      <c r="C97" s="48">
        <v>0</v>
      </c>
      <c r="D97" s="49">
        <f>B97/B$2*100</f>
        <v>0</v>
      </c>
      <c r="E97" s="49">
        <f>C97/C$2*100</f>
        <v>0</v>
      </c>
    </row>
    <row r="98" ht="12.8" customHeight="1" hidden="1">
      <c r="A98" t="s" s="46">
        <v>103</v>
      </c>
      <c r="B98" s="47">
        <v>0</v>
      </c>
      <c r="C98" s="48">
        <v>1</v>
      </c>
      <c r="D98" s="49">
        <f>B98/B$2*100</f>
        <v>0</v>
      </c>
      <c r="E98" s="49">
        <f>C98/C$2*100</f>
        <v>0.01146920518408074</v>
      </c>
    </row>
    <row r="99" ht="12.8" customHeight="1" hidden="1">
      <c r="A99" t="s" s="46">
        <v>104</v>
      </c>
      <c r="B99" s="47">
        <v>0</v>
      </c>
      <c r="C99" s="48">
        <v>1</v>
      </c>
      <c r="D99" s="49">
        <f>B99/B$2*100</f>
        <v>0</v>
      </c>
      <c r="E99" s="49">
        <f>C99/C$2*100</f>
        <v>0.01146920518408074</v>
      </c>
    </row>
    <row r="100" ht="12.8" customHeight="1" hidden="1">
      <c r="A100" t="s" s="46">
        <v>105</v>
      </c>
      <c r="B100" s="47">
        <v>0</v>
      </c>
      <c r="C100" s="48">
        <v>0</v>
      </c>
      <c r="D100" s="49">
        <f>B100/B$2*100</f>
        <v>0</v>
      </c>
      <c r="E100" s="49">
        <f>C100/C$2*100</f>
        <v>0</v>
      </c>
    </row>
    <row r="101" ht="12.8" customHeight="1" hidden="1">
      <c r="A101" t="s" s="46">
        <v>106</v>
      </c>
      <c r="B101" s="47">
        <v>0</v>
      </c>
      <c r="C101" s="48">
        <v>0</v>
      </c>
      <c r="D101" s="49">
        <f>B101/B$2*100</f>
        <v>0</v>
      </c>
      <c r="E101" s="49">
        <f>C101/C$2*100</f>
        <v>0</v>
      </c>
    </row>
    <row r="102" ht="12.8" customHeight="1" hidden="1">
      <c r="A102" t="s" s="46">
        <v>107</v>
      </c>
      <c r="B102" s="47">
        <v>0</v>
      </c>
      <c r="C102" s="48">
        <v>0</v>
      </c>
      <c r="D102" s="49">
        <f>B102/B$2*100</f>
        <v>0</v>
      </c>
      <c r="E102" s="49">
        <f>C102/C$2*100</f>
        <v>0</v>
      </c>
    </row>
    <row r="103" ht="12.8" customHeight="1" hidden="1">
      <c r="A103" t="s" s="46">
        <v>108</v>
      </c>
      <c r="B103" s="47">
        <v>0</v>
      </c>
      <c r="C103" s="48">
        <v>0</v>
      </c>
      <c r="D103" s="49">
        <f>B103/B$2*100</f>
        <v>0</v>
      </c>
      <c r="E103" s="49">
        <f>C103/C$2*100</f>
        <v>0</v>
      </c>
    </row>
    <row r="104" ht="12.8" customHeight="1" hidden="1">
      <c r="A104" t="s" s="46">
        <v>109</v>
      </c>
      <c r="B104" s="47">
        <v>0</v>
      </c>
      <c r="C104" s="48">
        <v>1</v>
      </c>
      <c r="D104" s="49">
        <f>B104/B$2*100</f>
        <v>0</v>
      </c>
      <c r="E104" s="49">
        <f>C104/C$2*100</f>
        <v>0.01146920518408074</v>
      </c>
    </row>
    <row r="105" ht="12.8" customHeight="1" hidden="1">
      <c r="A105" t="s" s="46">
        <v>110</v>
      </c>
      <c r="B105" s="47">
        <v>0</v>
      </c>
      <c r="C105" s="48">
        <v>1</v>
      </c>
      <c r="D105" s="49">
        <f>B105/B$2*100</f>
        <v>0</v>
      </c>
      <c r="E105" s="49">
        <f>C105/C$2*100</f>
        <v>0.01146920518408074</v>
      </c>
    </row>
    <row r="106" ht="12.8" customHeight="1" hidden="1">
      <c r="A106" t="s" s="46">
        <v>111</v>
      </c>
      <c r="B106" s="47">
        <v>0</v>
      </c>
      <c r="C106" s="48">
        <v>1</v>
      </c>
      <c r="D106" s="49">
        <f>B106/B$2*100</f>
        <v>0</v>
      </c>
      <c r="E106" s="49">
        <f>C106/C$2*100</f>
        <v>0.01146920518408074</v>
      </c>
    </row>
    <row r="107" ht="12.8" customHeight="1" hidden="1">
      <c r="A107" t="s" s="46">
        <v>112</v>
      </c>
      <c r="B107" s="47">
        <v>0</v>
      </c>
      <c r="C107" s="48">
        <v>0</v>
      </c>
      <c r="D107" s="49">
        <f>B107/B$2*100</f>
        <v>0</v>
      </c>
      <c r="E107" s="49">
        <f>C107/C$2*100</f>
        <v>0</v>
      </c>
    </row>
    <row r="108" ht="12.8" customHeight="1" hidden="1">
      <c r="A108" t="s" s="46">
        <v>113</v>
      </c>
      <c r="B108" s="47">
        <v>0</v>
      </c>
      <c r="C108" s="48">
        <v>0</v>
      </c>
      <c r="D108" s="49">
        <f>B108/B$2*100</f>
        <v>0</v>
      </c>
      <c r="E108" s="49">
        <f>C108/C$2*100</f>
        <v>0</v>
      </c>
    </row>
    <row r="109" ht="12.8" customHeight="1" hidden="1">
      <c r="A109" t="s" s="46">
        <v>114</v>
      </c>
      <c r="B109" s="47">
        <v>0</v>
      </c>
      <c r="C109" s="48">
        <v>0</v>
      </c>
      <c r="D109" s="49">
        <f>B109/B$2*100</f>
        <v>0</v>
      </c>
      <c r="E109" s="49">
        <f>C109/C$2*100</f>
        <v>0</v>
      </c>
    </row>
    <row r="110" ht="12.8" customHeight="1" hidden="1">
      <c r="A110" t="s" s="46">
        <v>115</v>
      </c>
      <c r="B110" s="47">
        <v>0</v>
      </c>
      <c r="C110" s="48">
        <v>0</v>
      </c>
      <c r="D110" s="49">
        <f>B110/B$2*100</f>
        <v>0</v>
      </c>
      <c r="E110" s="49">
        <f>C110/C$2*100</f>
        <v>0</v>
      </c>
    </row>
    <row r="111" ht="12.8" customHeight="1" hidden="1">
      <c r="A111" t="s" s="46">
        <v>116</v>
      </c>
      <c r="B111" s="47">
        <v>0</v>
      </c>
      <c r="C111" s="48">
        <v>0</v>
      </c>
      <c r="D111" s="49">
        <f>B111/B$2*100</f>
        <v>0</v>
      </c>
      <c r="E111" s="49">
        <f>C111/C$2*100</f>
        <v>0</v>
      </c>
    </row>
    <row r="112" ht="12.8" customHeight="1" hidden="1">
      <c r="A112" t="s" s="46">
        <v>117</v>
      </c>
      <c r="B112" s="47">
        <v>0</v>
      </c>
      <c r="C112" s="48">
        <v>0</v>
      </c>
      <c r="D112" s="49">
        <f>B112/B$2*100</f>
        <v>0</v>
      </c>
      <c r="E112" s="49">
        <f>C112/C$2*100</f>
        <v>0</v>
      </c>
    </row>
    <row r="113" ht="12.8" customHeight="1" hidden="1">
      <c r="A113" t="s" s="46">
        <v>118</v>
      </c>
      <c r="B113" s="47">
        <v>0</v>
      </c>
      <c r="C113" s="48">
        <v>1</v>
      </c>
      <c r="D113" s="49">
        <f>B113/B$2*100</f>
        <v>0</v>
      </c>
      <c r="E113" s="49">
        <f>C113/C$2*100</f>
        <v>0.01146920518408074</v>
      </c>
    </row>
    <row r="114" ht="12.8" customHeight="1" hidden="1">
      <c r="A114" t="s" s="46">
        <v>119</v>
      </c>
      <c r="B114" s="47">
        <v>0</v>
      </c>
      <c r="C114" s="48">
        <v>0</v>
      </c>
      <c r="D114" s="49">
        <f>B114/B$2*100</f>
        <v>0</v>
      </c>
      <c r="E114" s="49">
        <f>C114/C$2*100</f>
        <v>0</v>
      </c>
    </row>
    <row r="115" ht="12.8" customHeight="1" hidden="1">
      <c r="A115" t="s" s="46">
        <v>120</v>
      </c>
      <c r="B115" s="47">
        <v>0</v>
      </c>
      <c r="C115" s="48">
        <v>0</v>
      </c>
      <c r="D115" s="49">
        <f>B115/B$2*100</f>
        <v>0</v>
      </c>
      <c r="E115" s="49">
        <f>C115/C$2*100</f>
        <v>0</v>
      </c>
    </row>
    <row r="116" ht="12.8" customHeight="1" hidden="1">
      <c r="A116" t="s" s="46">
        <v>121</v>
      </c>
      <c r="B116" s="47">
        <v>0</v>
      </c>
      <c r="C116" s="48">
        <v>0</v>
      </c>
      <c r="D116" s="49">
        <f>B116/B$2*100</f>
        <v>0</v>
      </c>
      <c r="E116" s="49">
        <f>C116/C$2*100</f>
        <v>0</v>
      </c>
    </row>
    <row r="117" ht="12.8" customHeight="1" hidden="1">
      <c r="A117" t="s" s="46">
        <v>122</v>
      </c>
      <c r="B117" s="47">
        <v>0</v>
      </c>
      <c r="C117" s="48">
        <v>0</v>
      </c>
      <c r="D117" s="49">
        <f>B117/B$2*100</f>
        <v>0</v>
      </c>
      <c r="E117" s="49">
        <f>C117/C$2*100</f>
        <v>0</v>
      </c>
    </row>
    <row r="118" ht="12.8" customHeight="1" hidden="1">
      <c r="A118" t="s" s="46">
        <v>123</v>
      </c>
      <c r="B118" s="47">
        <v>0</v>
      </c>
      <c r="C118" s="48">
        <v>0</v>
      </c>
      <c r="D118" s="49">
        <f>B118/B$2*100</f>
        <v>0</v>
      </c>
      <c r="E118" s="49">
        <f>C118/C$2*100</f>
        <v>0</v>
      </c>
    </row>
    <row r="119" ht="12.8" customHeight="1" hidden="1">
      <c r="A119" t="s" s="46">
        <v>124</v>
      </c>
      <c r="B119" s="47">
        <v>0</v>
      </c>
      <c r="C119" s="48">
        <v>0</v>
      </c>
      <c r="D119" s="49">
        <f>B119/B$2*100</f>
        <v>0</v>
      </c>
      <c r="E119" s="49">
        <f>C119/C$2*100</f>
        <v>0</v>
      </c>
    </row>
    <row r="120" ht="12.8" customHeight="1" hidden="1">
      <c r="A120" t="s" s="46">
        <v>125</v>
      </c>
      <c r="B120" s="47">
        <v>0</v>
      </c>
      <c r="C120" s="48">
        <v>0</v>
      </c>
      <c r="D120" s="49">
        <f>B120/B$2*100</f>
        <v>0</v>
      </c>
      <c r="E120" s="49">
        <f>C120/C$2*100</f>
        <v>0</v>
      </c>
    </row>
    <row r="121" ht="12.8" customHeight="1" hidden="1">
      <c r="A121" t="s" s="46">
        <v>126</v>
      </c>
      <c r="B121" s="47">
        <v>0</v>
      </c>
      <c r="C121" s="48">
        <v>0</v>
      </c>
      <c r="D121" s="49">
        <f>B121/B$2*100</f>
        <v>0</v>
      </c>
      <c r="E121" s="49">
        <f>C121/C$2*100</f>
        <v>0</v>
      </c>
    </row>
    <row r="122" ht="12.8" customHeight="1" hidden="1">
      <c r="A122" t="s" s="46">
        <v>127</v>
      </c>
      <c r="B122" s="47">
        <v>0</v>
      </c>
      <c r="C122" s="48">
        <v>0</v>
      </c>
      <c r="D122" s="49">
        <f>B122/B$2*100</f>
        <v>0</v>
      </c>
      <c r="E122" s="49">
        <f>C122/C$2*100</f>
        <v>0</v>
      </c>
    </row>
    <row r="123" ht="12.8" customHeight="1" hidden="1">
      <c r="A123" t="s" s="46">
        <v>128</v>
      </c>
      <c r="B123" s="47">
        <v>0</v>
      </c>
      <c r="C123" s="48">
        <v>0</v>
      </c>
      <c r="D123" s="49">
        <f>B123/B$2*100</f>
        <v>0</v>
      </c>
      <c r="E123" s="49">
        <f>C123/C$2*100</f>
        <v>0</v>
      </c>
    </row>
    <row r="124" ht="12.8" customHeight="1" hidden="1">
      <c r="A124" t="s" s="46">
        <v>129</v>
      </c>
      <c r="B124" s="47">
        <v>0</v>
      </c>
      <c r="C124" s="48">
        <v>0</v>
      </c>
      <c r="D124" s="49">
        <f>B124/B$2*100</f>
        <v>0</v>
      </c>
      <c r="E124" s="49">
        <f>C124/C$2*100</f>
        <v>0</v>
      </c>
    </row>
    <row r="125" ht="12.8" customHeight="1" hidden="1">
      <c r="A125" t="s" s="46">
        <v>130</v>
      </c>
      <c r="B125" s="47">
        <v>0</v>
      </c>
      <c r="C125" s="48">
        <v>0</v>
      </c>
      <c r="D125" s="49">
        <f>B125/B$2*100</f>
        <v>0</v>
      </c>
      <c r="E125" s="49">
        <f>C125/C$2*100</f>
        <v>0</v>
      </c>
    </row>
    <row r="126" ht="12.8" customHeight="1" hidden="1">
      <c r="A126" t="s" s="46">
        <v>131</v>
      </c>
      <c r="B126" s="47">
        <v>0</v>
      </c>
      <c r="C126" s="48">
        <v>0</v>
      </c>
      <c r="D126" s="49">
        <f>B126/B$2*100</f>
        <v>0</v>
      </c>
      <c r="E126" s="49">
        <f>C126/C$2*100</f>
        <v>0</v>
      </c>
    </row>
    <row r="127" ht="12.8" customHeight="1" hidden="1">
      <c r="A127" t="s" s="46">
        <v>132</v>
      </c>
      <c r="B127" s="47">
        <v>0</v>
      </c>
      <c r="C127" s="48">
        <v>0</v>
      </c>
      <c r="D127" s="49">
        <f>B127/B$2*100</f>
        <v>0</v>
      </c>
      <c r="E127" s="49">
        <f>C127/C$2*100</f>
        <v>0</v>
      </c>
    </row>
    <row r="128" ht="12.8" customHeight="1" hidden="1">
      <c r="A128" t="s" s="46">
        <v>133</v>
      </c>
      <c r="B128" s="47">
        <v>0</v>
      </c>
      <c r="C128" s="48">
        <v>0</v>
      </c>
      <c r="D128" s="49">
        <f>B128/B$2*100</f>
        <v>0</v>
      </c>
      <c r="E128" s="49">
        <f>C128/C$2*100</f>
        <v>0</v>
      </c>
    </row>
    <row r="129" ht="12.8" customHeight="1" hidden="1">
      <c r="A129" t="s" s="46">
        <v>134</v>
      </c>
      <c r="B129" s="47">
        <v>0</v>
      </c>
      <c r="C129" s="48">
        <v>0</v>
      </c>
      <c r="D129" s="49">
        <f>B129/B$2*100</f>
        <v>0</v>
      </c>
      <c r="E129" s="49">
        <f>C129/C$2*100</f>
        <v>0</v>
      </c>
    </row>
    <row r="130" ht="12.8" customHeight="1" hidden="1">
      <c r="A130" t="s" s="46">
        <v>135</v>
      </c>
      <c r="B130" s="47">
        <v>0</v>
      </c>
      <c r="C130" s="48">
        <v>0</v>
      </c>
      <c r="D130" s="49">
        <f>B130/B$2*100</f>
        <v>0</v>
      </c>
      <c r="E130" s="49">
        <f>C130/C$2*100</f>
        <v>0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