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Xgeo" sheetId="1" r:id="rId4"/>
    <sheet name="Hoja 1 - Tabla_ Exportaciones" sheetId="2" r:id="rId5"/>
  </sheets>
</workbook>
</file>

<file path=xl/sharedStrings.xml><?xml version="1.0" encoding="utf-8"?>
<sst xmlns="http://schemas.openxmlformats.org/spreadsheetml/2006/main" uniqueCount="189">
  <si>
    <t>reporter_name</t>
  </si>
  <si>
    <t>partner_name</t>
  </si>
  <si>
    <t>X2007</t>
  </si>
  <si>
    <t>X2011</t>
  </si>
  <si>
    <t>W2007</t>
  </si>
  <si>
    <t>W2011</t>
  </si>
  <si>
    <t>CUMSUM</t>
  </si>
  <si>
    <t>CYPRUS</t>
  </si>
  <si>
    <t>WORLD</t>
  </si>
  <si>
    <t>GREECE</t>
  </si>
  <si>
    <t>FOR SHIPS</t>
  </si>
  <si>
    <t>UNITED KINGDOM</t>
  </si>
  <si>
    <t>GERMANY</t>
  </si>
  <si>
    <t>LEBANON</t>
  </si>
  <si>
    <t>ITALY</t>
  </si>
  <si>
    <t>UNITED ARAB EM.</t>
  </si>
  <si>
    <t>EGYPT</t>
  </si>
  <si>
    <t>RUSSIAN FED</t>
  </si>
  <si>
    <t>SYRIAN ARAB REP</t>
  </si>
  <si>
    <t>ISRAEL</t>
  </si>
  <si>
    <t>ROMANIA</t>
  </si>
  <si>
    <t>NETHERLANDS</t>
  </si>
  <si>
    <t>JORDAN</t>
  </si>
  <si>
    <t>CHINA</t>
  </si>
  <si>
    <t>BELGIUM</t>
  </si>
  <si>
    <t>USA,PR,USVI</t>
  </si>
  <si>
    <t>SAUDI ARABIA</t>
  </si>
  <si>
    <t>SWEDEN</t>
  </si>
  <si>
    <t>HONG KONG</t>
  </si>
  <si>
    <t>FRANCE</t>
  </si>
  <si>
    <t>INDIA</t>
  </si>
  <si>
    <t>CZECH REP</t>
  </si>
  <si>
    <t>OTH.EUR.NES</t>
  </si>
  <si>
    <t>SPAIN</t>
  </si>
  <si>
    <t>BULGARIA</t>
  </si>
  <si>
    <t>SUDAN</t>
  </si>
  <si>
    <t>JAPAN</t>
  </si>
  <si>
    <t>UKRAINE</t>
  </si>
  <si>
    <t>LIBYAN ARAB JAM</t>
  </si>
  <si>
    <t>KUWAIT</t>
  </si>
  <si>
    <t>IRELAND</t>
  </si>
  <si>
    <t>SERBIA</t>
  </si>
  <si>
    <t>VIET NAM</t>
  </si>
  <si>
    <t>AUSTRIA</t>
  </si>
  <si>
    <t>IRAN ISLAM. REP</t>
  </si>
  <si>
    <t>SWITZ. LIECHT.</t>
  </si>
  <si>
    <t>AUSTRALIA</t>
  </si>
  <si>
    <t>IRAQ</t>
  </si>
  <si>
    <t>MALAYSIA</t>
  </si>
  <si>
    <t>QATAR</t>
  </si>
  <si>
    <t>DENMARK</t>
  </si>
  <si>
    <t>MALTA</t>
  </si>
  <si>
    <t>PAKISTAN</t>
  </si>
  <si>
    <t>NORWAY</t>
  </si>
  <si>
    <t>KOREA REP.</t>
  </si>
  <si>
    <t>BAHRAIN</t>
  </si>
  <si>
    <t>ETHIOPIA</t>
  </si>
  <si>
    <t>LITHUANIA</t>
  </si>
  <si>
    <t>SINGAPORE</t>
  </si>
  <si>
    <t>POLAND</t>
  </si>
  <si>
    <t>SLOVAKIA</t>
  </si>
  <si>
    <t>FINLAND</t>
  </si>
  <si>
    <t>OMAN</t>
  </si>
  <si>
    <t>ALGERIA</t>
  </si>
  <si>
    <t>THAILAND</t>
  </si>
  <si>
    <t>ALBANIA</t>
  </si>
  <si>
    <t>SLOVENIA</t>
  </si>
  <si>
    <t>NIGERIA</t>
  </si>
  <si>
    <t>CANADA</t>
  </si>
  <si>
    <t>YEMEN</t>
  </si>
  <si>
    <t>TAIWAN (POC)</t>
  </si>
  <si>
    <t>HUNGARY</t>
  </si>
  <si>
    <t>SOUTH AFRICA</t>
  </si>
  <si>
    <t>BOTSWANA</t>
  </si>
  <si>
    <t>TANZANIA UN REP</t>
  </si>
  <si>
    <t>CROATIA</t>
  </si>
  <si>
    <t>KAZAKHSTAN</t>
  </si>
  <si>
    <t>ANGOLA</t>
  </si>
  <si>
    <t>LATVIA</t>
  </si>
  <si>
    <t>MAURITIUS</t>
  </si>
  <si>
    <t>TUNISIA</t>
  </si>
  <si>
    <t>SRI LANKA</t>
  </si>
  <si>
    <t>MYANMAR</t>
  </si>
  <si>
    <t>MACEDONIA, TFYR</t>
  </si>
  <si>
    <t>KENYA</t>
  </si>
  <si>
    <t>ESTONIA</t>
  </si>
  <si>
    <t>PHILIPPINES</t>
  </si>
  <si>
    <t>BOSNIA HERZG</t>
  </si>
  <si>
    <t>BELARUS</t>
  </si>
  <si>
    <t>MOROCCO</t>
  </si>
  <si>
    <t>BANGLADESH</t>
  </si>
  <si>
    <t>ARMENIA</t>
  </si>
  <si>
    <t>NEW ZEALAND</t>
  </si>
  <si>
    <t>PORTUGAL</t>
  </si>
  <si>
    <t>GIBRALTAR</t>
  </si>
  <si>
    <t>UGANDA</t>
  </si>
  <si>
    <t>CAMBODIA</t>
  </si>
  <si>
    <t>MONGOLIA</t>
  </si>
  <si>
    <t>TURKEY</t>
  </si>
  <si>
    <t>MOLDOVA REP.</t>
  </si>
  <si>
    <t>GHANA</t>
  </si>
  <si>
    <t>AZERBAIJAN</t>
  </si>
  <si>
    <t>INDONESIA</t>
  </si>
  <si>
    <t>ZIMBABWE</t>
  </si>
  <si>
    <t>GEORGIA</t>
  </si>
  <si>
    <t>MALAWI</t>
  </si>
  <si>
    <t>NAMIBIA</t>
  </si>
  <si>
    <t>MEXICO</t>
  </si>
  <si>
    <t>MOZAMBIQUE</t>
  </si>
  <si>
    <t>AREAS NES</t>
  </si>
  <si>
    <t>AFGHANISTAN</t>
  </si>
  <si>
    <t>GAMBIA</t>
  </si>
  <si>
    <t>BRAZIL</t>
  </si>
  <si>
    <t>MONTENEGRO</t>
  </si>
  <si>
    <t>LESOTHO</t>
  </si>
  <si>
    <t>ANDORRA</t>
  </si>
  <si>
    <t>SENEGAL</t>
  </si>
  <si>
    <t>NETH. ANTILLES</t>
  </si>
  <si>
    <t>MACAO</t>
  </si>
  <si>
    <t>MALDIVES</t>
  </si>
  <si>
    <t>CAMEROON</t>
  </si>
  <si>
    <t>ZAMBIA</t>
  </si>
  <si>
    <t>SWAZILAND</t>
  </si>
  <si>
    <t>ERITREA</t>
  </si>
  <si>
    <t>ICELAND</t>
  </si>
  <si>
    <t>BARBADOS</t>
  </si>
  <si>
    <t>UZBEKISTAN</t>
  </si>
  <si>
    <t>SIERRA LEONE</t>
  </si>
  <si>
    <t>SEYCHELLES</t>
  </si>
  <si>
    <t>COLOMBIA</t>
  </si>
  <si>
    <t>CHILE</t>
  </si>
  <si>
    <t>PANAMA</t>
  </si>
  <si>
    <t>GUINEA</t>
  </si>
  <si>
    <t>SOMALIA</t>
  </si>
  <si>
    <t>CONGO</t>
  </si>
  <si>
    <t>ECUADOR</t>
  </si>
  <si>
    <t>CONGO, D.R.</t>
  </si>
  <si>
    <t>BRUNEI DAR.</t>
  </si>
  <si>
    <t>LIBERIA</t>
  </si>
  <si>
    <t>DJIBOUTI</t>
  </si>
  <si>
    <t>ANTIGUA BARBUDA</t>
  </si>
  <si>
    <t>ARGENTINA</t>
  </si>
  <si>
    <t>BR.VIRGIN IS</t>
  </si>
  <si>
    <t>LUXEMBOURG</t>
  </si>
  <si>
    <t>MAYOTTE</t>
  </si>
  <si>
    <t>HAITI</t>
  </si>
  <si>
    <t>BAHAMAS</t>
  </si>
  <si>
    <t>MADAGASCAR</t>
  </si>
  <si>
    <t>SURINAME</t>
  </si>
  <si>
    <t>TRINIDAD&amp;TOBAGO</t>
  </si>
  <si>
    <t>URUGUAY</t>
  </si>
  <si>
    <t>NEPAL</t>
  </si>
  <si>
    <t>PERU</t>
  </si>
  <si>
    <t>COTE DIVOIRE</t>
  </si>
  <si>
    <t>TOGO</t>
  </si>
  <si>
    <t>MALI</t>
  </si>
  <si>
    <t>GABON</t>
  </si>
  <si>
    <t>FR.POLYNESIA</t>
  </si>
  <si>
    <t>GREENLAND</t>
  </si>
  <si>
    <t>RWANDA</t>
  </si>
  <si>
    <t>JAMAICA</t>
  </si>
  <si>
    <t>BURUNDI</t>
  </si>
  <si>
    <t>TAJIKISTAN</t>
  </si>
  <si>
    <t>DOMINICAN RP</t>
  </si>
  <si>
    <t>MAURITANIA</t>
  </si>
  <si>
    <t>FR.SO.ANT.TR</t>
  </si>
  <si>
    <t>ST KITTS &amp;NEVIS</t>
  </si>
  <si>
    <t>CAPE VERDE</t>
  </si>
  <si>
    <t>VENEZUELA</t>
  </si>
  <si>
    <t>BOLIVIA</t>
  </si>
  <si>
    <t>PARAGUAY</t>
  </si>
  <si>
    <t>SPEC CATS</t>
  </si>
  <si>
    <t>CUBA</t>
  </si>
  <si>
    <t>BURKINA FASO</t>
  </si>
  <si>
    <t>GRENADA</t>
  </si>
  <si>
    <t>NICARAGUA</t>
  </si>
  <si>
    <t>FAEROE ISLDS</t>
  </si>
  <si/>
  <si/>
  <si>
    <t>Tabla: Exportaciones</t>
  </si>
  <si>
    <t>MUNDO</t>
  </si>
  <si>
    <t>GRECIA</t>
  </si>
  <si>
    <t>PARA NAVES</t>
  </si>
  <si>
    <t>REINO UNIDO</t>
  </si>
  <si>
    <t>ALEMANIA</t>
  </si>
  <si>
    <t>LÍBANO</t>
  </si>
  <si>
    <t>ITALIA</t>
  </si>
  <si>
    <t>EMIRATOS ÁRABES</t>
  </si>
  <si>
    <t>RESTO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</si>
</sst>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9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sz val="10"/>
      <color indexed="8"/>
      <name val="Times New Roman"/>
    </font>
    <font>
      <shadow val="1"/>
      <sz val="13"/>
      <color indexed="9"/>
      <name val="Times New Roman"/>
    </font>
    <font>
      <sz val="11"/>
      <color indexed="8"/>
      <name val="Times New Roman"/>
    </font>
    <font>
      <shadow val="1"/>
      <sz val="12"/>
      <color indexed="9"/>
      <name val="Times New Roman"/>
    </font>
    <font>
      <sz val="13"/>
      <color indexed="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26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 style="thin">
        <color indexed="10"/>
      </right>
      <top style="thin">
        <color indexed="25"/>
      </top>
      <bottom/>
      <diagonal/>
    </border>
    <border>
      <left style="thin">
        <color indexed="10"/>
      </left>
      <right/>
      <top style="thin">
        <color indexed="25"/>
      </top>
      <bottom/>
      <diagonal/>
    </border>
    <border>
      <left/>
      <right/>
      <top style="thin">
        <color indexed="25"/>
      </top>
      <bottom/>
      <diagonal/>
    </border>
    <border>
      <left/>
      <right>
        <color indexed="8"/>
      </right>
      <top style="thin">
        <color indexed="25"/>
      </top>
      <bottom/>
      <diagonal/>
    </border>
    <border>
      <left>
        <color indexed="8"/>
      </left>
      <right>
        <color indexed="8"/>
      </right>
      <top style="thin">
        <color indexed="25"/>
      </top>
      <bottom/>
      <diagonal/>
    </border>
    <border>
      <left>
        <color indexed="8"/>
      </left>
      <right/>
      <top style="thin">
        <color indexed="25"/>
      </top>
      <bottom/>
      <diagonal/>
    </border>
    <border>
      <left/>
      <right>
        <color indexed="8"/>
      </right>
      <top/>
      <bottom/>
      <diagonal/>
    </border>
    <border>
      <left>
        <color indexed="8"/>
      </left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>
        <color indexed="8"/>
      </right>
      <top/>
      <bottom style="thin">
        <color indexed="25"/>
      </bottom>
      <diagonal/>
    </border>
    <border>
      <left>
        <color indexed="8"/>
      </left>
      <right>
        <color indexed="8"/>
      </right>
      <top/>
      <bottom style="thin">
        <color indexed="25"/>
      </bottom>
      <diagonal/>
    </border>
    <border>
      <left>
        <color indexed="8"/>
      </left>
      <right/>
      <top/>
      <bottom style="thin">
        <color indexed="2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vertical="bottom"/>
    </xf>
    <xf numFmtId="4" fontId="4" fillId="2" borderId="1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1" fontId="4" fillId="2" borderId="2" applyNumberFormat="1" applyFont="1" applyFill="1" applyBorder="1" applyAlignment="1" applyProtection="0">
      <alignment vertical="bottom"/>
    </xf>
    <xf numFmtId="4" fontId="4" fillId="2" borderId="2" applyNumberFormat="1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vertical="bottom"/>
    </xf>
    <xf numFmtId="1" fontId="4" fillId="3" borderId="4" applyNumberFormat="1" applyFont="1" applyFill="1" applyBorder="1" applyAlignment="1" applyProtection="0">
      <alignment vertical="bottom"/>
    </xf>
    <xf numFmtId="4" fontId="4" fillId="3" borderId="4" applyNumberFormat="1" applyFont="1" applyFill="1" applyBorder="1" applyAlignment="1" applyProtection="0">
      <alignment vertical="bottom"/>
    </xf>
    <xf numFmtId="4" fontId="4" fillId="3" borderId="5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vertical="bottom"/>
    </xf>
    <xf numFmtId="1" fontId="4" fillId="2" borderId="6" applyNumberFormat="1" applyFont="1" applyFill="1" applyBorder="1" applyAlignment="1" applyProtection="0">
      <alignment vertical="bottom"/>
    </xf>
    <xf numFmtId="4" fontId="4" fillId="2" borderId="6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8" applyNumberFormat="0" applyFont="1" applyFill="0" applyBorder="0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49" fontId="4" fillId="2" borderId="7" applyNumberFormat="1" applyFont="1" applyFill="1" applyBorder="1" applyAlignment="1" applyProtection="0">
      <alignment horizontal="center" vertical="center"/>
    </xf>
    <xf numFmtId="49" fontId="2" fillId="4" borderId="8" applyNumberFormat="1" applyFont="1" applyFill="1" applyBorder="1" applyAlignment="1" applyProtection="0">
      <alignment vertical="bottom"/>
    </xf>
    <xf numFmtId="1" fontId="2" borderId="9" applyNumberFormat="1" applyFont="1" applyFill="0" applyBorder="1" applyAlignment="1" applyProtection="0">
      <alignment vertical="bottom"/>
    </xf>
    <xf numFmtId="1" fontId="2" borderId="10" applyNumberFormat="1" applyFont="1" applyFill="0" applyBorder="1" applyAlignment="1" applyProtection="0">
      <alignment vertical="bottom"/>
    </xf>
    <xf numFmtId="4" fontId="2" borderId="10" applyNumberFormat="1" applyFont="1" applyFill="0" applyBorder="1" applyAlignment="1" applyProtection="0">
      <alignment vertical="bottom"/>
    </xf>
    <xf numFmtId="49" fontId="4" borderId="11" applyNumberFormat="1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vertical="bottom"/>
    </xf>
    <xf numFmtId="0" fontId="4" borderId="13" applyNumberFormat="1" applyFont="1" applyFill="0" applyBorder="1" applyAlignment="1" applyProtection="0">
      <alignment vertical="bottom"/>
    </xf>
    <xf numFmtId="49" fontId="4" borderId="14" applyNumberFormat="1" applyFont="1" applyFill="0" applyBorder="1" applyAlignment="1" applyProtection="0">
      <alignment vertical="bottom"/>
    </xf>
    <xf numFmtId="0" fontId="4" borderId="15" applyNumberFormat="1" applyFont="1" applyFill="0" applyBorder="1" applyAlignment="1" applyProtection="0">
      <alignment vertical="bottom"/>
    </xf>
    <xf numFmtId="0" fontId="4" borderId="16" applyNumberFormat="1" applyFont="1" applyFill="0" applyBorder="1" applyAlignment="1" applyProtection="0">
      <alignment vertical="bottom"/>
    </xf>
    <xf numFmtId="49" fontId="4" borderId="17" applyNumberFormat="1" applyFont="1" applyFill="0" applyBorder="1" applyAlignment="1" applyProtection="0">
      <alignment vertical="bottom"/>
    </xf>
    <xf numFmtId="0" fontId="4" borderId="18" applyNumberFormat="1" applyFont="1" applyFill="0" applyBorder="1" applyAlignment="1" applyProtection="0">
      <alignment vertical="bottom"/>
    </xf>
    <xf numFmtId="0" fontId="4" borderId="19" applyNumberFormat="1" applyFont="1" applyFill="0" applyBorder="1" applyAlignment="1" applyProtection="0">
      <alignment vertical="bottom"/>
    </xf>
    <xf numFmtId="49" fontId="2" fillId="4" borderId="5" applyNumberFormat="1" applyFont="1" applyFill="1" applyBorder="1" applyAlignment="1" applyProtection="0">
      <alignment vertical="bottom"/>
    </xf>
    <xf numFmtId="1" fontId="2" borderId="3" applyNumberFormat="1" applyFont="1" applyFill="0" applyBorder="1" applyAlignment="1" applyProtection="0">
      <alignment vertical="bottom"/>
    </xf>
    <xf numFmtId="1" fontId="2" borderId="4" applyNumberFormat="1" applyFont="1" applyFill="0" applyBorder="1" applyAlignment="1" applyProtection="0">
      <alignment vertical="bottom"/>
    </xf>
    <xf numFmtId="4" fontId="2" borderId="4" applyNumberFormat="1" applyFont="1" applyFill="0" applyBorder="1" applyAlignment="1" applyProtection="0">
      <alignment vertical="bottom"/>
    </xf>
    <xf numFmtId="49" fontId="2" fillId="3" borderId="4" applyNumberFormat="1" applyFont="1" applyFill="1" applyBorder="1" applyAlignment="1" applyProtection="0">
      <alignment vertical="bottom"/>
    </xf>
    <xf numFmtId="1" fontId="2" fillId="3" borderId="4" applyNumberFormat="1" applyFont="1" applyFill="1" applyBorder="1" applyAlignment="1" applyProtection="0">
      <alignment vertical="bottom"/>
    </xf>
    <xf numFmtId="4" fontId="2" fillId="3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b8b8b8"/>
      <rgbColor rgb="ff515151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6111"/>
          <c:y val="0.126667"/>
          <c:w val="0.727778"/>
          <c:h val="0.860833"/>
        </c:manualLayout>
      </c:layout>
      <c:pieChart>
        <c:varyColors val="0"/>
        <c:ser>
          <c:idx val="0"/>
          <c:order val="0"/>
          <c:tx>
            <c:strRef>
              <c:f>'Hoja 1 - Tabla_ Exportaciones'!$D$2</c:f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33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Times New Roman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'Hoja 1 - Tabla_ Exportaciones'!$A$4:$A$172</c:f>
              <c:strCache>
                <c:ptCount val="0"/>
              </c:strCache>
            </c:strRef>
          </c:cat>
          <c:val>
            <c:numRef>
              <c:f>'Hoja 1 - Tabla_ Exportaciones'!$D$4:$D$172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4028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1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6111"/>
          <c:y val="0.126667"/>
          <c:w val="0.727778"/>
          <c:h val="0.860833"/>
        </c:manualLayout>
      </c:layout>
      <c:pieChart>
        <c:varyColors val="0"/>
        <c:ser>
          <c:idx val="0"/>
          <c:order val="0"/>
          <c:tx>
            <c:strRef>
              <c:f>'Hoja 1 - Tabla_ Exportaciones'!$E$2</c:f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7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8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9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0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1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2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39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0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1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2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3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4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5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6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7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8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49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6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7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8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59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0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1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2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3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4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5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6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7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68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9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0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1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2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3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4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5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6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7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8"/>
              <c:numFmt formatCode="#,##0%" sourceLinked="0"/>
              <c:txPr>
                <a:bodyPr/>
                <a:lstStyle/>
                <a:p>
                  <a:pPr>
                    <a:defRPr b="0" i="0" strike="noStrike" sz="133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Times New Roman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33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Times New Roman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'Hoja 1 - Tabla_ Exportaciones'!$A$4:$A$172</c:f>
              <c:strCache>
                <c:ptCount val="0"/>
              </c:strCache>
            </c:strRef>
          </c:cat>
          <c:val>
            <c:numRef>
              <c:f>'Hoja 1 - Tabla_ Exportaciones'!$E$4:$E$172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4028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1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336891"/>
          <c:y val="0.127043"/>
          <c:w val="0.961311"/>
          <c:h val="0.811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'Hoja 1 - Tabla_ Exportaciones'!$D$2</c:f>
              <c:strCache>
                <c:ptCount val="1"/>
                <c:pt idx="0">
                  <c:v>W2007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Times New Roman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Tabla_ Exportaciones'!$A$4:$A$172</c:f>
              <c:strCache>
                <c:ptCount val="8"/>
                <c:pt idx="0">
                  <c:v>GRECIA</c:v>
                </c:pt>
                <c:pt idx="1">
                  <c:v>PARA NAVES</c:v>
                </c:pt>
                <c:pt idx="2">
                  <c:v>REINO UNIDO</c:v>
                </c:pt>
                <c:pt idx="3">
                  <c:v>ALEMANIA</c:v>
                </c:pt>
                <c:pt idx="4">
                  <c:v>LÍBANO</c:v>
                </c:pt>
                <c:pt idx="5">
                  <c:v>ITALIA</c:v>
                </c:pt>
                <c:pt idx="6">
                  <c:v>EMIRATOS ÁRABES</c:v>
                </c:pt>
                <c:pt idx="7">
                  <c:v>RESTO</c:v>
                </c:pt>
              </c:strCache>
            </c:strRef>
          </c:cat>
          <c:val>
            <c:numRef>
              <c:f>'Hoja 1 - Tabla_ Exportaciones'!$D$4:$D$172</c:f>
              <c:numCache>
                <c:ptCount val="8"/>
                <c:pt idx="0">
                  <c:v>19.851952</c:v>
                </c:pt>
                <c:pt idx="1">
                  <c:v>15.679677</c:v>
                </c:pt>
                <c:pt idx="2">
                  <c:v>13.862719</c:v>
                </c:pt>
                <c:pt idx="3">
                  <c:v>6.123822</c:v>
                </c:pt>
                <c:pt idx="4">
                  <c:v>2.624495</c:v>
                </c:pt>
                <c:pt idx="5">
                  <c:v>2.691790</c:v>
                </c:pt>
                <c:pt idx="6">
                  <c:v>1.816958</c:v>
                </c:pt>
                <c:pt idx="7">
                  <c:v>36.877524</c:v>
                </c:pt>
              </c:numCache>
            </c:numRef>
          </c:val>
        </c:ser>
        <c:ser>
          <c:idx val="1"/>
          <c:order val="1"/>
          <c:tx>
            <c:strRef>
              <c:f>'Hoja 1 - Tabla_ Exportaciones'!$E$2</c:f>
              <c:strCache>
                <c:ptCount val="1"/>
                <c:pt idx="0">
                  <c:v>W2011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Times New Roman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Tabla_ Exportaciones'!$A$4:$A$172</c:f>
              <c:strCache>
                <c:ptCount val="8"/>
                <c:pt idx="0">
                  <c:v>GRECIA</c:v>
                </c:pt>
                <c:pt idx="1">
                  <c:v>PARA NAVES</c:v>
                </c:pt>
                <c:pt idx="2">
                  <c:v>REINO UNIDO</c:v>
                </c:pt>
                <c:pt idx="3">
                  <c:v>ALEMANIA</c:v>
                </c:pt>
                <c:pt idx="4">
                  <c:v>LÍBANO</c:v>
                </c:pt>
                <c:pt idx="5">
                  <c:v>ITALIA</c:v>
                </c:pt>
                <c:pt idx="6">
                  <c:v>EMIRATOS ÁRABES</c:v>
                </c:pt>
                <c:pt idx="7">
                  <c:v>RESTO</c:v>
                </c:pt>
              </c:strCache>
            </c:strRef>
          </c:cat>
          <c:val>
            <c:numRef>
              <c:f>'Hoja 1 - Tabla_ Exportaciones'!$E$4:$E$172</c:f>
              <c:numCache>
                <c:ptCount val="8"/>
                <c:pt idx="0">
                  <c:v>23.748723</c:v>
                </c:pt>
                <c:pt idx="1">
                  <c:v>18.181818</c:v>
                </c:pt>
                <c:pt idx="2">
                  <c:v>8.886619</c:v>
                </c:pt>
                <c:pt idx="3">
                  <c:v>4.800817</c:v>
                </c:pt>
                <c:pt idx="4">
                  <c:v>3.370787</c:v>
                </c:pt>
                <c:pt idx="5">
                  <c:v>2.962206</c:v>
                </c:pt>
                <c:pt idx="6">
                  <c:v>1.787538</c:v>
                </c:pt>
                <c:pt idx="7">
                  <c:v>35.903984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16443"/>
          <c:y val="0"/>
          <c:w val="0.90132"/>
          <c:h val="0.060355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254000</xdr:colOff>
      <xdr:row>175</xdr:row>
      <xdr:rowOff>59726</xdr:rowOff>
    </xdr:from>
    <xdr:to>
      <xdr:col>7</xdr:col>
      <xdr:colOff>203200</xdr:colOff>
      <xdr:row>197</xdr:row>
      <xdr:rowOff>98099</xdr:rowOff>
    </xdr:to>
    <xdr:graphicFrame>
      <xdr:nvGraphicFramePr>
        <xdr:cNvPr id="2" name="Chart 2"/>
        <xdr:cNvGraphicFramePr/>
      </xdr:nvGraphicFramePr>
      <xdr:xfrm>
        <a:off x="254000" y="2037079"/>
        <a:ext cx="4572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254000</xdr:colOff>
      <xdr:row>199</xdr:row>
      <xdr:rowOff>136224</xdr:rowOff>
    </xdr:from>
    <xdr:to>
      <xdr:col>7</xdr:col>
      <xdr:colOff>203200</xdr:colOff>
      <xdr:row>222</xdr:row>
      <xdr:rowOff>3160</xdr:rowOff>
    </xdr:to>
    <xdr:graphicFrame>
      <xdr:nvGraphicFramePr>
        <xdr:cNvPr id="3" name="Chart 3"/>
        <xdr:cNvGraphicFramePr/>
      </xdr:nvGraphicFramePr>
      <xdr:xfrm>
        <a:off x="254000" y="6228080"/>
        <a:ext cx="4572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7441</xdr:colOff>
      <xdr:row>224</xdr:row>
      <xdr:rowOff>41285</xdr:rowOff>
    </xdr:from>
    <xdr:to>
      <xdr:col>12</xdr:col>
      <xdr:colOff>138137</xdr:colOff>
      <xdr:row>246</xdr:row>
      <xdr:rowOff>68384</xdr:rowOff>
    </xdr:to>
    <xdr:graphicFrame>
      <xdr:nvGraphicFramePr>
        <xdr:cNvPr id="4" name="Chart 4"/>
        <xdr:cNvGraphicFramePr/>
      </xdr:nvGraphicFramePr>
      <xdr:xfrm>
        <a:off x="7441" y="10419080"/>
        <a:ext cx="8118997" cy="379872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0"/>
  <sheetViews>
    <sheetView workbookViewId="0" showGridLines="0" defaultGridColor="1"/>
  </sheetViews>
  <sheetFormatPr defaultColWidth="8.83333" defaultRowHeight="13.45" customHeight="1" outlineLevelRow="0" outlineLevelCol="0"/>
  <cols>
    <col min="1" max="1" width="16.5" style="1" customWidth="1"/>
    <col min="2" max="2" width="21.1719" style="1" customWidth="1"/>
    <col min="3" max="3" width="13.8516" style="1" customWidth="1"/>
    <col min="4" max="4" width="14.1719" style="1" customWidth="1"/>
    <col min="5" max="5" width="12.1719" style="1" customWidth="1"/>
    <col min="6" max="6" width="12.1719" style="1" customWidth="1"/>
    <col min="7" max="7" width="12.1719" style="1" customWidth="1"/>
    <col min="8" max="256" width="8.85156" style="1" customWidth="1"/>
  </cols>
  <sheetData>
    <row r="1" ht="29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3.55" customHeight="1">
      <c r="A2" t="s" s="2">
        <v>7</v>
      </c>
      <c r="B2" t="s" s="2">
        <v>8</v>
      </c>
      <c r="C2" s="3">
        <v>1486</v>
      </c>
      <c r="D2" s="3">
        <v>1958</v>
      </c>
      <c r="E2" s="4">
        <f>C2/C$2*100</f>
        <v>100</v>
      </c>
      <c r="F2" s="4">
        <f>D2/D$2*100</f>
        <v>100</v>
      </c>
      <c r="G2" s="5"/>
    </row>
    <row r="3" ht="13.55" customHeight="1">
      <c r="A3" t="s" s="2">
        <v>7</v>
      </c>
      <c r="B3" t="s" s="2">
        <v>9</v>
      </c>
      <c r="C3" s="3">
        <v>295</v>
      </c>
      <c r="D3" s="3">
        <v>465</v>
      </c>
      <c r="E3" s="4">
        <f>C3/C$2*100</f>
        <v>19.85195154777927</v>
      </c>
      <c r="F3" s="4">
        <f>D3/D$2*100</f>
        <v>23.74872318692543</v>
      </c>
      <c r="G3" s="4">
        <f>E3</f>
        <v>19.85195154777927</v>
      </c>
    </row>
    <row r="4" ht="13.55" customHeight="1">
      <c r="A4" t="s" s="2">
        <v>7</v>
      </c>
      <c r="B4" t="s" s="2">
        <v>10</v>
      </c>
      <c r="C4" s="3">
        <v>233</v>
      </c>
      <c r="D4" s="3">
        <v>356</v>
      </c>
      <c r="E4" s="4">
        <f>C4/C$2*100</f>
        <v>15.67967698519515</v>
      </c>
      <c r="F4" s="4">
        <f>D4/D$2*100</f>
        <v>18.18181818181818</v>
      </c>
      <c r="G4" s="4">
        <f>E4+G3</f>
        <v>35.53162853297442</v>
      </c>
    </row>
    <row r="5" ht="13.55" customHeight="1">
      <c r="A5" t="s" s="2">
        <v>7</v>
      </c>
      <c r="B5" t="s" s="2">
        <v>11</v>
      </c>
      <c r="C5" s="3">
        <v>206</v>
      </c>
      <c r="D5" s="3">
        <v>174</v>
      </c>
      <c r="E5" s="4">
        <f>C5/C$2*100</f>
        <v>13.86271870794078</v>
      </c>
      <c r="F5" s="4">
        <f>D5/D$2*100</f>
        <v>8.88661899897855</v>
      </c>
      <c r="G5" s="4">
        <f>E5+G4</f>
        <v>49.3943472409152</v>
      </c>
    </row>
    <row r="6" ht="13.55" customHeight="1">
      <c r="A6" t="s" s="2">
        <v>7</v>
      </c>
      <c r="B6" t="s" s="2">
        <v>12</v>
      </c>
      <c r="C6" s="3">
        <v>91</v>
      </c>
      <c r="D6" s="3">
        <v>94</v>
      </c>
      <c r="E6" s="4">
        <f>C6/C$2*100</f>
        <v>6.123822341857335</v>
      </c>
      <c r="F6" s="4">
        <f>D6/D$2*100</f>
        <v>4.800817160367722</v>
      </c>
      <c r="G6" s="4">
        <f>E6+G5</f>
        <v>55.51816958277254</v>
      </c>
    </row>
    <row r="7" ht="13.55" customHeight="1">
      <c r="A7" t="s" s="2">
        <v>7</v>
      </c>
      <c r="B7" t="s" s="2">
        <v>13</v>
      </c>
      <c r="C7" s="3">
        <v>39</v>
      </c>
      <c r="D7" s="3">
        <v>66</v>
      </c>
      <c r="E7" s="4">
        <f>C7/C$2*100</f>
        <v>2.624495289367429</v>
      </c>
      <c r="F7" s="4">
        <f>D7/D$2*100</f>
        <v>3.370786516853932</v>
      </c>
      <c r="G7" s="4">
        <f>E7+G6</f>
        <v>58.14266487213997</v>
      </c>
    </row>
    <row r="8" ht="13.55" customHeight="1">
      <c r="A8" t="s" s="2">
        <v>7</v>
      </c>
      <c r="B8" t="s" s="2">
        <v>14</v>
      </c>
      <c r="C8" s="3">
        <v>40</v>
      </c>
      <c r="D8" s="3">
        <v>58</v>
      </c>
      <c r="E8" s="4">
        <f>C8/C$2*100</f>
        <v>2.69179004037685</v>
      </c>
      <c r="F8" s="4">
        <f>D8/D$2*100</f>
        <v>2.96220633299285</v>
      </c>
      <c r="G8" s="4">
        <f>E8+G7</f>
        <v>60.83445491251682</v>
      </c>
    </row>
    <row r="9" ht="13.55" customHeight="1">
      <c r="A9" t="s" s="2">
        <v>7</v>
      </c>
      <c r="B9" t="s" s="2">
        <v>15</v>
      </c>
      <c r="C9" s="3">
        <v>27</v>
      </c>
      <c r="D9" s="3">
        <v>35</v>
      </c>
      <c r="E9" s="4">
        <f>C9/C$2*100</f>
        <v>1.816958277254374</v>
      </c>
      <c r="F9" s="4">
        <f>D9/D$2*100</f>
        <v>1.787538304392237</v>
      </c>
      <c r="G9" s="4">
        <f>E9+G8</f>
        <v>62.65141318977119</v>
      </c>
    </row>
    <row r="10" ht="13.55" customHeight="1">
      <c r="A10" t="s" s="2">
        <v>7</v>
      </c>
      <c r="B10" t="s" s="2">
        <v>16</v>
      </c>
      <c r="C10" s="3">
        <v>20</v>
      </c>
      <c r="D10" s="3">
        <v>29</v>
      </c>
      <c r="E10" s="4">
        <f>C10/C$2*100</f>
        <v>1.345895020188425</v>
      </c>
      <c r="F10" s="4">
        <f>D10/D$2*100</f>
        <v>1.481103166496425</v>
      </c>
      <c r="G10" s="4">
        <f>E10+G9</f>
        <v>63.99730820995961</v>
      </c>
    </row>
    <row r="11" ht="13.55" customHeight="1">
      <c r="A11" t="s" s="2">
        <v>7</v>
      </c>
      <c r="B11" t="s" s="2">
        <v>17</v>
      </c>
      <c r="C11" s="3">
        <v>27</v>
      </c>
      <c r="D11" s="3">
        <v>27</v>
      </c>
      <c r="E11" s="4">
        <f>C11/C$2*100</f>
        <v>1.816958277254374</v>
      </c>
      <c r="F11" s="4">
        <f>D11/D$2*100</f>
        <v>1.378958120531154</v>
      </c>
      <c r="G11" s="4">
        <f>E11+G10</f>
        <v>65.81426648721398</v>
      </c>
    </row>
    <row r="12" ht="13.55" customHeight="1">
      <c r="A12" t="s" s="2">
        <v>7</v>
      </c>
      <c r="B12" t="s" s="2">
        <v>18</v>
      </c>
      <c r="C12" s="3">
        <v>23</v>
      </c>
      <c r="D12" s="3">
        <v>18</v>
      </c>
      <c r="E12" s="4">
        <f>C12/C$2*100</f>
        <v>1.547779273216689</v>
      </c>
      <c r="F12" s="4">
        <f>D12/D$2*100</f>
        <v>0.9193054136874361</v>
      </c>
      <c r="G12" s="4">
        <f>E12+G11</f>
        <v>67.36204576043068</v>
      </c>
    </row>
    <row r="13" ht="13.55" customHeight="1">
      <c r="A13" t="s" s="2">
        <v>7</v>
      </c>
      <c r="B13" t="s" s="2">
        <v>19</v>
      </c>
      <c r="C13" s="3">
        <v>15</v>
      </c>
      <c r="D13" s="3">
        <v>40</v>
      </c>
      <c r="E13" s="4">
        <f>C13/C$2*100</f>
        <v>1.009421265141319</v>
      </c>
      <c r="F13" s="4">
        <f>D13/D$2*100</f>
        <v>2.042900919305414</v>
      </c>
      <c r="G13" s="4">
        <f>E13+G12</f>
        <v>68.37146702557199</v>
      </c>
    </row>
    <row r="14" ht="13.55" customHeight="1">
      <c r="A14" t="s" s="2">
        <v>7</v>
      </c>
      <c r="B14" t="s" s="2">
        <v>20</v>
      </c>
      <c r="C14" s="3">
        <v>43</v>
      </c>
      <c r="D14" s="3">
        <v>19</v>
      </c>
      <c r="E14" s="4">
        <f>C14/C$2*100</f>
        <v>2.893674293405114</v>
      </c>
      <c r="F14" s="4">
        <f>D14/D$2*100</f>
        <v>0.9703779366700716</v>
      </c>
      <c r="G14" s="4">
        <f>E14+G13</f>
        <v>71.2651413189771</v>
      </c>
    </row>
    <row r="15" ht="13.55" customHeight="1">
      <c r="A15" t="s" s="2">
        <v>7</v>
      </c>
      <c r="B15" t="s" s="2">
        <v>21</v>
      </c>
      <c r="C15" s="3">
        <v>22</v>
      </c>
      <c r="D15" s="3">
        <v>24</v>
      </c>
      <c r="E15" s="4">
        <f>C15/C$2*100</f>
        <v>1.480484522207268</v>
      </c>
      <c r="F15" s="4">
        <f>D15/D$2*100</f>
        <v>1.225740551583248</v>
      </c>
      <c r="G15" s="4">
        <f>E15+G14</f>
        <v>72.74562584118436</v>
      </c>
    </row>
    <row r="16" ht="13.55" customHeight="1">
      <c r="A16" t="s" s="2">
        <v>7</v>
      </c>
      <c r="B16" t="s" s="2">
        <v>22</v>
      </c>
      <c r="C16" s="3">
        <v>16</v>
      </c>
      <c r="D16" s="3">
        <v>16</v>
      </c>
      <c r="E16" s="4">
        <f>C16/C$2*100</f>
        <v>1.07671601615074</v>
      </c>
      <c r="F16" s="4">
        <f>D16/D$2*100</f>
        <v>0.8171603677221655</v>
      </c>
      <c r="G16" s="4">
        <f>E16+G15</f>
        <v>73.8223418573351</v>
      </c>
    </row>
    <row r="17" ht="13.55" customHeight="1">
      <c r="A17" t="s" s="2">
        <v>7</v>
      </c>
      <c r="B17" t="s" s="2">
        <v>23</v>
      </c>
      <c r="C17" s="3">
        <v>10</v>
      </c>
      <c r="D17" s="3">
        <v>26</v>
      </c>
      <c r="E17" s="4">
        <f>C17/C$2*100</f>
        <v>0.6729475100942126</v>
      </c>
      <c r="F17" s="4">
        <f>D17/D$2*100</f>
        <v>1.327885597548519</v>
      </c>
      <c r="G17" s="4">
        <f>E17+G16</f>
        <v>74.49528936742932</v>
      </c>
    </row>
    <row r="18" ht="13.55" customHeight="1">
      <c r="A18" t="s" s="2">
        <v>7</v>
      </c>
      <c r="B18" t="s" s="2">
        <v>24</v>
      </c>
      <c r="C18" s="3">
        <v>22</v>
      </c>
      <c r="D18" s="3">
        <v>17</v>
      </c>
      <c r="E18" s="4">
        <f>C18/C$2*100</f>
        <v>1.480484522207268</v>
      </c>
      <c r="F18" s="4">
        <f>D18/D$2*100</f>
        <v>0.8682328907048007</v>
      </c>
      <c r="G18" s="4">
        <f>E18+G17</f>
        <v>75.97577388963659</v>
      </c>
    </row>
    <row r="19" ht="13.55" customHeight="1">
      <c r="A19" t="s" s="2">
        <v>7</v>
      </c>
      <c r="B19" t="s" s="2">
        <v>25</v>
      </c>
      <c r="C19" s="3">
        <v>9</v>
      </c>
      <c r="D19" s="3">
        <v>25</v>
      </c>
      <c r="E19" s="4">
        <f>C19/C$2*100</f>
        <v>0.6056527590847914</v>
      </c>
      <c r="F19" s="4">
        <f>D19/D$2*100</f>
        <v>1.276813074565884</v>
      </c>
      <c r="G19" s="4">
        <f>E19+G18</f>
        <v>76.58142664872138</v>
      </c>
    </row>
    <row r="20" ht="13.55" customHeight="1">
      <c r="A20" t="s" s="2">
        <v>7</v>
      </c>
      <c r="B20" t="s" s="2">
        <v>26</v>
      </c>
      <c r="C20" s="3">
        <v>13</v>
      </c>
      <c r="D20" s="3">
        <v>17</v>
      </c>
      <c r="E20" s="4">
        <f>C20/C$2*100</f>
        <v>0.8748317631224763</v>
      </c>
      <c r="F20" s="4">
        <f>D20/D$2*100</f>
        <v>0.8682328907048007</v>
      </c>
      <c r="G20" s="4">
        <f>E20+G19</f>
        <v>77.45625841184385</v>
      </c>
    </row>
    <row r="21" ht="13.55" customHeight="1">
      <c r="A21" t="s" s="2">
        <v>7</v>
      </c>
      <c r="B21" t="s" s="2">
        <v>27</v>
      </c>
      <c r="C21" s="3">
        <v>10</v>
      </c>
      <c r="D21" s="3">
        <v>23</v>
      </c>
      <c r="E21" s="4">
        <f>C21/C$2*100</f>
        <v>0.6729475100942126</v>
      </c>
      <c r="F21" s="4">
        <f>D21/D$2*100</f>
        <v>1.174668028600613</v>
      </c>
      <c r="G21" s="4">
        <f>E21+G20</f>
        <v>78.12920592193807</v>
      </c>
    </row>
    <row r="22" ht="13.55" customHeight="1">
      <c r="A22" t="s" s="2">
        <v>7</v>
      </c>
      <c r="B22" t="s" s="2">
        <v>28</v>
      </c>
      <c r="C22" s="3">
        <v>8</v>
      </c>
      <c r="D22" s="3">
        <v>28</v>
      </c>
      <c r="E22" s="4">
        <f>C22/C$2*100</f>
        <v>0.5383580080753702</v>
      </c>
      <c r="F22" s="4">
        <f>D22/D$2*100</f>
        <v>1.43003064351379</v>
      </c>
      <c r="G22" s="4">
        <f>E22+G21</f>
        <v>78.66756393001343</v>
      </c>
    </row>
    <row r="23" ht="13.55" customHeight="1">
      <c r="A23" t="s" s="2">
        <v>7</v>
      </c>
      <c r="B23" t="s" s="2">
        <v>29</v>
      </c>
      <c r="C23" s="3">
        <v>12</v>
      </c>
      <c r="D23" s="3">
        <v>17</v>
      </c>
      <c r="E23" s="4">
        <f>C23/C$2*100</f>
        <v>0.8075370121130552</v>
      </c>
      <c r="F23" s="4">
        <f>D23/D$2*100</f>
        <v>0.8682328907048007</v>
      </c>
      <c r="G23" s="4">
        <f>E23+G22</f>
        <v>79.47510094212649</v>
      </c>
    </row>
    <row r="24" ht="13.55" customHeight="1">
      <c r="A24" t="s" s="6">
        <v>7</v>
      </c>
      <c r="B24" t="s" s="6">
        <v>30</v>
      </c>
      <c r="C24" s="7">
        <v>6</v>
      </c>
      <c r="D24" s="7">
        <v>23</v>
      </c>
      <c r="E24" s="8">
        <f>C24/C$2*100</f>
        <v>0.4037685060565276</v>
      </c>
      <c r="F24" s="8">
        <f>D24/D$2*100</f>
        <v>1.174668028600613</v>
      </c>
      <c r="G24" s="8">
        <f>E24+G23</f>
        <v>79.87886944818301</v>
      </c>
    </row>
    <row r="25" ht="13.55" customHeight="1">
      <c r="A25" t="s" s="9">
        <v>7</v>
      </c>
      <c r="B25" t="s" s="10">
        <v>31</v>
      </c>
      <c r="C25" s="11">
        <v>10</v>
      </c>
      <c r="D25" s="11">
        <v>14</v>
      </c>
      <c r="E25" s="12">
        <f>C25/C$2*100</f>
        <v>0.6729475100942126</v>
      </c>
      <c r="F25" s="12">
        <f>D25/D$2*100</f>
        <v>0.7150153217568949</v>
      </c>
      <c r="G25" s="13">
        <f>E25+G24</f>
        <v>80.55181695827723</v>
      </c>
    </row>
    <row r="26" ht="13.55" customHeight="1">
      <c r="A26" t="s" s="14">
        <v>7</v>
      </c>
      <c r="B26" t="s" s="14">
        <v>32</v>
      </c>
      <c r="C26" s="15">
        <v>15</v>
      </c>
      <c r="D26" s="15">
        <v>18</v>
      </c>
      <c r="E26" s="16">
        <f>C26/C$2*100</f>
        <v>1.009421265141319</v>
      </c>
      <c r="F26" s="16">
        <f>D26/D$2*100</f>
        <v>0.9193054136874361</v>
      </c>
      <c r="G26" s="16">
        <f>E26+G25</f>
        <v>81.56123822341854</v>
      </c>
    </row>
    <row r="27" ht="13.55" customHeight="1">
      <c r="A27" t="s" s="2">
        <v>7</v>
      </c>
      <c r="B27" t="s" s="2">
        <v>33</v>
      </c>
      <c r="C27" s="3">
        <v>8</v>
      </c>
      <c r="D27" s="3">
        <v>10</v>
      </c>
      <c r="E27" s="4">
        <f>C27/C$2*100</f>
        <v>0.5383580080753702</v>
      </c>
      <c r="F27" s="4">
        <f>D27/D$2*100</f>
        <v>0.5107252298263534</v>
      </c>
      <c r="G27" s="4">
        <f>E27+G26</f>
        <v>82.0995962314939</v>
      </c>
    </row>
    <row r="28" ht="13.55" customHeight="1">
      <c r="A28" t="s" s="2">
        <v>7</v>
      </c>
      <c r="B28" t="s" s="2">
        <v>34</v>
      </c>
      <c r="C28" s="3">
        <v>8</v>
      </c>
      <c r="D28" s="3">
        <v>13</v>
      </c>
      <c r="E28" s="4">
        <f>C28/C$2*100</f>
        <v>0.5383580080753702</v>
      </c>
      <c r="F28" s="4">
        <f>D28/D$2*100</f>
        <v>0.6639427987742594</v>
      </c>
      <c r="G28" s="4">
        <f>E28+G27</f>
        <v>82.63795423956927</v>
      </c>
    </row>
    <row r="29" ht="13.55" customHeight="1">
      <c r="A29" t="s" s="2">
        <v>7</v>
      </c>
      <c r="B29" t="s" s="2">
        <v>35</v>
      </c>
      <c r="C29" s="3">
        <v>10</v>
      </c>
      <c r="D29" s="3">
        <v>10</v>
      </c>
      <c r="E29" s="4">
        <f>C29/C$2*100</f>
        <v>0.6729475100942126</v>
      </c>
      <c r="F29" s="4">
        <f>D29/D$2*100</f>
        <v>0.5107252298263534</v>
      </c>
      <c r="G29" s="4">
        <f>E29+G28</f>
        <v>83.31090174966349</v>
      </c>
    </row>
    <row r="30" ht="13.55" customHeight="1">
      <c r="A30" t="s" s="2">
        <v>7</v>
      </c>
      <c r="B30" t="s" s="2">
        <v>36</v>
      </c>
      <c r="C30" s="3">
        <v>19</v>
      </c>
      <c r="D30" s="3">
        <v>0</v>
      </c>
      <c r="E30" s="4">
        <f>C30/C$2*100</f>
        <v>1.278600269179004</v>
      </c>
      <c r="F30" s="4">
        <f>D30/D$2*100</f>
        <v>0</v>
      </c>
      <c r="G30" s="4">
        <f>E30+G29</f>
        <v>84.5895020188425</v>
      </c>
    </row>
    <row r="31" ht="13.55" customHeight="1">
      <c r="A31" t="s" s="2">
        <v>7</v>
      </c>
      <c r="B31" t="s" s="2">
        <v>37</v>
      </c>
      <c r="C31" s="3">
        <v>11</v>
      </c>
      <c r="D31" s="3">
        <v>12</v>
      </c>
      <c r="E31" s="4">
        <f>C31/C$2*100</f>
        <v>0.7402422611036339</v>
      </c>
      <c r="F31" s="4">
        <f>D31/D$2*100</f>
        <v>0.6128702757916241</v>
      </c>
      <c r="G31" s="4">
        <f>E31+G30</f>
        <v>85.32974427994613</v>
      </c>
    </row>
    <row r="32" ht="13.55" customHeight="1">
      <c r="A32" t="s" s="2">
        <v>7</v>
      </c>
      <c r="B32" t="s" s="2">
        <v>38</v>
      </c>
      <c r="C32" s="3">
        <v>6</v>
      </c>
      <c r="D32" s="3">
        <v>3</v>
      </c>
      <c r="E32" s="4">
        <f>C32/C$2*100</f>
        <v>0.4037685060565276</v>
      </c>
      <c r="F32" s="4">
        <f>D32/D$2*100</f>
        <v>0.153217568947906</v>
      </c>
      <c r="G32" s="4">
        <f>E32+G31</f>
        <v>85.73351278600265</v>
      </c>
    </row>
    <row r="33" ht="13.55" customHeight="1">
      <c r="A33" t="s" s="2">
        <v>7</v>
      </c>
      <c r="B33" t="s" s="2">
        <v>39</v>
      </c>
      <c r="C33" s="3">
        <v>8</v>
      </c>
      <c r="D33" s="3">
        <v>9</v>
      </c>
      <c r="E33" s="4">
        <f>C33/C$2*100</f>
        <v>0.5383580080753702</v>
      </c>
      <c r="F33" s="4">
        <f>D33/D$2*100</f>
        <v>0.4596527068437181</v>
      </c>
      <c r="G33" s="4">
        <f>E33+G32</f>
        <v>86.27187079407801</v>
      </c>
    </row>
    <row r="34" ht="13.55" customHeight="1">
      <c r="A34" t="s" s="2">
        <v>7</v>
      </c>
      <c r="B34" t="s" s="2">
        <v>40</v>
      </c>
      <c r="C34" s="3">
        <v>21</v>
      </c>
      <c r="D34" s="3">
        <v>3</v>
      </c>
      <c r="E34" s="4">
        <f>C34/C$2*100</f>
        <v>1.413189771197847</v>
      </c>
      <c r="F34" s="4">
        <f>D34/D$2*100</f>
        <v>0.153217568947906</v>
      </c>
      <c r="G34" s="4">
        <f>E34+G33</f>
        <v>87.68506056527586</v>
      </c>
    </row>
    <row r="35" ht="13.55" customHeight="1">
      <c r="A35" t="s" s="2">
        <v>7</v>
      </c>
      <c r="B35" t="s" s="2">
        <v>41</v>
      </c>
      <c r="C35" s="3">
        <v>13</v>
      </c>
      <c r="D35" s="3">
        <v>2</v>
      </c>
      <c r="E35" s="4">
        <f>C35/C$2*100</f>
        <v>0.8748317631224763</v>
      </c>
      <c r="F35" s="4">
        <f>D35/D$2*100</f>
        <v>0.1021450459652707</v>
      </c>
      <c r="G35" s="4">
        <f>E35+G34</f>
        <v>88.55989232839833</v>
      </c>
    </row>
    <row r="36" ht="13.55" customHeight="1">
      <c r="A36" t="s" s="2">
        <v>7</v>
      </c>
      <c r="B36" t="s" s="2">
        <v>42</v>
      </c>
      <c r="C36" s="3">
        <v>7</v>
      </c>
      <c r="D36" s="3">
        <v>8</v>
      </c>
      <c r="E36" s="4">
        <f>C36/C$2*100</f>
        <v>0.4710632570659489</v>
      </c>
      <c r="F36" s="4">
        <f>D36/D$2*100</f>
        <v>0.4085801838610827</v>
      </c>
      <c r="G36" s="4">
        <f>E36+G35</f>
        <v>89.03095558546428</v>
      </c>
    </row>
    <row r="37" ht="13.55" customHeight="1">
      <c r="A37" t="s" s="2">
        <v>7</v>
      </c>
      <c r="B37" t="s" s="2">
        <v>43</v>
      </c>
      <c r="C37" s="3">
        <v>7</v>
      </c>
      <c r="D37" s="3">
        <v>10</v>
      </c>
      <c r="E37" s="4">
        <f>C37/C$2*100</f>
        <v>0.4710632570659489</v>
      </c>
      <c r="F37" s="4">
        <f>D37/D$2*100</f>
        <v>0.5107252298263534</v>
      </c>
      <c r="G37" s="4">
        <f>E37+G36</f>
        <v>89.50201884253023</v>
      </c>
    </row>
    <row r="38" ht="13.55" customHeight="1">
      <c r="A38" t="s" s="2">
        <v>7</v>
      </c>
      <c r="B38" t="s" s="2">
        <v>44</v>
      </c>
      <c r="C38" s="3">
        <v>7</v>
      </c>
      <c r="D38" s="3">
        <v>8</v>
      </c>
      <c r="E38" s="4">
        <f>C38/C$2*100</f>
        <v>0.4710632570659489</v>
      </c>
      <c r="F38" s="4">
        <f>D38/D$2*100</f>
        <v>0.4085801838610827</v>
      </c>
      <c r="G38" s="4">
        <f>E38+G37</f>
        <v>89.97308209959618</v>
      </c>
    </row>
    <row r="39" ht="13.55" customHeight="1">
      <c r="A39" t="s" s="2">
        <v>7</v>
      </c>
      <c r="B39" t="s" s="2">
        <v>45</v>
      </c>
      <c r="C39" s="3">
        <v>8</v>
      </c>
      <c r="D39" s="3">
        <v>12</v>
      </c>
      <c r="E39" s="4">
        <f>C39/C$2*100</f>
        <v>0.5383580080753702</v>
      </c>
      <c r="F39" s="4">
        <f>D39/D$2*100</f>
        <v>0.6128702757916241</v>
      </c>
      <c r="G39" s="4">
        <f>E39+G38</f>
        <v>90.51144010767155</v>
      </c>
    </row>
    <row r="40" ht="13.55" customHeight="1">
      <c r="A40" t="s" s="2">
        <v>7</v>
      </c>
      <c r="B40" t="s" s="2">
        <v>46</v>
      </c>
      <c r="C40" s="3">
        <v>5</v>
      </c>
      <c r="D40" s="3">
        <v>10</v>
      </c>
      <c r="E40" s="4">
        <f>C40/C$2*100</f>
        <v>0.3364737550471063</v>
      </c>
      <c r="F40" s="4">
        <f>D40/D$2*100</f>
        <v>0.5107252298263534</v>
      </c>
      <c r="G40" s="4">
        <f>E40+G39</f>
        <v>90.84791386271866</v>
      </c>
    </row>
    <row r="41" ht="13.55" customHeight="1">
      <c r="A41" t="s" s="2">
        <v>7</v>
      </c>
      <c r="B41" t="s" s="2">
        <v>47</v>
      </c>
      <c r="C41" s="3">
        <v>4</v>
      </c>
      <c r="D41" s="3">
        <v>9</v>
      </c>
      <c r="E41" s="4">
        <f>C41/C$2*100</f>
        <v>0.2691790040376851</v>
      </c>
      <c r="F41" s="4">
        <f>D41/D$2*100</f>
        <v>0.4596527068437181</v>
      </c>
      <c r="G41" s="4">
        <f>E41+G40</f>
        <v>91.11709286675634</v>
      </c>
    </row>
    <row r="42" ht="13.55" customHeight="1">
      <c r="A42" t="s" s="2">
        <v>7</v>
      </c>
      <c r="B42" t="s" s="2">
        <v>48</v>
      </c>
      <c r="C42" s="3">
        <v>3</v>
      </c>
      <c r="D42" s="3">
        <v>9</v>
      </c>
      <c r="E42" s="4">
        <f>C42/C$2*100</f>
        <v>0.2018842530282638</v>
      </c>
      <c r="F42" s="4">
        <f>D42/D$2*100</f>
        <v>0.4596527068437181</v>
      </c>
      <c r="G42" s="4">
        <f>E42+G41</f>
        <v>91.31897711978461</v>
      </c>
    </row>
    <row r="43" ht="13.55" customHeight="1">
      <c r="A43" t="s" s="2">
        <v>7</v>
      </c>
      <c r="B43" t="s" s="2">
        <v>49</v>
      </c>
      <c r="C43" s="3">
        <v>6</v>
      </c>
      <c r="D43" s="3">
        <v>5</v>
      </c>
      <c r="E43" s="4">
        <f>C43/C$2*100</f>
        <v>0.4037685060565276</v>
      </c>
      <c r="F43" s="4">
        <f>D43/D$2*100</f>
        <v>0.2553626149131767</v>
      </c>
      <c r="G43" s="4">
        <f>E43+G42</f>
        <v>91.72274562584113</v>
      </c>
    </row>
    <row r="44" ht="13.55" customHeight="1">
      <c r="A44" t="s" s="2">
        <v>7</v>
      </c>
      <c r="B44" t="s" s="2">
        <v>50</v>
      </c>
      <c r="C44" s="3">
        <v>6</v>
      </c>
      <c r="D44" s="3">
        <v>7</v>
      </c>
      <c r="E44" s="4">
        <f>C44/C$2*100</f>
        <v>0.4037685060565276</v>
      </c>
      <c r="F44" s="4">
        <f>D44/D$2*100</f>
        <v>0.3575076608784474</v>
      </c>
      <c r="G44" s="4">
        <f>E44+G43</f>
        <v>92.12651413189765</v>
      </c>
    </row>
    <row r="45" ht="13.55" customHeight="1">
      <c r="A45" t="s" s="2">
        <v>7</v>
      </c>
      <c r="B45" t="s" s="2">
        <v>51</v>
      </c>
      <c r="C45" s="3">
        <v>5</v>
      </c>
      <c r="D45" s="3">
        <v>7</v>
      </c>
      <c r="E45" s="4">
        <f>C45/C$2*100</f>
        <v>0.3364737550471063</v>
      </c>
      <c r="F45" s="4">
        <f>D45/D$2*100</f>
        <v>0.3575076608784474</v>
      </c>
      <c r="G45" s="4">
        <f>E45+G44</f>
        <v>92.46298788694476</v>
      </c>
    </row>
    <row r="46" ht="13.55" customHeight="1">
      <c r="A46" t="s" s="2">
        <v>7</v>
      </c>
      <c r="B46" t="s" s="2">
        <v>52</v>
      </c>
      <c r="C46" s="3">
        <v>5</v>
      </c>
      <c r="D46" s="3">
        <v>6</v>
      </c>
      <c r="E46" s="4">
        <f>C46/C$2*100</f>
        <v>0.3364737550471063</v>
      </c>
      <c r="F46" s="4">
        <f>D46/D$2*100</f>
        <v>0.3064351378958121</v>
      </c>
      <c r="G46" s="4">
        <f>E46+G45</f>
        <v>92.79946164199187</v>
      </c>
    </row>
    <row r="47" ht="13.55" customHeight="1">
      <c r="A47" t="s" s="2">
        <v>7</v>
      </c>
      <c r="B47" t="s" s="2">
        <v>53</v>
      </c>
      <c r="C47" s="3">
        <v>3</v>
      </c>
      <c r="D47" s="3">
        <v>9</v>
      </c>
      <c r="E47" s="4">
        <f>C47/C$2*100</f>
        <v>0.2018842530282638</v>
      </c>
      <c r="F47" s="4">
        <f>D47/D$2*100</f>
        <v>0.4596527068437181</v>
      </c>
      <c r="G47" s="4">
        <f>E47+G46</f>
        <v>93.00134589502014</v>
      </c>
    </row>
    <row r="48" ht="13.55" customHeight="1">
      <c r="A48" t="s" s="2">
        <v>7</v>
      </c>
      <c r="B48" t="s" s="2">
        <v>54</v>
      </c>
      <c r="C48" s="3">
        <v>3</v>
      </c>
      <c r="D48" s="3">
        <v>7</v>
      </c>
      <c r="E48" s="4">
        <f>C48/C$2*100</f>
        <v>0.2018842530282638</v>
      </c>
      <c r="F48" s="4">
        <f>D48/D$2*100</f>
        <v>0.3575076608784474</v>
      </c>
      <c r="G48" s="4">
        <f>E48+G47</f>
        <v>93.20323014804841</v>
      </c>
    </row>
    <row r="49" ht="13.55" customHeight="1">
      <c r="A49" t="s" s="2">
        <v>7</v>
      </c>
      <c r="B49" t="s" s="2">
        <v>55</v>
      </c>
      <c r="C49" s="3">
        <v>4</v>
      </c>
      <c r="D49" s="3">
        <v>5</v>
      </c>
      <c r="E49" s="4">
        <f>C49/C$2*100</f>
        <v>0.2691790040376851</v>
      </c>
      <c r="F49" s="4">
        <f>D49/D$2*100</f>
        <v>0.2553626149131767</v>
      </c>
      <c r="G49" s="4">
        <f>E49+G48</f>
        <v>93.47240915208609</v>
      </c>
    </row>
    <row r="50" ht="13.55" customHeight="1">
      <c r="A50" t="s" s="2">
        <v>7</v>
      </c>
      <c r="B50" t="s" s="2">
        <v>56</v>
      </c>
      <c r="C50" s="3">
        <v>4</v>
      </c>
      <c r="D50" s="3">
        <v>5</v>
      </c>
      <c r="E50" s="4">
        <f>C50/C$2*100</f>
        <v>0.2691790040376851</v>
      </c>
      <c r="F50" s="4">
        <f>D50/D$2*100</f>
        <v>0.2553626149131767</v>
      </c>
      <c r="G50" s="4">
        <f>E50+G49</f>
        <v>93.74158815612377</v>
      </c>
    </row>
    <row r="51" ht="13.55" customHeight="1">
      <c r="A51" t="s" s="2">
        <v>7</v>
      </c>
      <c r="B51" t="s" s="2">
        <v>57</v>
      </c>
      <c r="C51" s="3">
        <v>3</v>
      </c>
      <c r="D51" s="3">
        <v>5</v>
      </c>
      <c r="E51" s="4">
        <f>C51/C$2*100</f>
        <v>0.2018842530282638</v>
      </c>
      <c r="F51" s="4">
        <f>D51/D$2*100</f>
        <v>0.2553626149131767</v>
      </c>
      <c r="G51" s="4">
        <f>E51+G50</f>
        <v>93.94347240915204</v>
      </c>
    </row>
    <row r="52" ht="13.55" customHeight="1">
      <c r="A52" t="s" s="2">
        <v>7</v>
      </c>
      <c r="B52" t="s" s="2">
        <v>58</v>
      </c>
      <c r="C52" s="3">
        <v>4</v>
      </c>
      <c r="D52" s="3">
        <v>6</v>
      </c>
      <c r="E52" s="4">
        <f>C52/C$2*100</f>
        <v>0.2691790040376851</v>
      </c>
      <c r="F52" s="4">
        <f>D52/D$2*100</f>
        <v>0.3064351378958121</v>
      </c>
      <c r="G52" s="4">
        <f>E52+G51</f>
        <v>94.21265141318972</v>
      </c>
    </row>
    <row r="53" ht="13.55" customHeight="1">
      <c r="A53" t="s" s="2">
        <v>7</v>
      </c>
      <c r="B53" t="s" s="2">
        <v>59</v>
      </c>
      <c r="C53" s="3">
        <v>4</v>
      </c>
      <c r="D53" s="3">
        <v>5</v>
      </c>
      <c r="E53" s="4">
        <f>C53/C$2*100</f>
        <v>0.2691790040376851</v>
      </c>
      <c r="F53" s="4">
        <f>D53/D$2*100</f>
        <v>0.2553626149131767</v>
      </c>
      <c r="G53" s="4">
        <f>E53+G52</f>
        <v>94.4818304172274</v>
      </c>
    </row>
    <row r="54" ht="13.55" customHeight="1">
      <c r="A54" t="s" s="2">
        <v>7</v>
      </c>
      <c r="B54" t="s" s="2">
        <v>60</v>
      </c>
      <c r="C54" s="3">
        <v>7</v>
      </c>
      <c r="D54" s="3">
        <v>9</v>
      </c>
      <c r="E54" s="4">
        <f>C54/C$2*100</f>
        <v>0.4710632570659489</v>
      </c>
      <c r="F54" s="4">
        <f>D54/D$2*100</f>
        <v>0.4596527068437181</v>
      </c>
      <c r="G54" s="4">
        <f>E54+G53</f>
        <v>94.95289367429335</v>
      </c>
    </row>
    <row r="55" ht="13.55" customHeight="1">
      <c r="A55" t="s" s="2">
        <v>7</v>
      </c>
      <c r="B55" t="s" s="2">
        <v>61</v>
      </c>
      <c r="C55" s="3">
        <v>3</v>
      </c>
      <c r="D55" s="3">
        <v>5</v>
      </c>
      <c r="E55" s="4">
        <f>C55/C$2*100</f>
        <v>0.2018842530282638</v>
      </c>
      <c r="F55" s="4">
        <f>D55/D$2*100</f>
        <v>0.2553626149131767</v>
      </c>
      <c r="G55" s="4">
        <f>E55+G54</f>
        <v>95.15477792732162</v>
      </c>
    </row>
    <row r="56" ht="13.55" customHeight="1">
      <c r="A56" t="s" s="2">
        <v>7</v>
      </c>
      <c r="B56" t="s" s="2">
        <v>62</v>
      </c>
      <c r="C56" s="3">
        <v>3</v>
      </c>
      <c r="D56" s="3">
        <v>4</v>
      </c>
      <c r="E56" s="4">
        <f>C56/C$2*100</f>
        <v>0.2018842530282638</v>
      </c>
      <c r="F56" s="4">
        <f>D56/D$2*100</f>
        <v>0.2042900919305414</v>
      </c>
      <c r="G56" s="4">
        <f>E56+G55</f>
        <v>95.35666218034989</v>
      </c>
    </row>
    <row r="57" ht="13.55" customHeight="1">
      <c r="A57" t="s" s="2">
        <v>7</v>
      </c>
      <c r="B57" t="s" s="2">
        <v>63</v>
      </c>
      <c r="C57" s="3">
        <v>3</v>
      </c>
      <c r="D57" s="3">
        <v>3</v>
      </c>
      <c r="E57" s="4">
        <f>C57/C$2*100</f>
        <v>0.2018842530282638</v>
      </c>
      <c r="F57" s="4">
        <f>D57/D$2*100</f>
        <v>0.153217568947906</v>
      </c>
      <c r="G57" s="4">
        <f>E57+G56</f>
        <v>95.55854643337815</v>
      </c>
    </row>
    <row r="58" ht="13.55" customHeight="1">
      <c r="A58" t="s" s="2">
        <v>7</v>
      </c>
      <c r="B58" t="s" s="2">
        <v>64</v>
      </c>
      <c r="C58" s="3">
        <v>2</v>
      </c>
      <c r="D58" s="3">
        <v>6</v>
      </c>
      <c r="E58" s="4">
        <f>C58/C$2*100</f>
        <v>0.1345895020188425</v>
      </c>
      <c r="F58" s="4">
        <f>D58/D$2*100</f>
        <v>0.3064351378958121</v>
      </c>
      <c r="G58" s="4">
        <f>E58+G57</f>
        <v>95.693135935397</v>
      </c>
    </row>
    <row r="59" ht="13.55" customHeight="1">
      <c r="A59" t="s" s="2">
        <v>7</v>
      </c>
      <c r="B59" t="s" s="2">
        <v>65</v>
      </c>
      <c r="C59" s="3">
        <v>3</v>
      </c>
      <c r="D59" s="3">
        <v>3</v>
      </c>
      <c r="E59" s="4">
        <f>C59/C$2*100</f>
        <v>0.2018842530282638</v>
      </c>
      <c r="F59" s="4">
        <f>D59/D$2*100</f>
        <v>0.153217568947906</v>
      </c>
      <c r="G59" s="4">
        <f>E59+G58</f>
        <v>95.89502018842526</v>
      </c>
    </row>
    <row r="60" ht="13.55" customHeight="1">
      <c r="A60" t="s" s="2">
        <v>7</v>
      </c>
      <c r="B60" t="s" s="2">
        <v>66</v>
      </c>
      <c r="C60" s="3">
        <v>2</v>
      </c>
      <c r="D60" s="3">
        <v>9</v>
      </c>
      <c r="E60" s="4">
        <f>C60/C$2*100</f>
        <v>0.1345895020188425</v>
      </c>
      <c r="F60" s="4">
        <f>D60/D$2*100</f>
        <v>0.4596527068437181</v>
      </c>
      <c r="G60" s="4">
        <f>E60+G59</f>
        <v>96.0296096904441</v>
      </c>
    </row>
    <row r="61" ht="13.55" customHeight="1">
      <c r="A61" t="s" s="2">
        <v>7</v>
      </c>
      <c r="B61" t="s" s="2">
        <v>67</v>
      </c>
      <c r="C61" s="3">
        <v>2</v>
      </c>
      <c r="D61" s="3">
        <v>3</v>
      </c>
      <c r="E61" s="4">
        <f>C61/C$2*100</f>
        <v>0.1345895020188425</v>
      </c>
      <c r="F61" s="4">
        <f>D61/D$2*100</f>
        <v>0.153217568947906</v>
      </c>
      <c r="G61" s="4">
        <f>E61+G60</f>
        <v>96.16419919246295</v>
      </c>
    </row>
    <row r="62" ht="13.55" customHeight="1">
      <c r="A62" t="s" s="2">
        <v>7</v>
      </c>
      <c r="B62" t="s" s="2">
        <v>68</v>
      </c>
      <c r="C62" s="3">
        <v>3</v>
      </c>
      <c r="D62" s="3">
        <v>3</v>
      </c>
      <c r="E62" s="4">
        <f>C62/C$2*100</f>
        <v>0.2018842530282638</v>
      </c>
      <c r="F62" s="4">
        <f>D62/D$2*100</f>
        <v>0.153217568947906</v>
      </c>
      <c r="G62" s="4">
        <f>E62+G61</f>
        <v>96.36608344549121</v>
      </c>
    </row>
    <row r="63" ht="13.55" customHeight="1">
      <c r="A63" t="s" s="2">
        <v>7</v>
      </c>
      <c r="B63" t="s" s="2">
        <v>69</v>
      </c>
      <c r="C63" s="3">
        <v>3</v>
      </c>
      <c r="D63" s="3">
        <v>2</v>
      </c>
      <c r="E63" s="4">
        <f>C63/C$2*100</f>
        <v>0.2018842530282638</v>
      </c>
      <c r="F63" s="4">
        <f>D63/D$2*100</f>
        <v>0.1021450459652707</v>
      </c>
      <c r="G63" s="4">
        <f>E63+G62</f>
        <v>96.56796769851948</v>
      </c>
    </row>
    <row r="64" ht="13.55" customHeight="1">
      <c r="A64" t="s" s="2">
        <v>7</v>
      </c>
      <c r="B64" t="s" s="2">
        <v>70</v>
      </c>
      <c r="C64" s="3">
        <v>1</v>
      </c>
      <c r="D64" s="3">
        <v>3</v>
      </c>
      <c r="E64" s="4">
        <f>C64/C$2*100</f>
        <v>0.06729475100942127</v>
      </c>
      <c r="F64" s="4">
        <f>D64/D$2*100</f>
        <v>0.153217568947906</v>
      </c>
      <c r="G64" s="4">
        <f>E64+G63</f>
        <v>96.63526244952891</v>
      </c>
    </row>
    <row r="65" ht="13.55" customHeight="1">
      <c r="A65" t="s" s="2">
        <v>7</v>
      </c>
      <c r="B65" t="s" s="2">
        <v>71</v>
      </c>
      <c r="C65" s="3">
        <v>3</v>
      </c>
      <c r="D65" s="3">
        <v>2</v>
      </c>
      <c r="E65" s="4">
        <f>C65/C$2*100</f>
        <v>0.2018842530282638</v>
      </c>
      <c r="F65" s="4">
        <f>D65/D$2*100</f>
        <v>0.1021450459652707</v>
      </c>
      <c r="G65" s="4">
        <f>E65+G64</f>
        <v>96.83714670255718</v>
      </c>
    </row>
    <row r="66" ht="13.55" customHeight="1">
      <c r="A66" t="s" s="2">
        <v>7</v>
      </c>
      <c r="B66" t="s" s="2">
        <v>72</v>
      </c>
      <c r="C66" s="3">
        <v>2</v>
      </c>
      <c r="D66" s="3">
        <v>3</v>
      </c>
      <c r="E66" s="4">
        <f>C66/C$2*100</f>
        <v>0.1345895020188425</v>
      </c>
      <c r="F66" s="4">
        <f>D66/D$2*100</f>
        <v>0.153217568947906</v>
      </c>
      <c r="G66" s="4">
        <f>E66+G65</f>
        <v>96.97173620457602</v>
      </c>
    </row>
    <row r="67" ht="13.55" customHeight="1">
      <c r="A67" t="s" s="2">
        <v>7</v>
      </c>
      <c r="B67" t="s" s="2">
        <v>73</v>
      </c>
      <c r="C67" s="3">
        <v>0</v>
      </c>
      <c r="D67" s="3">
        <v>6</v>
      </c>
      <c r="E67" s="4">
        <f>C67/C$2*100</f>
        <v>0</v>
      </c>
      <c r="F67" s="4">
        <f>D67/D$2*100</f>
        <v>0.3064351378958121</v>
      </c>
      <c r="G67" s="4">
        <f>E67+G66</f>
        <v>96.97173620457602</v>
      </c>
    </row>
    <row r="68" ht="13.55" customHeight="1">
      <c r="A68" t="s" s="2">
        <v>7</v>
      </c>
      <c r="B68" t="s" s="2">
        <v>74</v>
      </c>
      <c r="C68" s="3">
        <v>2</v>
      </c>
      <c r="D68" s="3">
        <v>2</v>
      </c>
      <c r="E68" s="4">
        <f>C68/C$2*100</f>
        <v>0.1345895020188425</v>
      </c>
      <c r="F68" s="4">
        <f>D68/D$2*100</f>
        <v>0.1021450459652707</v>
      </c>
      <c r="G68" s="4">
        <f>E68+G67</f>
        <v>97.10632570659486</v>
      </c>
    </row>
    <row r="69" ht="13.55" customHeight="1">
      <c r="A69" t="s" s="2">
        <v>7</v>
      </c>
      <c r="B69" t="s" s="2">
        <v>75</v>
      </c>
      <c r="C69" s="3">
        <v>2</v>
      </c>
      <c r="D69" s="3">
        <v>3</v>
      </c>
      <c r="E69" s="4">
        <f>C69/C$2*100</f>
        <v>0.1345895020188425</v>
      </c>
      <c r="F69" s="4">
        <f>D69/D$2*100</f>
        <v>0.153217568947906</v>
      </c>
      <c r="G69" s="4">
        <f>E69+G68</f>
        <v>97.2409152086137</v>
      </c>
    </row>
    <row r="70" ht="13.55" customHeight="1">
      <c r="A70" t="s" s="2">
        <v>7</v>
      </c>
      <c r="B70" t="s" s="2">
        <v>76</v>
      </c>
      <c r="C70" s="3">
        <v>2</v>
      </c>
      <c r="D70" s="3">
        <v>2</v>
      </c>
      <c r="E70" s="4">
        <f>C70/C$2*100</f>
        <v>0.1345895020188425</v>
      </c>
      <c r="F70" s="4">
        <f>D70/D$2*100</f>
        <v>0.1021450459652707</v>
      </c>
      <c r="G70" s="4">
        <f>E70+G69</f>
        <v>97.37550471063254</v>
      </c>
    </row>
    <row r="71" ht="13.55" customHeight="1">
      <c r="A71" t="s" s="2">
        <v>7</v>
      </c>
      <c r="B71" t="s" s="2">
        <v>77</v>
      </c>
      <c r="C71" s="3">
        <v>0</v>
      </c>
      <c r="D71" s="3">
        <v>5</v>
      </c>
      <c r="E71" s="4">
        <f>C71/C$2*100</f>
        <v>0</v>
      </c>
      <c r="F71" s="4">
        <f>D71/D$2*100</f>
        <v>0.2553626149131767</v>
      </c>
      <c r="G71" s="4">
        <f>E71+G70</f>
        <v>97.37550471063254</v>
      </c>
    </row>
    <row r="72" ht="13.55" customHeight="1">
      <c r="A72" t="s" s="2">
        <v>7</v>
      </c>
      <c r="B72" t="s" s="2">
        <v>78</v>
      </c>
      <c r="C72" s="3">
        <v>2</v>
      </c>
      <c r="D72" s="3">
        <v>2</v>
      </c>
      <c r="E72" s="4">
        <f>C72/C$2*100</f>
        <v>0.1345895020188425</v>
      </c>
      <c r="F72" s="4">
        <f>D72/D$2*100</f>
        <v>0.1021450459652707</v>
      </c>
      <c r="G72" s="4">
        <f>E72+G71</f>
        <v>97.51009421265138</v>
      </c>
    </row>
    <row r="73" ht="13.55" customHeight="1">
      <c r="A73" t="s" s="2">
        <v>7</v>
      </c>
      <c r="B73" t="s" s="2">
        <v>79</v>
      </c>
      <c r="C73" s="3">
        <v>1</v>
      </c>
      <c r="D73" s="3">
        <v>2</v>
      </c>
      <c r="E73" s="4">
        <f>C73/C$2*100</f>
        <v>0.06729475100942127</v>
      </c>
      <c r="F73" s="4">
        <f>D73/D$2*100</f>
        <v>0.1021450459652707</v>
      </c>
      <c r="G73" s="4">
        <f>E73+G72</f>
        <v>97.57738896366081</v>
      </c>
    </row>
    <row r="74" ht="13.55" customHeight="1">
      <c r="A74" t="s" s="2">
        <v>7</v>
      </c>
      <c r="B74" t="s" s="2">
        <v>80</v>
      </c>
      <c r="C74" s="3">
        <v>1</v>
      </c>
      <c r="D74" s="3">
        <v>2</v>
      </c>
      <c r="E74" s="4">
        <f>C74/C$2*100</f>
        <v>0.06729475100942127</v>
      </c>
      <c r="F74" s="4">
        <f>D74/D$2*100</f>
        <v>0.1021450459652707</v>
      </c>
      <c r="G74" s="4">
        <f>E74+G73</f>
        <v>97.64468371467024</v>
      </c>
    </row>
    <row r="75" ht="13.55" customHeight="1">
      <c r="A75" t="s" s="2">
        <v>7</v>
      </c>
      <c r="B75" t="s" s="2">
        <v>81</v>
      </c>
      <c r="C75" s="3">
        <v>2</v>
      </c>
      <c r="D75" s="3">
        <v>2</v>
      </c>
      <c r="E75" s="4">
        <f>C75/C$2*100</f>
        <v>0.1345895020188425</v>
      </c>
      <c r="F75" s="4">
        <f>D75/D$2*100</f>
        <v>0.1021450459652707</v>
      </c>
      <c r="G75" s="4">
        <f>E75+G74</f>
        <v>97.77927321668908</v>
      </c>
    </row>
    <row r="76" ht="13.55" customHeight="1">
      <c r="A76" t="s" s="2">
        <v>7</v>
      </c>
      <c r="B76" t="s" s="2">
        <v>82</v>
      </c>
      <c r="C76" s="3">
        <v>0</v>
      </c>
      <c r="D76" s="3">
        <v>7</v>
      </c>
      <c r="E76" s="4">
        <f>C76/C$2*100</f>
        <v>0</v>
      </c>
      <c r="F76" s="4">
        <f>D76/D$2*100</f>
        <v>0.3575076608784474</v>
      </c>
      <c r="G76" s="4">
        <f>E76+G75</f>
        <v>97.77927321668908</v>
      </c>
    </row>
    <row r="77" ht="13.55" customHeight="1">
      <c r="A77" t="s" s="2">
        <v>7</v>
      </c>
      <c r="B77" t="s" s="2">
        <v>83</v>
      </c>
      <c r="C77" s="3">
        <v>1</v>
      </c>
      <c r="D77" s="3">
        <v>1</v>
      </c>
      <c r="E77" s="4">
        <f>C77/C$2*100</f>
        <v>0.06729475100942127</v>
      </c>
      <c r="F77" s="4">
        <f>D77/D$2*100</f>
        <v>0.05107252298263534</v>
      </c>
      <c r="G77" s="4">
        <f>E77+G76</f>
        <v>97.8465679676985</v>
      </c>
    </row>
    <row r="78" ht="13.55" customHeight="1">
      <c r="A78" t="s" s="2">
        <v>7</v>
      </c>
      <c r="B78" t="s" s="2">
        <v>84</v>
      </c>
      <c r="C78" s="3">
        <v>2</v>
      </c>
      <c r="D78" s="3">
        <v>2</v>
      </c>
      <c r="E78" s="4">
        <f>C78/C$2*100</f>
        <v>0.1345895020188425</v>
      </c>
      <c r="F78" s="4">
        <f>D78/D$2*100</f>
        <v>0.1021450459652707</v>
      </c>
      <c r="G78" s="4">
        <f>E78+G77</f>
        <v>97.98115746971735</v>
      </c>
    </row>
    <row r="79" ht="13.55" customHeight="1">
      <c r="A79" t="s" s="2">
        <v>7</v>
      </c>
      <c r="B79" t="s" s="2">
        <v>85</v>
      </c>
      <c r="C79" s="3">
        <v>2</v>
      </c>
      <c r="D79" s="3">
        <v>2</v>
      </c>
      <c r="E79" s="4">
        <f>C79/C$2*100</f>
        <v>0.1345895020188425</v>
      </c>
      <c r="F79" s="4">
        <f>D79/D$2*100</f>
        <v>0.1021450459652707</v>
      </c>
      <c r="G79" s="4">
        <f>E79+G78</f>
        <v>98.11574697173619</v>
      </c>
    </row>
    <row r="80" ht="13.55" customHeight="1">
      <c r="A80" t="s" s="2">
        <v>7</v>
      </c>
      <c r="B80" t="s" s="2">
        <v>86</v>
      </c>
      <c r="C80" s="3">
        <v>1</v>
      </c>
      <c r="D80" s="3">
        <v>2</v>
      </c>
      <c r="E80" s="4">
        <f>C80/C$2*100</f>
        <v>0.06729475100942127</v>
      </c>
      <c r="F80" s="4">
        <f>D80/D$2*100</f>
        <v>0.1021450459652707</v>
      </c>
      <c r="G80" s="4">
        <f>E80+G79</f>
        <v>98.18304172274561</v>
      </c>
    </row>
    <row r="81" ht="13.55" customHeight="1">
      <c r="A81" t="s" s="2">
        <v>7</v>
      </c>
      <c r="B81" t="s" s="2">
        <v>87</v>
      </c>
      <c r="C81" s="3">
        <v>1</v>
      </c>
      <c r="D81" s="3">
        <v>2</v>
      </c>
      <c r="E81" s="4">
        <f>C81/C$2*100</f>
        <v>0.06729475100942127</v>
      </c>
      <c r="F81" s="4">
        <f>D81/D$2*100</f>
        <v>0.1021450459652707</v>
      </c>
      <c r="G81" s="4">
        <f>E81+G80</f>
        <v>98.25033647375504</v>
      </c>
    </row>
    <row r="82" ht="13.55" customHeight="1">
      <c r="A82" t="s" s="2">
        <v>7</v>
      </c>
      <c r="B82" t="s" s="2">
        <v>88</v>
      </c>
      <c r="C82" s="3">
        <v>2</v>
      </c>
      <c r="D82" s="3">
        <v>1</v>
      </c>
      <c r="E82" s="4">
        <f>C82/C$2*100</f>
        <v>0.1345895020188425</v>
      </c>
      <c r="F82" s="4">
        <f>D82/D$2*100</f>
        <v>0.05107252298263534</v>
      </c>
      <c r="G82" s="4">
        <f>E82+G81</f>
        <v>98.38492597577388</v>
      </c>
    </row>
    <row r="83" ht="13.55" customHeight="1">
      <c r="A83" t="s" s="2">
        <v>7</v>
      </c>
      <c r="B83" t="s" s="2">
        <v>89</v>
      </c>
      <c r="C83" s="3">
        <v>1</v>
      </c>
      <c r="D83" s="3">
        <v>1</v>
      </c>
      <c r="E83" s="4">
        <f>C83/C$2*100</f>
        <v>0.06729475100942127</v>
      </c>
      <c r="F83" s="4">
        <f>D83/D$2*100</f>
        <v>0.05107252298263534</v>
      </c>
      <c r="G83" s="4">
        <f>E83+G82</f>
        <v>98.45222072678331</v>
      </c>
    </row>
    <row r="84" ht="13.55" customHeight="1">
      <c r="A84" t="s" s="2">
        <v>7</v>
      </c>
      <c r="B84" t="s" s="2">
        <v>90</v>
      </c>
      <c r="C84" s="3">
        <v>1</v>
      </c>
      <c r="D84" s="3">
        <v>3</v>
      </c>
      <c r="E84" s="4">
        <f>C84/C$2*100</f>
        <v>0.06729475100942127</v>
      </c>
      <c r="F84" s="4">
        <f>D84/D$2*100</f>
        <v>0.153217568947906</v>
      </c>
      <c r="G84" s="4">
        <f>E84+G83</f>
        <v>98.51951547779274</v>
      </c>
    </row>
    <row r="85" ht="13.55" customHeight="1">
      <c r="A85" t="s" s="2">
        <v>7</v>
      </c>
      <c r="B85" t="s" s="2">
        <v>91</v>
      </c>
      <c r="C85" s="3">
        <v>1</v>
      </c>
      <c r="D85" s="3">
        <v>1</v>
      </c>
      <c r="E85" s="4">
        <f>C85/C$2*100</f>
        <v>0.06729475100942127</v>
      </c>
      <c r="F85" s="4">
        <f>D85/D$2*100</f>
        <v>0.05107252298263534</v>
      </c>
      <c r="G85" s="4">
        <f>E85+G84</f>
        <v>98.58681022880216</v>
      </c>
    </row>
    <row r="86" ht="13.55" customHeight="1">
      <c r="A86" t="s" s="2">
        <v>7</v>
      </c>
      <c r="B86" t="s" s="2">
        <v>92</v>
      </c>
      <c r="C86" s="3">
        <v>1</v>
      </c>
      <c r="D86" s="3">
        <v>2</v>
      </c>
      <c r="E86" s="4">
        <f>C86/C$2*100</f>
        <v>0.06729475100942127</v>
      </c>
      <c r="F86" s="4">
        <f>D86/D$2*100</f>
        <v>0.1021450459652707</v>
      </c>
      <c r="G86" s="4">
        <f>E86+G85</f>
        <v>98.65410497981159</v>
      </c>
    </row>
    <row r="87" ht="13.55" customHeight="1">
      <c r="A87" t="s" s="2">
        <v>7</v>
      </c>
      <c r="B87" t="s" s="2">
        <v>93</v>
      </c>
      <c r="C87" s="3">
        <v>1</v>
      </c>
      <c r="D87" s="3">
        <v>2</v>
      </c>
      <c r="E87" s="4">
        <f>C87/C$2*100</f>
        <v>0.06729475100942127</v>
      </c>
      <c r="F87" s="4">
        <f>D87/D$2*100</f>
        <v>0.1021450459652707</v>
      </c>
      <c r="G87" s="4">
        <f>E87+G86</f>
        <v>98.72139973082102</v>
      </c>
    </row>
    <row r="88" ht="13.55" customHeight="1">
      <c r="A88" t="s" s="2">
        <v>7</v>
      </c>
      <c r="B88" t="s" s="2">
        <v>94</v>
      </c>
      <c r="C88" s="3">
        <v>3</v>
      </c>
      <c r="D88" s="3">
        <v>0</v>
      </c>
      <c r="E88" s="4">
        <f>C88/C$2*100</f>
        <v>0.2018842530282638</v>
      </c>
      <c r="F88" s="4">
        <f>D88/D$2*100</f>
        <v>0</v>
      </c>
      <c r="G88" s="4">
        <f>E88+G87</f>
        <v>98.92328398384929</v>
      </c>
    </row>
    <row r="89" ht="13.55" customHeight="1">
      <c r="A89" t="s" s="2">
        <v>7</v>
      </c>
      <c r="B89" t="s" s="2">
        <v>95</v>
      </c>
      <c r="C89" s="3">
        <v>1</v>
      </c>
      <c r="D89" s="3">
        <v>1</v>
      </c>
      <c r="E89" s="4">
        <f>C89/C$2*100</f>
        <v>0.06729475100942127</v>
      </c>
      <c r="F89" s="4">
        <f>D89/D$2*100</f>
        <v>0.05107252298263534</v>
      </c>
      <c r="G89" s="4">
        <f>E89+G88</f>
        <v>98.99057873485872</v>
      </c>
    </row>
    <row r="90" ht="13.55" customHeight="1">
      <c r="A90" t="s" s="2">
        <v>7</v>
      </c>
      <c r="B90" t="s" s="2">
        <v>96</v>
      </c>
      <c r="C90" s="3">
        <v>1</v>
      </c>
      <c r="D90" s="3">
        <v>1</v>
      </c>
      <c r="E90" s="4">
        <f>C90/C$2*100</f>
        <v>0.06729475100942127</v>
      </c>
      <c r="F90" s="4">
        <f>D90/D$2*100</f>
        <v>0.05107252298263534</v>
      </c>
      <c r="G90" s="4">
        <f>E90+G89</f>
        <v>99.05787348586814</v>
      </c>
    </row>
    <row r="91" ht="13.55" customHeight="1">
      <c r="A91" t="s" s="2">
        <v>7</v>
      </c>
      <c r="B91" t="s" s="2">
        <v>97</v>
      </c>
      <c r="C91" s="3">
        <v>0</v>
      </c>
      <c r="D91" s="3">
        <v>1</v>
      </c>
      <c r="E91" s="4">
        <f>C91/C$2*100</f>
        <v>0</v>
      </c>
      <c r="F91" s="4">
        <f>D91/D$2*100</f>
        <v>0.05107252298263534</v>
      </c>
      <c r="G91" s="4">
        <f>E91+G90</f>
        <v>99.05787348586814</v>
      </c>
    </row>
    <row r="92" ht="13.55" customHeight="1">
      <c r="A92" t="s" s="2">
        <v>7</v>
      </c>
      <c r="B92" t="s" s="2">
        <v>98</v>
      </c>
      <c r="C92" s="3">
        <v>2</v>
      </c>
      <c r="D92" s="3">
        <v>0</v>
      </c>
      <c r="E92" s="4">
        <f>C92/C$2*100</f>
        <v>0.1345895020188425</v>
      </c>
      <c r="F92" s="4">
        <f>D92/D$2*100</f>
        <v>0</v>
      </c>
      <c r="G92" s="4">
        <f>E92+G91</f>
        <v>99.19246298788698</v>
      </c>
    </row>
    <row r="93" ht="13.55" customHeight="1">
      <c r="A93" t="s" s="2">
        <v>7</v>
      </c>
      <c r="B93" t="s" s="2">
        <v>99</v>
      </c>
      <c r="C93" s="3">
        <v>1</v>
      </c>
      <c r="D93" s="3">
        <v>1</v>
      </c>
      <c r="E93" s="4">
        <f>C93/C$2*100</f>
        <v>0.06729475100942127</v>
      </c>
      <c r="F93" s="4">
        <f>D93/D$2*100</f>
        <v>0.05107252298263534</v>
      </c>
      <c r="G93" s="4">
        <f>E93+G92</f>
        <v>99.25975773889641</v>
      </c>
    </row>
    <row r="94" ht="13.55" customHeight="1">
      <c r="A94" t="s" s="2">
        <v>7</v>
      </c>
      <c r="B94" t="s" s="2">
        <v>100</v>
      </c>
      <c r="C94" s="3">
        <v>1</v>
      </c>
      <c r="D94" s="3">
        <v>0</v>
      </c>
      <c r="E94" s="4">
        <f>C94/C$2*100</f>
        <v>0.06729475100942127</v>
      </c>
      <c r="F94" s="4">
        <f>D94/D$2*100</f>
        <v>0</v>
      </c>
      <c r="G94" s="4">
        <f>E94+G93</f>
        <v>99.32705248990584</v>
      </c>
    </row>
    <row r="95" ht="13.55" customHeight="1">
      <c r="A95" t="s" s="2">
        <v>7</v>
      </c>
      <c r="B95" t="s" s="2">
        <v>101</v>
      </c>
      <c r="C95" s="3">
        <v>0</v>
      </c>
      <c r="D95" s="3">
        <v>0</v>
      </c>
      <c r="E95" s="4">
        <f>C95/C$2*100</f>
        <v>0</v>
      </c>
      <c r="F95" s="4">
        <f>D95/D$2*100</f>
        <v>0</v>
      </c>
      <c r="G95" s="4">
        <f>E95+G94</f>
        <v>99.32705248990584</v>
      </c>
    </row>
    <row r="96" ht="13.55" customHeight="1">
      <c r="A96" t="s" s="2">
        <v>7</v>
      </c>
      <c r="B96" t="s" s="2">
        <v>102</v>
      </c>
      <c r="C96" s="3">
        <v>0</v>
      </c>
      <c r="D96" s="3">
        <v>1</v>
      </c>
      <c r="E96" s="4">
        <f>C96/C$2*100</f>
        <v>0</v>
      </c>
      <c r="F96" s="4">
        <f>D96/D$2*100</f>
        <v>0.05107252298263534</v>
      </c>
      <c r="G96" s="4">
        <f>E96+G95</f>
        <v>99.32705248990584</v>
      </c>
    </row>
    <row r="97" ht="13.55" customHeight="1">
      <c r="A97" t="s" s="2">
        <v>7</v>
      </c>
      <c r="B97" t="s" s="2">
        <v>103</v>
      </c>
      <c r="C97" s="3">
        <v>0</v>
      </c>
      <c r="D97" s="3">
        <v>1</v>
      </c>
      <c r="E97" s="4">
        <f>C97/C$2*100</f>
        <v>0</v>
      </c>
      <c r="F97" s="4">
        <f>D97/D$2*100</f>
        <v>0.05107252298263534</v>
      </c>
      <c r="G97" s="4">
        <f>E97+G96</f>
        <v>99.32705248990584</v>
      </c>
    </row>
    <row r="98" ht="13.55" customHeight="1">
      <c r="A98" t="s" s="2">
        <v>7</v>
      </c>
      <c r="B98" t="s" s="2">
        <v>104</v>
      </c>
      <c r="C98" s="3">
        <v>1</v>
      </c>
      <c r="D98" s="3">
        <v>1</v>
      </c>
      <c r="E98" s="4">
        <f>C98/C$2*100</f>
        <v>0.06729475100942127</v>
      </c>
      <c r="F98" s="4">
        <f>D98/D$2*100</f>
        <v>0.05107252298263534</v>
      </c>
      <c r="G98" s="4">
        <f>E98+G97</f>
        <v>99.39434724091527</v>
      </c>
    </row>
    <row r="99" ht="13.55" customHeight="1">
      <c r="A99" t="s" s="2">
        <v>7</v>
      </c>
      <c r="B99" t="s" s="2">
        <v>105</v>
      </c>
      <c r="C99" s="3">
        <v>1</v>
      </c>
      <c r="D99" s="3">
        <v>0</v>
      </c>
      <c r="E99" s="4">
        <f>C99/C$2*100</f>
        <v>0.06729475100942127</v>
      </c>
      <c r="F99" s="4">
        <f>D99/D$2*100</f>
        <v>0</v>
      </c>
      <c r="G99" s="4">
        <f>E99+G98</f>
        <v>99.46164199192469</v>
      </c>
    </row>
    <row r="100" ht="13.55" customHeight="1">
      <c r="A100" t="s" s="2">
        <v>7</v>
      </c>
      <c r="B100" t="s" s="2">
        <v>106</v>
      </c>
      <c r="C100" s="3">
        <v>0</v>
      </c>
      <c r="D100" s="3">
        <v>1</v>
      </c>
      <c r="E100" s="4">
        <f>C100/C$2*100</f>
        <v>0</v>
      </c>
      <c r="F100" s="4">
        <f>D100/D$2*100</f>
        <v>0.05107252298263534</v>
      </c>
      <c r="G100" s="4">
        <f>E100+G99</f>
        <v>99.46164199192469</v>
      </c>
    </row>
    <row r="101" ht="13.55" customHeight="1">
      <c r="A101" t="s" s="2">
        <v>7</v>
      </c>
      <c r="B101" t="s" s="2">
        <v>107</v>
      </c>
      <c r="C101" s="3">
        <v>0</v>
      </c>
      <c r="D101" s="3">
        <v>2</v>
      </c>
      <c r="E101" s="4">
        <f>C101/C$2*100</f>
        <v>0</v>
      </c>
      <c r="F101" s="4">
        <f>D101/D$2*100</f>
        <v>0.1021450459652707</v>
      </c>
      <c r="G101" s="4">
        <f>E101+G100</f>
        <v>99.46164199192469</v>
      </c>
    </row>
    <row r="102" ht="13.55" customHeight="1">
      <c r="A102" t="s" s="2">
        <v>7</v>
      </c>
      <c r="B102" t="s" s="2">
        <v>108</v>
      </c>
      <c r="C102" s="3">
        <v>1</v>
      </c>
      <c r="D102" s="3">
        <v>1</v>
      </c>
      <c r="E102" s="4">
        <f>C102/C$2*100</f>
        <v>0.06729475100942127</v>
      </c>
      <c r="F102" s="4">
        <f>D102/D$2*100</f>
        <v>0.05107252298263534</v>
      </c>
      <c r="G102" s="4">
        <f>E102+G101</f>
        <v>99.52893674293412</v>
      </c>
    </row>
    <row r="103" ht="13.55" customHeight="1">
      <c r="A103" t="s" s="2">
        <v>7</v>
      </c>
      <c r="B103" t="s" s="2">
        <v>109</v>
      </c>
      <c r="C103" s="3">
        <v>0</v>
      </c>
      <c r="D103" s="3">
        <v>2</v>
      </c>
      <c r="E103" s="4">
        <f>C103/C$2*100</f>
        <v>0</v>
      </c>
      <c r="F103" s="4">
        <f>D103/D$2*100</f>
        <v>0.1021450459652707</v>
      </c>
      <c r="G103" s="4">
        <f>E103+G102</f>
        <v>99.52893674293412</v>
      </c>
    </row>
    <row r="104" ht="13.55" customHeight="1">
      <c r="A104" t="s" s="2">
        <v>7</v>
      </c>
      <c r="B104" t="s" s="2">
        <v>110</v>
      </c>
      <c r="C104" s="3">
        <v>0</v>
      </c>
      <c r="D104" s="3">
        <v>1</v>
      </c>
      <c r="E104" s="4">
        <f>C104/C$2*100</f>
        <v>0</v>
      </c>
      <c r="F104" s="4">
        <f>D104/D$2*100</f>
        <v>0.05107252298263534</v>
      </c>
      <c r="G104" s="4">
        <f>E104+G103</f>
        <v>99.52893674293412</v>
      </c>
    </row>
    <row r="105" ht="13.55" customHeight="1">
      <c r="A105" t="s" s="2">
        <v>7</v>
      </c>
      <c r="B105" t="s" s="2">
        <v>111</v>
      </c>
      <c r="C105" s="3">
        <v>0</v>
      </c>
      <c r="D105" s="3">
        <v>0</v>
      </c>
      <c r="E105" s="4">
        <f>C105/C$2*100</f>
        <v>0</v>
      </c>
      <c r="F105" s="4">
        <f>D105/D$2*100</f>
        <v>0</v>
      </c>
      <c r="G105" s="4">
        <f>E105+G104</f>
        <v>99.52893674293412</v>
      </c>
    </row>
    <row r="106" ht="13.55" customHeight="1">
      <c r="A106" t="s" s="2">
        <v>7</v>
      </c>
      <c r="B106" t="s" s="2">
        <v>112</v>
      </c>
      <c r="C106" s="3">
        <v>0</v>
      </c>
      <c r="D106" s="3">
        <v>1</v>
      </c>
      <c r="E106" s="4">
        <f>C106/C$2*100</f>
        <v>0</v>
      </c>
      <c r="F106" s="4">
        <f>D106/D$2*100</f>
        <v>0.05107252298263534</v>
      </c>
      <c r="G106" s="4">
        <f>E106+G105</f>
        <v>99.52893674293412</v>
      </c>
    </row>
    <row r="107" ht="13.55" customHeight="1">
      <c r="A107" t="s" s="2">
        <v>7</v>
      </c>
      <c r="B107" t="s" s="2">
        <v>113</v>
      </c>
      <c r="C107" s="3">
        <v>0</v>
      </c>
      <c r="D107" s="3">
        <v>0</v>
      </c>
      <c r="E107" s="4">
        <f>C107/C$2*100</f>
        <v>0</v>
      </c>
      <c r="F107" s="4">
        <f>D107/D$2*100</f>
        <v>0</v>
      </c>
      <c r="G107" s="4">
        <f>E107+G106</f>
        <v>99.52893674293412</v>
      </c>
    </row>
    <row r="108" ht="13.55" customHeight="1">
      <c r="A108" t="s" s="2">
        <v>7</v>
      </c>
      <c r="B108" t="s" s="2">
        <v>114</v>
      </c>
      <c r="C108" s="3">
        <v>0</v>
      </c>
      <c r="D108" s="3">
        <v>0</v>
      </c>
      <c r="E108" s="4">
        <f>C108/C$2*100</f>
        <v>0</v>
      </c>
      <c r="F108" s="4">
        <f>D108/D$2*100</f>
        <v>0</v>
      </c>
      <c r="G108" s="4">
        <f>E108+G107</f>
        <v>99.52893674293412</v>
      </c>
    </row>
    <row r="109" ht="13.55" customHeight="1">
      <c r="A109" t="s" s="2">
        <v>7</v>
      </c>
      <c r="B109" t="s" s="2">
        <v>115</v>
      </c>
      <c r="C109" s="3">
        <v>0</v>
      </c>
      <c r="D109" s="3">
        <v>1</v>
      </c>
      <c r="E109" s="4">
        <f>C109/C$2*100</f>
        <v>0</v>
      </c>
      <c r="F109" s="4">
        <f>D109/D$2*100</f>
        <v>0.05107252298263534</v>
      </c>
      <c r="G109" s="4">
        <f>E109+G108</f>
        <v>99.52893674293412</v>
      </c>
    </row>
    <row r="110" ht="13.55" customHeight="1">
      <c r="A110" t="s" s="2">
        <v>7</v>
      </c>
      <c r="B110" t="s" s="2">
        <v>116</v>
      </c>
      <c r="C110" s="3">
        <v>0</v>
      </c>
      <c r="D110" s="3">
        <v>0</v>
      </c>
      <c r="E110" s="4">
        <f>C110/C$2*100</f>
        <v>0</v>
      </c>
      <c r="F110" s="4">
        <f>D110/D$2*100</f>
        <v>0</v>
      </c>
      <c r="G110" s="4">
        <f>E110+G109</f>
        <v>99.52893674293412</v>
      </c>
    </row>
    <row r="111" ht="13.55" customHeight="1">
      <c r="A111" t="s" s="2">
        <v>7</v>
      </c>
      <c r="B111" t="s" s="2">
        <v>117</v>
      </c>
      <c r="C111" s="3">
        <v>0</v>
      </c>
      <c r="D111" s="3">
        <v>0</v>
      </c>
      <c r="E111" s="4">
        <f>C111/C$2*100</f>
        <v>0</v>
      </c>
      <c r="F111" s="4">
        <f>D111/D$2*100</f>
        <v>0</v>
      </c>
      <c r="G111" s="4">
        <f>E111+G110</f>
        <v>99.52893674293412</v>
      </c>
    </row>
    <row r="112" ht="13.55" customHeight="1">
      <c r="A112" t="s" s="2">
        <v>7</v>
      </c>
      <c r="B112" t="s" s="2">
        <v>118</v>
      </c>
      <c r="C112" s="3">
        <v>0</v>
      </c>
      <c r="D112" s="3">
        <v>1</v>
      </c>
      <c r="E112" s="4">
        <f>C112/C$2*100</f>
        <v>0</v>
      </c>
      <c r="F112" s="4">
        <f>D112/D$2*100</f>
        <v>0.05107252298263534</v>
      </c>
      <c r="G112" s="4">
        <f>E112+G111</f>
        <v>99.52893674293412</v>
      </c>
    </row>
    <row r="113" ht="13.55" customHeight="1">
      <c r="A113" t="s" s="2">
        <v>7</v>
      </c>
      <c r="B113" t="s" s="2">
        <v>119</v>
      </c>
      <c r="C113" s="3">
        <v>0</v>
      </c>
      <c r="D113" s="3">
        <v>1</v>
      </c>
      <c r="E113" s="4">
        <f>C113/C$2*100</f>
        <v>0</v>
      </c>
      <c r="F113" s="4">
        <f>D113/D$2*100</f>
        <v>0.05107252298263534</v>
      </c>
      <c r="G113" s="4">
        <f>E113+G112</f>
        <v>99.52893674293412</v>
      </c>
    </row>
    <row r="114" ht="13.55" customHeight="1">
      <c r="A114" t="s" s="2">
        <v>7</v>
      </c>
      <c r="B114" t="s" s="2">
        <v>120</v>
      </c>
      <c r="C114" s="3">
        <v>0</v>
      </c>
      <c r="D114" s="3">
        <v>0</v>
      </c>
      <c r="E114" s="4">
        <f>C114/C$2*100</f>
        <v>0</v>
      </c>
      <c r="F114" s="4">
        <f>D114/D$2*100</f>
        <v>0</v>
      </c>
      <c r="G114" s="4">
        <f>E114+G113</f>
        <v>99.52893674293412</v>
      </c>
    </row>
    <row r="115" ht="13.55" customHeight="1">
      <c r="A115" t="s" s="2">
        <v>7</v>
      </c>
      <c r="B115" t="s" s="2">
        <v>121</v>
      </c>
      <c r="C115" s="3">
        <v>0</v>
      </c>
      <c r="D115" s="3">
        <v>0</v>
      </c>
      <c r="E115" s="4">
        <f>C115/C$2*100</f>
        <v>0</v>
      </c>
      <c r="F115" s="4">
        <f>D115/D$2*100</f>
        <v>0</v>
      </c>
      <c r="G115" s="4">
        <f>E115+G114</f>
        <v>99.52893674293412</v>
      </c>
    </row>
    <row r="116" ht="13.55" customHeight="1">
      <c r="A116" t="s" s="2">
        <v>7</v>
      </c>
      <c r="B116" t="s" s="2">
        <v>122</v>
      </c>
      <c r="C116" s="3">
        <v>0</v>
      </c>
      <c r="D116" s="3">
        <v>0</v>
      </c>
      <c r="E116" s="4">
        <f>C116/C$2*100</f>
        <v>0</v>
      </c>
      <c r="F116" s="4">
        <f>D116/D$2*100</f>
        <v>0</v>
      </c>
      <c r="G116" s="4">
        <f>E116+G115</f>
        <v>99.52893674293412</v>
      </c>
    </row>
    <row r="117" ht="13.55" customHeight="1">
      <c r="A117" t="s" s="2">
        <v>7</v>
      </c>
      <c r="B117" t="s" s="2">
        <v>123</v>
      </c>
      <c r="C117" s="3">
        <v>0</v>
      </c>
      <c r="D117" s="3">
        <v>0</v>
      </c>
      <c r="E117" s="4">
        <f>C117/C$2*100</f>
        <v>0</v>
      </c>
      <c r="F117" s="4">
        <f>D117/D$2*100</f>
        <v>0</v>
      </c>
      <c r="G117" s="4">
        <f>E117+G116</f>
        <v>99.52893674293412</v>
      </c>
    </row>
    <row r="118" ht="13.55" customHeight="1">
      <c r="A118" t="s" s="2">
        <v>7</v>
      </c>
      <c r="B118" t="s" s="2">
        <v>124</v>
      </c>
      <c r="C118" s="3">
        <v>0</v>
      </c>
      <c r="D118" s="3">
        <v>0</v>
      </c>
      <c r="E118" s="4">
        <f>C118/C$2*100</f>
        <v>0</v>
      </c>
      <c r="F118" s="4">
        <f>D118/D$2*100</f>
        <v>0</v>
      </c>
      <c r="G118" s="4">
        <f>E118+G117</f>
        <v>99.52893674293412</v>
      </c>
    </row>
    <row r="119" ht="13.55" customHeight="1">
      <c r="A119" t="s" s="2">
        <v>7</v>
      </c>
      <c r="B119" t="s" s="2">
        <v>125</v>
      </c>
      <c r="C119" s="3">
        <v>0</v>
      </c>
      <c r="D119" s="3">
        <v>0</v>
      </c>
      <c r="E119" s="4">
        <f>C119/C$2*100</f>
        <v>0</v>
      </c>
      <c r="F119" s="4">
        <f>D119/D$2*100</f>
        <v>0</v>
      </c>
      <c r="G119" s="4">
        <f>E119+G118</f>
        <v>99.52893674293412</v>
      </c>
    </row>
    <row r="120" ht="13.55" customHeight="1">
      <c r="A120" t="s" s="2">
        <v>7</v>
      </c>
      <c r="B120" t="s" s="2">
        <v>126</v>
      </c>
      <c r="C120" s="3">
        <v>0</v>
      </c>
      <c r="D120" s="3">
        <v>0</v>
      </c>
      <c r="E120" s="4">
        <f>C120/C$2*100</f>
        <v>0</v>
      </c>
      <c r="F120" s="4">
        <f>D120/D$2*100</f>
        <v>0</v>
      </c>
      <c r="G120" s="4">
        <f>E120+G119</f>
        <v>99.52893674293412</v>
      </c>
    </row>
    <row r="121" ht="13.55" customHeight="1">
      <c r="A121" t="s" s="2">
        <v>7</v>
      </c>
      <c r="B121" t="s" s="2">
        <v>127</v>
      </c>
      <c r="C121" s="3">
        <v>0</v>
      </c>
      <c r="D121" s="3">
        <v>1</v>
      </c>
      <c r="E121" s="4">
        <f>C121/C$2*100</f>
        <v>0</v>
      </c>
      <c r="F121" s="4">
        <f>D121/D$2*100</f>
        <v>0.05107252298263534</v>
      </c>
      <c r="G121" s="4">
        <f>E121+G120</f>
        <v>99.52893674293412</v>
      </c>
    </row>
    <row r="122" ht="13.55" customHeight="1">
      <c r="A122" t="s" s="2">
        <v>7</v>
      </c>
      <c r="B122" t="s" s="2">
        <v>128</v>
      </c>
      <c r="C122" s="3">
        <v>0</v>
      </c>
      <c r="D122" s="3">
        <v>0</v>
      </c>
      <c r="E122" s="4">
        <f>C122/C$2*100</f>
        <v>0</v>
      </c>
      <c r="F122" s="4">
        <f>D122/D$2*100</f>
        <v>0</v>
      </c>
      <c r="G122" s="4">
        <f>E122+G121</f>
        <v>99.52893674293412</v>
      </c>
    </row>
    <row r="123" ht="13.55" customHeight="1">
      <c r="A123" t="s" s="2">
        <v>7</v>
      </c>
      <c r="B123" t="s" s="2">
        <v>129</v>
      </c>
      <c r="C123" s="3">
        <v>0</v>
      </c>
      <c r="D123" s="3">
        <v>0</v>
      </c>
      <c r="E123" s="4">
        <f>C123/C$2*100</f>
        <v>0</v>
      </c>
      <c r="F123" s="4">
        <f>D123/D$2*100</f>
        <v>0</v>
      </c>
      <c r="G123" s="4">
        <f>E123+G122</f>
        <v>99.52893674293412</v>
      </c>
    </row>
    <row r="124" ht="13.55" customHeight="1">
      <c r="A124" t="s" s="2">
        <v>7</v>
      </c>
      <c r="B124" t="s" s="2">
        <v>130</v>
      </c>
      <c r="C124" s="3">
        <v>0</v>
      </c>
      <c r="D124" s="3">
        <v>0</v>
      </c>
      <c r="E124" s="4">
        <f>C124/C$2*100</f>
        <v>0</v>
      </c>
      <c r="F124" s="4">
        <f>D124/D$2*100</f>
        <v>0</v>
      </c>
      <c r="G124" s="4">
        <f>E124+G123</f>
        <v>99.52893674293412</v>
      </c>
    </row>
    <row r="125" ht="13.55" customHeight="1">
      <c r="A125" t="s" s="2">
        <v>7</v>
      </c>
      <c r="B125" t="s" s="2">
        <v>131</v>
      </c>
      <c r="C125" s="3">
        <v>0</v>
      </c>
      <c r="D125" s="3">
        <v>0</v>
      </c>
      <c r="E125" s="4">
        <f>C125/C$2*100</f>
        <v>0</v>
      </c>
      <c r="F125" s="4">
        <f>D125/D$2*100</f>
        <v>0</v>
      </c>
      <c r="G125" s="4">
        <f>E125+G124</f>
        <v>99.52893674293412</v>
      </c>
    </row>
    <row r="126" ht="13.55" customHeight="1">
      <c r="A126" t="s" s="2">
        <v>7</v>
      </c>
      <c r="B126" t="s" s="2">
        <v>132</v>
      </c>
      <c r="C126" s="3">
        <v>0</v>
      </c>
      <c r="D126" s="3">
        <v>0</v>
      </c>
      <c r="E126" s="4">
        <f>C126/C$2*100</f>
        <v>0</v>
      </c>
      <c r="F126" s="4">
        <f>D126/D$2*100</f>
        <v>0</v>
      </c>
      <c r="G126" s="4">
        <f>E126+G125</f>
        <v>99.52893674293412</v>
      </c>
    </row>
    <row r="127" ht="13.55" customHeight="1">
      <c r="A127" t="s" s="2">
        <v>7</v>
      </c>
      <c r="B127" t="s" s="2">
        <v>133</v>
      </c>
      <c r="C127" s="3">
        <v>0</v>
      </c>
      <c r="D127" s="3">
        <v>0</v>
      </c>
      <c r="E127" s="4">
        <f>C127/C$2*100</f>
        <v>0</v>
      </c>
      <c r="F127" s="4">
        <f>D127/D$2*100</f>
        <v>0</v>
      </c>
      <c r="G127" s="4">
        <f>E127+G126</f>
        <v>99.52893674293412</v>
      </c>
    </row>
    <row r="128" ht="13.55" customHeight="1">
      <c r="A128" t="s" s="2">
        <v>7</v>
      </c>
      <c r="B128" t="s" s="2">
        <v>134</v>
      </c>
      <c r="C128" s="3">
        <v>0</v>
      </c>
      <c r="D128" s="3">
        <v>0</v>
      </c>
      <c r="E128" s="4">
        <f>C128/C$2*100</f>
        <v>0</v>
      </c>
      <c r="F128" s="4">
        <f>D128/D$2*100</f>
        <v>0</v>
      </c>
      <c r="G128" s="4">
        <f>E128+G127</f>
        <v>99.52893674293412</v>
      </c>
    </row>
    <row r="129" ht="13.55" customHeight="1">
      <c r="A129" t="s" s="2">
        <v>7</v>
      </c>
      <c r="B129" t="s" s="2">
        <v>135</v>
      </c>
      <c r="C129" s="3">
        <v>0</v>
      </c>
      <c r="D129" s="3">
        <v>0</v>
      </c>
      <c r="E129" s="4">
        <f>C129/C$2*100</f>
        <v>0</v>
      </c>
      <c r="F129" s="4">
        <f>D129/D$2*100</f>
        <v>0</v>
      </c>
      <c r="G129" s="4">
        <f>E129+G128</f>
        <v>99.52893674293412</v>
      </c>
    </row>
    <row r="130" ht="13.55" customHeight="1">
      <c r="A130" t="s" s="2">
        <v>7</v>
      </c>
      <c r="B130" t="s" s="2">
        <v>136</v>
      </c>
      <c r="C130" s="3">
        <v>0</v>
      </c>
      <c r="D130" s="3">
        <v>0</v>
      </c>
      <c r="E130" s="4">
        <f>C130/C$2*100</f>
        <v>0</v>
      </c>
      <c r="F130" s="4">
        <f>D130/D$2*100</f>
        <v>0</v>
      </c>
      <c r="G130" s="4">
        <f>E130+G129</f>
        <v>99.52893674293412</v>
      </c>
    </row>
    <row r="131" ht="13.55" customHeight="1">
      <c r="A131" t="s" s="2">
        <v>7</v>
      </c>
      <c r="B131" t="s" s="2">
        <v>137</v>
      </c>
      <c r="C131" s="3">
        <v>0</v>
      </c>
      <c r="D131" s="3">
        <v>0</v>
      </c>
      <c r="E131" s="4">
        <f>C131/C$2*100</f>
        <v>0</v>
      </c>
      <c r="F131" s="4">
        <f>D131/D$2*100</f>
        <v>0</v>
      </c>
      <c r="G131" s="4">
        <f>E131+G130</f>
        <v>99.52893674293412</v>
      </c>
    </row>
    <row r="132" ht="13.55" customHeight="1">
      <c r="A132" t="s" s="2">
        <v>7</v>
      </c>
      <c r="B132" t="s" s="2">
        <v>138</v>
      </c>
      <c r="C132" s="3">
        <v>0</v>
      </c>
      <c r="D132" s="3">
        <v>0</v>
      </c>
      <c r="E132" s="4">
        <f>C132/C$2*100</f>
        <v>0</v>
      </c>
      <c r="F132" s="4">
        <f>D132/D$2*100</f>
        <v>0</v>
      </c>
      <c r="G132" s="4">
        <f>E132+G131</f>
        <v>99.52893674293412</v>
      </c>
    </row>
    <row r="133" ht="13.55" customHeight="1">
      <c r="A133" t="s" s="2">
        <v>7</v>
      </c>
      <c r="B133" t="s" s="2">
        <v>139</v>
      </c>
      <c r="C133" s="3">
        <v>0</v>
      </c>
      <c r="D133" s="3">
        <v>0</v>
      </c>
      <c r="E133" s="4">
        <f>C133/C$2*100</f>
        <v>0</v>
      </c>
      <c r="F133" s="4">
        <f>D133/D$2*100</f>
        <v>0</v>
      </c>
      <c r="G133" s="4">
        <f>E133+G132</f>
        <v>99.52893674293412</v>
      </c>
    </row>
    <row r="134" ht="13.55" customHeight="1">
      <c r="A134" t="s" s="2">
        <v>7</v>
      </c>
      <c r="B134" t="s" s="2">
        <v>140</v>
      </c>
      <c r="C134" s="3">
        <v>0</v>
      </c>
      <c r="D134" s="3">
        <v>0</v>
      </c>
      <c r="E134" s="4">
        <f>C134/C$2*100</f>
        <v>0</v>
      </c>
      <c r="F134" s="4">
        <f>D134/D$2*100</f>
        <v>0</v>
      </c>
      <c r="G134" s="4">
        <f>E134+G133</f>
        <v>99.52893674293412</v>
      </c>
    </row>
    <row r="135" ht="13.55" customHeight="1">
      <c r="A135" t="s" s="2">
        <v>7</v>
      </c>
      <c r="B135" t="s" s="2">
        <v>141</v>
      </c>
      <c r="C135" s="3">
        <v>0</v>
      </c>
      <c r="D135" s="3">
        <v>1</v>
      </c>
      <c r="E135" s="4">
        <f>C135/C$2*100</f>
        <v>0</v>
      </c>
      <c r="F135" s="4">
        <f>D135/D$2*100</f>
        <v>0.05107252298263534</v>
      </c>
      <c r="G135" s="4">
        <f>E135+G134</f>
        <v>99.52893674293412</v>
      </c>
    </row>
    <row r="136" ht="13.55" customHeight="1">
      <c r="A136" t="s" s="2">
        <v>7</v>
      </c>
      <c r="B136" t="s" s="2">
        <v>142</v>
      </c>
      <c r="C136" s="3">
        <v>0</v>
      </c>
      <c r="D136" s="3">
        <v>0</v>
      </c>
      <c r="E136" s="4">
        <f>C136/C$2*100</f>
        <v>0</v>
      </c>
      <c r="F136" s="4">
        <f>D136/D$2*100</f>
        <v>0</v>
      </c>
      <c r="G136" s="4">
        <f>E136+G135</f>
        <v>99.52893674293412</v>
      </c>
    </row>
    <row r="137" ht="13.55" customHeight="1">
      <c r="A137" t="s" s="2">
        <v>7</v>
      </c>
      <c r="B137" t="s" s="2">
        <v>143</v>
      </c>
      <c r="C137" s="3">
        <v>0</v>
      </c>
      <c r="D137" s="3">
        <v>0</v>
      </c>
      <c r="E137" s="4">
        <f>C137/C$2*100</f>
        <v>0</v>
      </c>
      <c r="F137" s="4">
        <f>D137/D$2*100</f>
        <v>0</v>
      </c>
      <c r="G137" s="4">
        <f>E137+G136</f>
        <v>99.52893674293412</v>
      </c>
    </row>
    <row r="138" ht="13.55" customHeight="1">
      <c r="A138" t="s" s="2">
        <v>7</v>
      </c>
      <c r="B138" t="s" s="2">
        <v>144</v>
      </c>
      <c r="C138" s="3">
        <v>0</v>
      </c>
      <c r="D138" s="3">
        <v>0</v>
      </c>
      <c r="E138" s="4">
        <f>C138/C$2*100</f>
        <v>0</v>
      </c>
      <c r="F138" s="4">
        <f>D138/D$2*100</f>
        <v>0</v>
      </c>
      <c r="G138" s="4">
        <f>E138+G137</f>
        <v>99.52893674293412</v>
      </c>
    </row>
    <row r="139" ht="13.55" customHeight="1">
      <c r="A139" t="s" s="2">
        <v>7</v>
      </c>
      <c r="B139" t="s" s="2">
        <v>145</v>
      </c>
      <c r="C139" s="3">
        <v>0</v>
      </c>
      <c r="D139" s="3">
        <v>0</v>
      </c>
      <c r="E139" s="4">
        <f>C139/C$2*100</f>
        <v>0</v>
      </c>
      <c r="F139" s="4">
        <f>D139/D$2*100</f>
        <v>0</v>
      </c>
      <c r="G139" s="4">
        <f>E139+G138</f>
        <v>99.52893674293412</v>
      </c>
    </row>
    <row r="140" ht="13.55" customHeight="1">
      <c r="A140" t="s" s="2">
        <v>7</v>
      </c>
      <c r="B140" t="s" s="2">
        <v>146</v>
      </c>
      <c r="C140" s="3">
        <v>0</v>
      </c>
      <c r="D140" s="3">
        <v>0</v>
      </c>
      <c r="E140" s="4">
        <f>C140/C$2*100</f>
        <v>0</v>
      </c>
      <c r="F140" s="4">
        <f>D140/D$2*100</f>
        <v>0</v>
      </c>
      <c r="G140" s="4">
        <f>E140+G139</f>
        <v>99.52893674293412</v>
      </c>
    </row>
    <row r="141" ht="13.55" customHeight="1">
      <c r="A141" t="s" s="2">
        <v>7</v>
      </c>
      <c r="B141" t="s" s="2">
        <v>147</v>
      </c>
      <c r="C141" s="3">
        <v>0</v>
      </c>
      <c r="D141" s="3">
        <v>0</v>
      </c>
      <c r="E141" s="4">
        <f>C141/C$2*100</f>
        <v>0</v>
      </c>
      <c r="F141" s="4">
        <f>D141/D$2*100</f>
        <v>0</v>
      </c>
      <c r="G141" s="4">
        <f>E141+G140</f>
        <v>99.52893674293412</v>
      </c>
    </row>
    <row r="142" ht="13.55" customHeight="1">
      <c r="A142" t="s" s="2">
        <v>7</v>
      </c>
      <c r="B142" t="s" s="2">
        <v>148</v>
      </c>
      <c r="C142" s="3">
        <v>0</v>
      </c>
      <c r="D142" s="3">
        <v>0</v>
      </c>
      <c r="E142" s="4">
        <f>C142/C$2*100</f>
        <v>0</v>
      </c>
      <c r="F142" s="4">
        <f>D142/D$2*100</f>
        <v>0</v>
      </c>
      <c r="G142" s="4">
        <f>E142+G141</f>
        <v>99.52893674293412</v>
      </c>
    </row>
    <row r="143" ht="13.55" customHeight="1">
      <c r="A143" t="s" s="2">
        <v>7</v>
      </c>
      <c r="B143" t="s" s="2">
        <v>149</v>
      </c>
      <c r="C143" s="3">
        <v>0</v>
      </c>
      <c r="D143" s="3">
        <v>0</v>
      </c>
      <c r="E143" s="4">
        <f>C143/C$2*100</f>
        <v>0</v>
      </c>
      <c r="F143" s="4">
        <f>D143/D$2*100</f>
        <v>0</v>
      </c>
      <c r="G143" s="4">
        <f>E143+G142</f>
        <v>99.52893674293412</v>
      </c>
    </row>
    <row r="144" ht="13.55" customHeight="1">
      <c r="A144" t="s" s="2">
        <v>7</v>
      </c>
      <c r="B144" t="s" s="2">
        <v>150</v>
      </c>
      <c r="C144" s="3">
        <v>0</v>
      </c>
      <c r="D144" s="3">
        <v>0</v>
      </c>
      <c r="E144" s="4">
        <f>C144/C$2*100</f>
        <v>0</v>
      </c>
      <c r="F144" s="4">
        <f>D144/D$2*100</f>
        <v>0</v>
      </c>
      <c r="G144" s="4">
        <f>E144+G143</f>
        <v>99.52893674293412</v>
      </c>
    </row>
    <row r="145" ht="13.55" customHeight="1">
      <c r="A145" t="s" s="2">
        <v>7</v>
      </c>
      <c r="B145" t="s" s="2">
        <v>151</v>
      </c>
      <c r="C145" s="3">
        <v>0</v>
      </c>
      <c r="D145" s="3">
        <v>0</v>
      </c>
      <c r="E145" s="4">
        <f>C145/C$2*100</f>
        <v>0</v>
      </c>
      <c r="F145" s="4">
        <f>D145/D$2*100</f>
        <v>0</v>
      </c>
      <c r="G145" s="4">
        <f>E145+G144</f>
        <v>99.52893674293412</v>
      </c>
    </row>
    <row r="146" ht="13.55" customHeight="1">
      <c r="A146" t="s" s="2">
        <v>7</v>
      </c>
      <c r="B146" t="s" s="2">
        <v>152</v>
      </c>
      <c r="C146" s="3">
        <v>0</v>
      </c>
      <c r="D146" s="3">
        <v>0</v>
      </c>
      <c r="E146" s="4">
        <f>C146/C$2*100</f>
        <v>0</v>
      </c>
      <c r="F146" s="4">
        <f>D146/D$2*100</f>
        <v>0</v>
      </c>
      <c r="G146" s="4">
        <f>E146+G145</f>
        <v>99.52893674293412</v>
      </c>
    </row>
    <row r="147" ht="13.55" customHeight="1">
      <c r="A147" t="s" s="2">
        <v>7</v>
      </c>
      <c r="B147" t="s" s="2">
        <v>153</v>
      </c>
      <c r="C147" s="3">
        <v>0</v>
      </c>
      <c r="D147" s="3">
        <v>0</v>
      </c>
      <c r="E147" s="4">
        <f>C147/C$2*100</f>
        <v>0</v>
      </c>
      <c r="F147" s="4">
        <f>D147/D$2*100</f>
        <v>0</v>
      </c>
      <c r="G147" s="4">
        <f>E147+G146</f>
        <v>99.52893674293412</v>
      </c>
    </row>
    <row r="148" ht="13.55" customHeight="1">
      <c r="A148" t="s" s="2">
        <v>7</v>
      </c>
      <c r="B148" t="s" s="2">
        <v>154</v>
      </c>
      <c r="C148" s="3">
        <v>0</v>
      </c>
      <c r="D148" s="3">
        <v>0</v>
      </c>
      <c r="E148" s="4">
        <f>C148/C$2*100</f>
        <v>0</v>
      </c>
      <c r="F148" s="4">
        <f>D148/D$2*100</f>
        <v>0</v>
      </c>
      <c r="G148" s="4">
        <f>E148+G147</f>
        <v>99.52893674293412</v>
      </c>
    </row>
    <row r="149" ht="13.55" customHeight="1">
      <c r="A149" t="s" s="2">
        <v>7</v>
      </c>
      <c r="B149" t="s" s="2">
        <v>155</v>
      </c>
      <c r="C149" s="3">
        <v>0</v>
      </c>
      <c r="D149" s="3">
        <v>0</v>
      </c>
      <c r="E149" s="4">
        <f>C149/C$2*100</f>
        <v>0</v>
      </c>
      <c r="F149" s="4">
        <f>D149/D$2*100</f>
        <v>0</v>
      </c>
      <c r="G149" s="4">
        <f>E149+G148</f>
        <v>99.52893674293412</v>
      </c>
    </row>
    <row r="150" ht="13.55" customHeight="1">
      <c r="A150" t="s" s="2">
        <v>7</v>
      </c>
      <c r="B150" t="s" s="2">
        <v>156</v>
      </c>
      <c r="C150" s="3">
        <v>0</v>
      </c>
      <c r="D150" s="3">
        <v>0</v>
      </c>
      <c r="E150" s="4">
        <f>C150/C$2*100</f>
        <v>0</v>
      </c>
      <c r="F150" s="4">
        <f>D150/D$2*100</f>
        <v>0</v>
      </c>
      <c r="G150" s="4">
        <f>E150+G149</f>
        <v>99.52893674293412</v>
      </c>
    </row>
    <row r="151" ht="13.55" customHeight="1">
      <c r="A151" t="s" s="2">
        <v>7</v>
      </c>
      <c r="B151" t="s" s="2">
        <v>157</v>
      </c>
      <c r="C151" s="3">
        <v>0</v>
      </c>
      <c r="D151" s="3">
        <v>0</v>
      </c>
      <c r="E151" s="4">
        <f>C151/C$2*100</f>
        <v>0</v>
      </c>
      <c r="F151" s="4">
        <f>D151/D$2*100</f>
        <v>0</v>
      </c>
      <c r="G151" s="4">
        <f>E151+G150</f>
        <v>99.52893674293412</v>
      </c>
    </row>
    <row r="152" ht="13.55" customHeight="1">
      <c r="A152" t="s" s="2">
        <v>7</v>
      </c>
      <c r="B152" t="s" s="2">
        <v>158</v>
      </c>
      <c r="C152" s="3">
        <v>0</v>
      </c>
      <c r="D152" s="3">
        <v>0</v>
      </c>
      <c r="E152" s="4">
        <f>C152/C$2*100</f>
        <v>0</v>
      </c>
      <c r="F152" s="4">
        <f>D152/D$2*100</f>
        <v>0</v>
      </c>
      <c r="G152" s="4">
        <f>E152+G151</f>
        <v>99.52893674293412</v>
      </c>
    </row>
    <row r="153" ht="13.55" customHeight="1">
      <c r="A153" t="s" s="2">
        <v>7</v>
      </c>
      <c r="B153" t="s" s="2">
        <v>159</v>
      </c>
      <c r="C153" s="3">
        <v>0</v>
      </c>
      <c r="D153" s="3">
        <v>0</v>
      </c>
      <c r="E153" s="4">
        <f>C153/C$2*100</f>
        <v>0</v>
      </c>
      <c r="F153" s="4">
        <f>D153/D$2*100</f>
        <v>0</v>
      </c>
      <c r="G153" s="4">
        <f>E153+G152</f>
        <v>99.52893674293412</v>
      </c>
    </row>
    <row r="154" ht="13.55" customHeight="1">
      <c r="A154" t="s" s="2">
        <v>7</v>
      </c>
      <c r="B154" t="s" s="2">
        <v>160</v>
      </c>
      <c r="C154" s="3">
        <v>0</v>
      </c>
      <c r="D154" s="3">
        <v>0</v>
      </c>
      <c r="E154" s="4">
        <f>C154/C$2*100</f>
        <v>0</v>
      </c>
      <c r="F154" s="4">
        <f>D154/D$2*100</f>
        <v>0</v>
      </c>
      <c r="G154" s="4">
        <f>E154+G153</f>
        <v>99.52893674293412</v>
      </c>
    </row>
    <row r="155" ht="13.55" customHeight="1">
      <c r="A155" t="s" s="2">
        <v>7</v>
      </c>
      <c r="B155" t="s" s="2">
        <v>161</v>
      </c>
      <c r="C155" s="3">
        <v>0</v>
      </c>
      <c r="D155" s="3">
        <v>0</v>
      </c>
      <c r="E155" s="4">
        <f>C155/C$2*100</f>
        <v>0</v>
      </c>
      <c r="F155" s="4">
        <f>D155/D$2*100</f>
        <v>0</v>
      </c>
      <c r="G155" s="4">
        <f>E155+G154</f>
        <v>99.52893674293412</v>
      </c>
    </row>
    <row r="156" ht="13.55" customHeight="1">
      <c r="A156" t="s" s="2">
        <v>7</v>
      </c>
      <c r="B156" t="s" s="2">
        <v>162</v>
      </c>
      <c r="C156" s="3">
        <v>0</v>
      </c>
      <c r="D156" s="3">
        <v>0</v>
      </c>
      <c r="E156" s="4">
        <f>C156/C$2*100</f>
        <v>0</v>
      </c>
      <c r="F156" s="4">
        <f>D156/D$2*100</f>
        <v>0</v>
      </c>
      <c r="G156" s="4">
        <f>E156+G155</f>
        <v>99.52893674293412</v>
      </c>
    </row>
    <row r="157" ht="13.55" customHeight="1">
      <c r="A157" t="s" s="2">
        <v>7</v>
      </c>
      <c r="B157" t="s" s="2">
        <v>163</v>
      </c>
      <c r="C157" s="3">
        <v>0</v>
      </c>
      <c r="D157" s="3">
        <v>0</v>
      </c>
      <c r="E157" s="4">
        <f>C157/C$2*100</f>
        <v>0</v>
      </c>
      <c r="F157" s="4">
        <f>D157/D$2*100</f>
        <v>0</v>
      </c>
      <c r="G157" s="4">
        <f>E157+G156</f>
        <v>99.52893674293412</v>
      </c>
    </row>
    <row r="158" ht="13.55" customHeight="1">
      <c r="A158" t="s" s="2">
        <v>7</v>
      </c>
      <c r="B158" t="s" s="2">
        <v>164</v>
      </c>
      <c r="C158" s="3">
        <v>0</v>
      </c>
      <c r="D158" s="3">
        <v>0</v>
      </c>
      <c r="E158" s="4">
        <f>C158/C$2*100</f>
        <v>0</v>
      </c>
      <c r="F158" s="4">
        <f>D158/D$2*100</f>
        <v>0</v>
      </c>
      <c r="G158" s="4">
        <f>E158+G157</f>
        <v>99.52893674293412</v>
      </c>
    </row>
    <row r="159" ht="13.55" customHeight="1">
      <c r="A159" t="s" s="2">
        <v>7</v>
      </c>
      <c r="B159" t="s" s="2">
        <v>165</v>
      </c>
      <c r="C159" s="3">
        <v>0</v>
      </c>
      <c r="D159" s="3">
        <v>0</v>
      </c>
      <c r="E159" s="4">
        <f>C159/C$2*100</f>
        <v>0</v>
      </c>
      <c r="F159" s="4">
        <f>D159/D$2*100</f>
        <v>0</v>
      </c>
      <c r="G159" s="4">
        <f>E159+G158</f>
        <v>99.52893674293412</v>
      </c>
    </row>
    <row r="160" ht="13.55" customHeight="1">
      <c r="A160" t="s" s="2">
        <v>7</v>
      </c>
      <c r="B160" t="s" s="2">
        <v>166</v>
      </c>
      <c r="C160" s="3">
        <v>0</v>
      </c>
      <c r="D160" s="3">
        <v>0</v>
      </c>
      <c r="E160" s="4">
        <f>C160/C$2*100</f>
        <v>0</v>
      </c>
      <c r="F160" s="4">
        <f>D160/D$2*100</f>
        <v>0</v>
      </c>
      <c r="G160" s="4">
        <f>E160+G159</f>
        <v>99.52893674293412</v>
      </c>
    </row>
    <row r="161" ht="13.55" customHeight="1">
      <c r="A161" t="s" s="2">
        <v>7</v>
      </c>
      <c r="B161" t="s" s="2">
        <v>167</v>
      </c>
      <c r="C161" s="3">
        <v>0</v>
      </c>
      <c r="D161" s="3">
        <v>0</v>
      </c>
      <c r="E161" s="4">
        <f>C161/C$2*100</f>
        <v>0</v>
      </c>
      <c r="F161" s="4">
        <f>D161/D$2*100</f>
        <v>0</v>
      </c>
      <c r="G161" s="4">
        <f>E161+G160</f>
        <v>99.52893674293412</v>
      </c>
    </row>
    <row r="162" ht="13.55" customHeight="1">
      <c r="A162" t="s" s="2">
        <v>7</v>
      </c>
      <c r="B162" t="s" s="2">
        <v>168</v>
      </c>
      <c r="C162" s="3">
        <v>0</v>
      </c>
      <c r="D162" s="3">
        <v>0</v>
      </c>
      <c r="E162" s="4">
        <f>C162/C$2*100</f>
        <v>0</v>
      </c>
      <c r="F162" s="4">
        <f>D162/D$2*100</f>
        <v>0</v>
      </c>
      <c r="G162" s="4">
        <f>E162+G161</f>
        <v>99.52893674293412</v>
      </c>
    </row>
    <row r="163" ht="13.55" customHeight="1">
      <c r="A163" t="s" s="2">
        <v>7</v>
      </c>
      <c r="B163" t="s" s="2">
        <v>169</v>
      </c>
      <c r="C163" s="3">
        <v>0</v>
      </c>
      <c r="D163" s="3">
        <v>0</v>
      </c>
      <c r="E163" s="4">
        <f>C163/C$2*100</f>
        <v>0</v>
      </c>
      <c r="F163" s="4">
        <f>D163/D$2*100</f>
        <v>0</v>
      </c>
      <c r="G163" s="4">
        <f>E163+G162</f>
        <v>99.52893674293412</v>
      </c>
    </row>
    <row r="164" ht="13.55" customHeight="1">
      <c r="A164" t="s" s="2">
        <v>7</v>
      </c>
      <c r="B164" t="s" s="2">
        <v>170</v>
      </c>
      <c r="C164" s="3">
        <v>0</v>
      </c>
      <c r="D164" s="3">
        <v>0</v>
      </c>
      <c r="E164" s="4">
        <f>C164/C$2*100</f>
        <v>0</v>
      </c>
      <c r="F164" s="4">
        <f>D164/D$2*100</f>
        <v>0</v>
      </c>
      <c r="G164" s="4">
        <f>E164+G163</f>
        <v>99.52893674293412</v>
      </c>
    </row>
    <row r="165" ht="13.55" customHeight="1">
      <c r="A165" t="s" s="2">
        <v>7</v>
      </c>
      <c r="B165" t="s" s="2">
        <v>171</v>
      </c>
      <c r="C165" s="3">
        <v>0</v>
      </c>
      <c r="D165" s="3">
        <v>0</v>
      </c>
      <c r="E165" s="4">
        <f>C165/C$2*100</f>
        <v>0</v>
      </c>
      <c r="F165" s="4">
        <f>D165/D$2*100</f>
        <v>0</v>
      </c>
      <c r="G165" s="4">
        <f>E165+G164</f>
        <v>99.52893674293412</v>
      </c>
    </row>
    <row r="166" ht="13.55" customHeight="1">
      <c r="A166" t="s" s="2">
        <v>7</v>
      </c>
      <c r="B166" t="s" s="2">
        <v>172</v>
      </c>
      <c r="C166" s="3">
        <v>0</v>
      </c>
      <c r="D166" s="3">
        <v>0</v>
      </c>
      <c r="E166" s="4">
        <f>C166/C$2*100</f>
        <v>0</v>
      </c>
      <c r="F166" s="4">
        <f>D166/D$2*100</f>
        <v>0</v>
      </c>
      <c r="G166" s="4">
        <f>E166+G165</f>
        <v>99.52893674293412</v>
      </c>
    </row>
    <row r="167" ht="13.55" customHeight="1">
      <c r="A167" t="s" s="2">
        <v>7</v>
      </c>
      <c r="B167" t="s" s="2">
        <v>173</v>
      </c>
      <c r="C167" s="3">
        <v>0</v>
      </c>
      <c r="D167" s="3">
        <v>0</v>
      </c>
      <c r="E167" s="4">
        <f>C167/C$2*100</f>
        <v>0</v>
      </c>
      <c r="F167" s="4">
        <f>D167/D$2*100</f>
        <v>0</v>
      </c>
      <c r="G167" s="4">
        <f>E167+G166</f>
        <v>99.52893674293412</v>
      </c>
    </row>
    <row r="168" ht="13.55" customHeight="1">
      <c r="A168" t="s" s="2">
        <v>7</v>
      </c>
      <c r="B168" t="s" s="2">
        <v>174</v>
      </c>
      <c r="C168" s="3">
        <v>0</v>
      </c>
      <c r="D168" s="3">
        <v>0</v>
      </c>
      <c r="E168" s="4">
        <f>C168/C$2*100</f>
        <v>0</v>
      </c>
      <c r="F168" s="4">
        <f>D168/D$2*100</f>
        <v>0</v>
      </c>
      <c r="G168" s="4">
        <f>E168+G167</f>
        <v>99.52893674293412</v>
      </c>
    </row>
    <row r="169" ht="13.55" customHeight="1">
      <c r="A169" t="s" s="2">
        <v>7</v>
      </c>
      <c r="B169" t="s" s="2">
        <v>175</v>
      </c>
      <c r="C169" s="3">
        <v>0</v>
      </c>
      <c r="D169" s="3">
        <v>0</v>
      </c>
      <c r="E169" s="4">
        <f>C169/C$2*100</f>
        <v>0</v>
      </c>
      <c r="F169" s="4">
        <f>D169/D$2*100</f>
        <v>0</v>
      </c>
      <c r="G169" s="4">
        <f>E169+G168</f>
        <v>99.52893674293412</v>
      </c>
    </row>
    <row r="170" ht="13.55" customHeight="1">
      <c r="A170" t="s" s="2">
        <v>7</v>
      </c>
      <c r="B170" t="s" s="2">
        <v>176</v>
      </c>
      <c r="C170" s="3">
        <v>0</v>
      </c>
      <c r="D170" s="3">
        <v>0</v>
      </c>
      <c r="E170" s="4">
        <f>C170/C$2*100</f>
        <v>0</v>
      </c>
      <c r="F170" s="4">
        <f>D170/D$2*100</f>
        <v>0</v>
      </c>
      <c r="G170" s="4">
        <f>E170+G169</f>
        <v>99.52893674293412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72"/>
  <sheetViews>
    <sheetView workbookViewId="0" showGridLines="0" defaultGridColor="1"/>
  </sheetViews>
  <sheetFormatPr defaultColWidth="8.83333" defaultRowHeight="13.45" customHeight="1" outlineLevelRow="0" outlineLevelCol="0"/>
  <cols>
    <col min="1" max="1" width="21.1719" style="17" customWidth="1"/>
    <col min="2" max="2" width="5.35156" style="17" customWidth="1"/>
    <col min="3" max="3" width="5.17188" style="17" customWidth="1"/>
    <col min="4" max="4" width="5.67188" style="17" customWidth="1"/>
    <col min="5" max="5" width="5.67188" style="17" customWidth="1"/>
    <col min="6" max="256" width="8.85156" style="17" customWidth="1"/>
  </cols>
  <sheetData>
    <row r="1" ht="15.4" customHeight="1">
      <c r="A1" t="s" s="18">
        <v>179</v>
      </c>
      <c r="B1" s="18"/>
      <c r="C1" s="18"/>
      <c r="D1" s="18"/>
      <c r="E1" s="18"/>
    </row>
    <row r="2" ht="12.8" customHeight="1">
      <c r="A2" s="19"/>
      <c r="B2" t="s" s="20">
        <v>2</v>
      </c>
      <c r="C2" t="s" s="20">
        <v>3</v>
      </c>
      <c r="D2" t="s" s="20">
        <v>4</v>
      </c>
      <c r="E2" t="s" s="20">
        <v>5</v>
      </c>
    </row>
    <row r="3" ht="12.8" customHeight="1" hidden="1">
      <c r="A3" t="s" s="21">
        <v>180</v>
      </c>
      <c r="B3" s="22">
        <v>1486</v>
      </c>
      <c r="C3" s="23">
        <v>1958</v>
      </c>
      <c r="D3" s="24">
        <f>B3/B$3*100</f>
        <v>100</v>
      </c>
      <c r="E3" s="24">
        <f>C3/C$3*100</f>
        <v>100</v>
      </c>
    </row>
    <row r="4" ht="12.8" customHeight="1">
      <c r="A4" t="s" s="25">
        <v>181</v>
      </c>
      <c r="B4" s="26">
        <v>295</v>
      </c>
      <c r="C4" s="26">
        <v>465</v>
      </c>
      <c r="D4" s="26">
        <f>B4/B$3*100</f>
        <v>19.85195154777927</v>
      </c>
      <c r="E4" s="27">
        <f>C4/C$3*100</f>
        <v>23.74872318692543</v>
      </c>
    </row>
    <row r="5" ht="12.8" customHeight="1">
      <c r="A5" t="s" s="28">
        <v>182</v>
      </c>
      <c r="B5" s="29">
        <v>233</v>
      </c>
      <c r="C5" s="29">
        <v>356</v>
      </c>
      <c r="D5" s="29">
        <f>B5/B$3*100</f>
        <v>15.67967698519515</v>
      </c>
      <c r="E5" s="30">
        <f>C5/C$3*100</f>
        <v>18.18181818181818</v>
      </c>
    </row>
    <row r="6" ht="12.8" customHeight="1">
      <c r="A6" t="s" s="28">
        <v>183</v>
      </c>
      <c r="B6" s="29">
        <v>206</v>
      </c>
      <c r="C6" s="29">
        <v>174</v>
      </c>
      <c r="D6" s="29">
        <f>B6/B$3*100</f>
        <v>13.86271870794078</v>
      </c>
      <c r="E6" s="30">
        <f>C6/C$3*100</f>
        <v>8.88661899897855</v>
      </c>
    </row>
    <row r="7" ht="12.8" customHeight="1">
      <c r="A7" t="s" s="28">
        <v>184</v>
      </c>
      <c r="B7" s="29">
        <v>91</v>
      </c>
      <c r="C7" s="29">
        <v>94</v>
      </c>
      <c r="D7" s="29">
        <f>B7/B$3*100</f>
        <v>6.123822341857335</v>
      </c>
      <c r="E7" s="30">
        <f>C7/C$3*100</f>
        <v>4.800817160367722</v>
      </c>
    </row>
    <row r="8" ht="12.8" customHeight="1">
      <c r="A8" t="s" s="28">
        <v>185</v>
      </c>
      <c r="B8" s="29">
        <v>39</v>
      </c>
      <c r="C8" s="29">
        <v>66</v>
      </c>
      <c r="D8" s="29">
        <f>B8/B$3*100</f>
        <v>2.624495289367429</v>
      </c>
      <c r="E8" s="30">
        <f>C8/C$3*100</f>
        <v>3.370786516853932</v>
      </c>
    </row>
    <row r="9" ht="12.8" customHeight="1">
      <c r="A9" t="s" s="28">
        <v>186</v>
      </c>
      <c r="B9" s="29">
        <v>40</v>
      </c>
      <c r="C9" s="29">
        <v>58</v>
      </c>
      <c r="D9" s="29">
        <f>B9/B$3*100</f>
        <v>2.69179004037685</v>
      </c>
      <c r="E9" s="30">
        <f>C9/C$3*100</f>
        <v>2.96220633299285</v>
      </c>
    </row>
    <row r="10" ht="12.8" customHeight="1">
      <c r="A10" t="s" s="28">
        <v>187</v>
      </c>
      <c r="B10" s="29">
        <v>27</v>
      </c>
      <c r="C10" s="29">
        <v>35</v>
      </c>
      <c r="D10" s="29">
        <f>B10/B$3*100</f>
        <v>1.816958277254374</v>
      </c>
      <c r="E10" s="30">
        <f>C10/C$3*100</f>
        <v>1.787538304392237</v>
      </c>
    </row>
    <row r="11" ht="12.8" customHeight="1">
      <c r="A11" t="s" s="31">
        <v>188</v>
      </c>
      <c r="B11" s="32">
        <f>SUM(B12:B172)</f>
        <v>548</v>
      </c>
      <c r="C11" s="32">
        <f>SUM(C12:C172)</f>
        <v>703</v>
      </c>
      <c r="D11" s="32">
        <f>SUM(D12:D172)</f>
        <v>36.87752355316279</v>
      </c>
      <c r="E11" s="33">
        <f>SUM(E12:E172)</f>
        <v>35.9039836567927</v>
      </c>
    </row>
    <row r="12" ht="12.8" customHeight="1" hidden="1">
      <c r="A12" t="s" s="21">
        <v>16</v>
      </c>
      <c r="B12" s="22">
        <v>20</v>
      </c>
      <c r="C12" s="23">
        <v>29</v>
      </c>
      <c r="D12" s="24">
        <f>B12/B$3*100</f>
        <v>1.345895020188425</v>
      </c>
      <c r="E12" s="24">
        <f>C12/C$3*100</f>
        <v>1.481103166496425</v>
      </c>
    </row>
    <row r="13" ht="12.8" customHeight="1" hidden="1">
      <c r="A13" t="s" s="34">
        <v>17</v>
      </c>
      <c r="B13" s="35">
        <v>27</v>
      </c>
      <c r="C13" s="36">
        <v>27</v>
      </c>
      <c r="D13" s="37">
        <f>B13/B$3*100</f>
        <v>1.816958277254374</v>
      </c>
      <c r="E13" s="37">
        <f>C13/C$3*100</f>
        <v>1.378958120531154</v>
      </c>
    </row>
    <row r="14" ht="12.8" customHeight="1" hidden="1">
      <c r="A14" t="s" s="34">
        <v>18</v>
      </c>
      <c r="B14" s="35">
        <v>23</v>
      </c>
      <c r="C14" s="36">
        <v>18</v>
      </c>
      <c r="D14" s="37">
        <f>B14/B$3*100</f>
        <v>1.547779273216689</v>
      </c>
      <c r="E14" s="37">
        <f>C14/C$3*100</f>
        <v>0.9193054136874361</v>
      </c>
    </row>
    <row r="15" ht="12.8" customHeight="1" hidden="1">
      <c r="A15" t="s" s="34">
        <v>19</v>
      </c>
      <c r="B15" s="35">
        <v>15</v>
      </c>
      <c r="C15" s="36">
        <v>40</v>
      </c>
      <c r="D15" s="37">
        <f>B15/B$3*100</f>
        <v>1.009421265141319</v>
      </c>
      <c r="E15" s="37">
        <f>C15/C$3*100</f>
        <v>2.042900919305414</v>
      </c>
    </row>
    <row r="16" ht="12.8" customHeight="1" hidden="1">
      <c r="A16" t="s" s="34">
        <v>20</v>
      </c>
      <c r="B16" s="35">
        <v>43</v>
      </c>
      <c r="C16" s="36">
        <v>19</v>
      </c>
      <c r="D16" s="37">
        <f>B16/B$3*100</f>
        <v>2.893674293405114</v>
      </c>
      <c r="E16" s="37">
        <f>C16/C$3*100</f>
        <v>0.9703779366700716</v>
      </c>
    </row>
    <row r="17" ht="12.8" customHeight="1" hidden="1">
      <c r="A17" t="s" s="34">
        <v>21</v>
      </c>
      <c r="B17" s="35">
        <v>22</v>
      </c>
      <c r="C17" s="36">
        <v>24</v>
      </c>
      <c r="D17" s="37">
        <f>B17/B$3*100</f>
        <v>1.480484522207268</v>
      </c>
      <c r="E17" s="37">
        <f>C17/C$3*100</f>
        <v>1.225740551583248</v>
      </c>
    </row>
    <row r="18" ht="12.8" customHeight="1" hidden="1">
      <c r="A18" t="s" s="34">
        <v>22</v>
      </c>
      <c r="B18" s="35">
        <v>16</v>
      </c>
      <c r="C18" s="36">
        <v>16</v>
      </c>
      <c r="D18" s="37">
        <f>B18/B$3*100</f>
        <v>1.07671601615074</v>
      </c>
      <c r="E18" s="37">
        <f>C18/C$3*100</f>
        <v>0.8171603677221655</v>
      </c>
    </row>
    <row r="19" ht="12.8" customHeight="1" hidden="1">
      <c r="A19" t="s" s="34">
        <v>23</v>
      </c>
      <c r="B19" s="35">
        <v>10</v>
      </c>
      <c r="C19" s="36">
        <v>26</v>
      </c>
      <c r="D19" s="37">
        <f>B19/B$3*100</f>
        <v>0.6729475100942126</v>
      </c>
      <c r="E19" s="37">
        <f>C19/C$3*100</f>
        <v>1.327885597548519</v>
      </c>
    </row>
    <row r="20" ht="12.8" customHeight="1" hidden="1">
      <c r="A20" t="s" s="34">
        <v>24</v>
      </c>
      <c r="B20" s="35">
        <v>22</v>
      </c>
      <c r="C20" s="36">
        <v>17</v>
      </c>
      <c r="D20" s="37">
        <f>B20/B$3*100</f>
        <v>1.480484522207268</v>
      </c>
      <c r="E20" s="37">
        <f>C20/C$3*100</f>
        <v>0.8682328907048007</v>
      </c>
    </row>
    <row r="21" ht="12.8" customHeight="1" hidden="1">
      <c r="A21" t="s" s="34">
        <v>25</v>
      </c>
      <c r="B21" s="35">
        <v>9</v>
      </c>
      <c r="C21" s="36">
        <v>25</v>
      </c>
      <c r="D21" s="37">
        <f>B21/B$3*100</f>
        <v>0.6056527590847914</v>
      </c>
      <c r="E21" s="37">
        <f>C21/C$3*100</f>
        <v>1.276813074565884</v>
      </c>
    </row>
    <row r="22" ht="12.8" customHeight="1" hidden="1">
      <c r="A22" t="s" s="34">
        <v>26</v>
      </c>
      <c r="B22" s="35">
        <v>13</v>
      </c>
      <c r="C22" s="36">
        <v>17</v>
      </c>
      <c r="D22" s="37">
        <f>B22/B$3*100</f>
        <v>0.8748317631224763</v>
      </c>
      <c r="E22" s="37">
        <f>C22/C$3*100</f>
        <v>0.8682328907048007</v>
      </c>
    </row>
    <row r="23" ht="12.8" customHeight="1" hidden="1">
      <c r="A23" t="s" s="34">
        <v>27</v>
      </c>
      <c r="B23" s="35">
        <v>10</v>
      </c>
      <c r="C23" s="36">
        <v>23</v>
      </c>
      <c r="D23" s="37">
        <f>B23/B$3*100</f>
        <v>0.6729475100942126</v>
      </c>
      <c r="E23" s="37">
        <f>C23/C$3*100</f>
        <v>1.174668028600613</v>
      </c>
    </row>
    <row r="24" ht="12.8" customHeight="1" hidden="1">
      <c r="A24" t="s" s="34">
        <v>28</v>
      </c>
      <c r="B24" s="35">
        <v>8</v>
      </c>
      <c r="C24" s="36">
        <v>28</v>
      </c>
      <c r="D24" s="37">
        <f>B24/B$3*100</f>
        <v>0.5383580080753702</v>
      </c>
      <c r="E24" s="37">
        <f>C24/C$3*100</f>
        <v>1.43003064351379</v>
      </c>
    </row>
    <row r="25" ht="12.8" customHeight="1" hidden="1">
      <c r="A25" t="s" s="34">
        <v>29</v>
      </c>
      <c r="B25" s="35">
        <v>12</v>
      </c>
      <c r="C25" s="36">
        <v>17</v>
      </c>
      <c r="D25" s="37">
        <f>B25/B$3*100</f>
        <v>0.8075370121130552</v>
      </c>
      <c r="E25" s="37">
        <f>C25/C$3*100</f>
        <v>0.8682328907048007</v>
      </c>
    </row>
    <row r="26" ht="12.8" customHeight="1" hidden="1">
      <c r="A26" t="s" s="34">
        <v>30</v>
      </c>
      <c r="B26" s="35">
        <v>6</v>
      </c>
      <c r="C26" s="36">
        <v>23</v>
      </c>
      <c r="D26" s="37">
        <f>B26/B$3*100</f>
        <v>0.4037685060565276</v>
      </c>
      <c r="E26" s="37">
        <f>C26/C$3*100</f>
        <v>1.174668028600613</v>
      </c>
    </row>
    <row r="27" ht="12.8" customHeight="1" hidden="1">
      <c r="A27" t="s" s="38">
        <v>31</v>
      </c>
      <c r="B27" s="39">
        <v>10</v>
      </c>
      <c r="C27" s="39">
        <v>14</v>
      </c>
      <c r="D27" s="40">
        <f>B27/B$3*100</f>
        <v>0.6729475100942126</v>
      </c>
      <c r="E27" s="40">
        <f>C27/C$3*100</f>
        <v>0.7150153217568949</v>
      </c>
    </row>
    <row r="28" ht="12.8" customHeight="1" hidden="1">
      <c r="A28" t="s" s="34">
        <v>32</v>
      </c>
      <c r="B28" s="35">
        <v>15</v>
      </c>
      <c r="C28" s="36">
        <v>18</v>
      </c>
      <c r="D28" s="37">
        <f>B28/B$3*100</f>
        <v>1.009421265141319</v>
      </c>
      <c r="E28" s="37">
        <f>C28/C$3*100</f>
        <v>0.9193054136874361</v>
      </c>
    </row>
    <row r="29" ht="12.8" customHeight="1" hidden="1">
      <c r="A29" t="s" s="34">
        <v>33</v>
      </c>
      <c r="B29" s="35">
        <v>8</v>
      </c>
      <c r="C29" s="36">
        <v>10</v>
      </c>
      <c r="D29" s="37">
        <f>B29/B$3*100</f>
        <v>0.5383580080753702</v>
      </c>
      <c r="E29" s="37">
        <f>C29/C$3*100</f>
        <v>0.5107252298263534</v>
      </c>
    </row>
    <row r="30" ht="12.8" customHeight="1" hidden="1">
      <c r="A30" t="s" s="34">
        <v>34</v>
      </c>
      <c r="B30" s="35">
        <v>8</v>
      </c>
      <c r="C30" s="36">
        <v>13</v>
      </c>
      <c r="D30" s="37">
        <f>B30/B$3*100</f>
        <v>0.5383580080753702</v>
      </c>
      <c r="E30" s="37">
        <f>C30/C$3*100</f>
        <v>0.6639427987742594</v>
      </c>
    </row>
    <row r="31" ht="12.8" customHeight="1" hidden="1">
      <c r="A31" t="s" s="34">
        <v>35</v>
      </c>
      <c r="B31" s="35">
        <v>10</v>
      </c>
      <c r="C31" s="36">
        <v>10</v>
      </c>
      <c r="D31" s="37">
        <f>B31/B$3*100</f>
        <v>0.6729475100942126</v>
      </c>
      <c r="E31" s="37">
        <f>C31/C$3*100</f>
        <v>0.5107252298263534</v>
      </c>
    </row>
    <row r="32" ht="12.8" customHeight="1" hidden="1">
      <c r="A32" t="s" s="34">
        <v>36</v>
      </c>
      <c r="B32" s="35">
        <v>19</v>
      </c>
      <c r="C32" s="36">
        <v>0</v>
      </c>
      <c r="D32" s="37">
        <f>B32/B$3*100</f>
        <v>1.278600269179004</v>
      </c>
      <c r="E32" s="37">
        <f>C32/C$3*100</f>
        <v>0</v>
      </c>
    </row>
    <row r="33" ht="12.8" customHeight="1" hidden="1">
      <c r="A33" t="s" s="34">
        <v>37</v>
      </c>
      <c r="B33" s="35">
        <v>11</v>
      </c>
      <c r="C33" s="36">
        <v>12</v>
      </c>
      <c r="D33" s="37">
        <f>B33/B$3*100</f>
        <v>0.7402422611036339</v>
      </c>
      <c r="E33" s="37">
        <f>C33/C$3*100</f>
        <v>0.6128702757916241</v>
      </c>
    </row>
    <row r="34" ht="12.8" customHeight="1" hidden="1">
      <c r="A34" t="s" s="34">
        <v>38</v>
      </c>
      <c r="B34" s="35">
        <v>6</v>
      </c>
      <c r="C34" s="36">
        <v>3</v>
      </c>
      <c r="D34" s="37">
        <f>B34/B$3*100</f>
        <v>0.4037685060565276</v>
      </c>
      <c r="E34" s="37">
        <f>C34/C$3*100</f>
        <v>0.153217568947906</v>
      </c>
    </row>
    <row r="35" ht="12.8" customHeight="1" hidden="1">
      <c r="A35" t="s" s="34">
        <v>39</v>
      </c>
      <c r="B35" s="35">
        <v>8</v>
      </c>
      <c r="C35" s="36">
        <v>9</v>
      </c>
      <c r="D35" s="37">
        <f>B35/B$3*100</f>
        <v>0.5383580080753702</v>
      </c>
      <c r="E35" s="37">
        <f>C35/C$3*100</f>
        <v>0.4596527068437181</v>
      </c>
    </row>
    <row r="36" ht="12.8" customHeight="1" hidden="1">
      <c r="A36" t="s" s="34">
        <v>40</v>
      </c>
      <c r="B36" s="35">
        <v>21</v>
      </c>
      <c r="C36" s="36">
        <v>3</v>
      </c>
      <c r="D36" s="37">
        <f>B36/B$3*100</f>
        <v>1.413189771197847</v>
      </c>
      <c r="E36" s="37">
        <f>C36/C$3*100</f>
        <v>0.153217568947906</v>
      </c>
    </row>
    <row r="37" ht="12.8" customHeight="1" hidden="1">
      <c r="A37" t="s" s="34">
        <v>41</v>
      </c>
      <c r="B37" s="35">
        <v>13</v>
      </c>
      <c r="C37" s="36">
        <v>2</v>
      </c>
      <c r="D37" s="37">
        <f>B37/B$3*100</f>
        <v>0.8748317631224763</v>
      </c>
      <c r="E37" s="37">
        <f>C37/C$3*100</f>
        <v>0.1021450459652707</v>
      </c>
    </row>
    <row r="38" ht="12.8" customHeight="1" hidden="1">
      <c r="A38" t="s" s="34">
        <v>42</v>
      </c>
      <c r="B38" s="35">
        <v>7</v>
      </c>
      <c r="C38" s="36">
        <v>8</v>
      </c>
      <c r="D38" s="37">
        <f>B38/B$3*100</f>
        <v>0.4710632570659489</v>
      </c>
      <c r="E38" s="37">
        <f>C38/C$3*100</f>
        <v>0.4085801838610827</v>
      </c>
    </row>
    <row r="39" ht="12.8" customHeight="1" hidden="1">
      <c r="A39" t="s" s="34">
        <v>43</v>
      </c>
      <c r="B39" s="35">
        <v>7</v>
      </c>
      <c r="C39" s="36">
        <v>10</v>
      </c>
      <c r="D39" s="37">
        <f>B39/B$3*100</f>
        <v>0.4710632570659489</v>
      </c>
      <c r="E39" s="37">
        <f>C39/C$3*100</f>
        <v>0.5107252298263534</v>
      </c>
    </row>
    <row r="40" ht="12.8" customHeight="1" hidden="1">
      <c r="A40" t="s" s="34">
        <v>44</v>
      </c>
      <c r="B40" s="35">
        <v>7</v>
      </c>
      <c r="C40" s="36">
        <v>8</v>
      </c>
      <c r="D40" s="37">
        <f>B40/B$3*100</f>
        <v>0.4710632570659489</v>
      </c>
      <c r="E40" s="37">
        <f>C40/C$3*100</f>
        <v>0.4085801838610827</v>
      </c>
    </row>
    <row r="41" ht="12.8" customHeight="1" hidden="1">
      <c r="A41" t="s" s="34">
        <v>45</v>
      </c>
      <c r="B41" s="35">
        <v>8</v>
      </c>
      <c r="C41" s="36">
        <v>12</v>
      </c>
      <c r="D41" s="37">
        <f>B41/B$3*100</f>
        <v>0.5383580080753702</v>
      </c>
      <c r="E41" s="37">
        <f>C41/C$3*100</f>
        <v>0.6128702757916241</v>
      </c>
    </row>
    <row r="42" ht="12.8" customHeight="1" hidden="1">
      <c r="A42" t="s" s="34">
        <v>46</v>
      </c>
      <c r="B42" s="35">
        <v>5</v>
      </c>
      <c r="C42" s="36">
        <v>10</v>
      </c>
      <c r="D42" s="37">
        <f>B42/B$3*100</f>
        <v>0.3364737550471063</v>
      </c>
      <c r="E42" s="37">
        <f>C42/C$3*100</f>
        <v>0.5107252298263534</v>
      </c>
    </row>
    <row r="43" ht="12.8" customHeight="1" hidden="1">
      <c r="A43" t="s" s="34">
        <v>47</v>
      </c>
      <c r="B43" s="35">
        <v>4</v>
      </c>
      <c r="C43" s="36">
        <v>9</v>
      </c>
      <c r="D43" s="37">
        <f>B43/B$3*100</f>
        <v>0.2691790040376851</v>
      </c>
      <c r="E43" s="37">
        <f>C43/C$3*100</f>
        <v>0.4596527068437181</v>
      </c>
    </row>
    <row r="44" ht="12.8" customHeight="1" hidden="1">
      <c r="A44" t="s" s="34">
        <v>48</v>
      </c>
      <c r="B44" s="35">
        <v>3</v>
      </c>
      <c r="C44" s="36">
        <v>9</v>
      </c>
      <c r="D44" s="37">
        <f>B44/B$3*100</f>
        <v>0.2018842530282638</v>
      </c>
      <c r="E44" s="37">
        <f>C44/C$3*100</f>
        <v>0.4596527068437181</v>
      </c>
    </row>
    <row r="45" ht="12.8" customHeight="1" hidden="1">
      <c r="A45" t="s" s="34">
        <v>49</v>
      </c>
      <c r="B45" s="35">
        <v>6</v>
      </c>
      <c r="C45" s="36">
        <v>5</v>
      </c>
      <c r="D45" s="37">
        <f>B45/B$3*100</f>
        <v>0.4037685060565276</v>
      </c>
      <c r="E45" s="37">
        <f>C45/C$3*100</f>
        <v>0.2553626149131767</v>
      </c>
    </row>
    <row r="46" ht="12.8" customHeight="1" hidden="1">
      <c r="A46" t="s" s="34">
        <v>50</v>
      </c>
      <c r="B46" s="35">
        <v>6</v>
      </c>
      <c r="C46" s="36">
        <v>7</v>
      </c>
      <c r="D46" s="37">
        <f>B46/B$3*100</f>
        <v>0.4037685060565276</v>
      </c>
      <c r="E46" s="37">
        <f>C46/C$3*100</f>
        <v>0.3575076608784474</v>
      </c>
    </row>
    <row r="47" ht="12.8" customHeight="1" hidden="1">
      <c r="A47" t="s" s="34">
        <v>51</v>
      </c>
      <c r="B47" s="35">
        <v>5</v>
      </c>
      <c r="C47" s="36">
        <v>7</v>
      </c>
      <c r="D47" s="37">
        <f>B47/B$3*100</f>
        <v>0.3364737550471063</v>
      </c>
      <c r="E47" s="37">
        <f>C47/C$3*100</f>
        <v>0.3575076608784474</v>
      </c>
    </row>
    <row r="48" ht="12.8" customHeight="1" hidden="1">
      <c r="A48" t="s" s="34">
        <v>52</v>
      </c>
      <c r="B48" s="35">
        <v>5</v>
      </c>
      <c r="C48" s="36">
        <v>6</v>
      </c>
      <c r="D48" s="37">
        <f>B48/B$3*100</f>
        <v>0.3364737550471063</v>
      </c>
      <c r="E48" s="37">
        <f>C48/C$3*100</f>
        <v>0.3064351378958121</v>
      </c>
    </row>
    <row r="49" ht="12.8" customHeight="1" hidden="1">
      <c r="A49" t="s" s="34">
        <v>53</v>
      </c>
      <c r="B49" s="35">
        <v>3</v>
      </c>
      <c r="C49" s="36">
        <v>9</v>
      </c>
      <c r="D49" s="37">
        <f>B49/B$3*100</f>
        <v>0.2018842530282638</v>
      </c>
      <c r="E49" s="37">
        <f>C49/C$3*100</f>
        <v>0.4596527068437181</v>
      </c>
    </row>
    <row r="50" ht="12.8" customHeight="1" hidden="1">
      <c r="A50" t="s" s="34">
        <v>54</v>
      </c>
      <c r="B50" s="35">
        <v>3</v>
      </c>
      <c r="C50" s="36">
        <v>7</v>
      </c>
      <c r="D50" s="37">
        <f>B50/B$3*100</f>
        <v>0.2018842530282638</v>
      </c>
      <c r="E50" s="37">
        <f>C50/C$3*100</f>
        <v>0.3575076608784474</v>
      </c>
    </row>
    <row r="51" ht="12.8" customHeight="1" hidden="1">
      <c r="A51" t="s" s="34">
        <v>55</v>
      </c>
      <c r="B51" s="35">
        <v>4</v>
      </c>
      <c r="C51" s="36">
        <v>5</v>
      </c>
      <c r="D51" s="37">
        <f>B51/B$3*100</f>
        <v>0.2691790040376851</v>
      </c>
      <c r="E51" s="37">
        <f>C51/C$3*100</f>
        <v>0.2553626149131767</v>
      </c>
    </row>
    <row r="52" ht="12.8" customHeight="1" hidden="1">
      <c r="A52" t="s" s="34">
        <v>56</v>
      </c>
      <c r="B52" s="35">
        <v>4</v>
      </c>
      <c r="C52" s="36">
        <v>5</v>
      </c>
      <c r="D52" s="37">
        <f>B52/B$3*100</f>
        <v>0.2691790040376851</v>
      </c>
      <c r="E52" s="37">
        <f>C52/C$3*100</f>
        <v>0.2553626149131767</v>
      </c>
    </row>
    <row r="53" ht="12.8" customHeight="1" hidden="1">
      <c r="A53" t="s" s="34">
        <v>57</v>
      </c>
      <c r="B53" s="35">
        <v>3</v>
      </c>
      <c r="C53" s="36">
        <v>5</v>
      </c>
      <c r="D53" s="37">
        <f>B53/B$3*100</f>
        <v>0.2018842530282638</v>
      </c>
      <c r="E53" s="37">
        <f>C53/C$3*100</f>
        <v>0.2553626149131767</v>
      </c>
    </row>
    <row r="54" ht="12.8" customHeight="1" hidden="1">
      <c r="A54" t="s" s="34">
        <v>58</v>
      </c>
      <c r="B54" s="35">
        <v>4</v>
      </c>
      <c r="C54" s="36">
        <v>6</v>
      </c>
      <c r="D54" s="37">
        <f>B54/B$3*100</f>
        <v>0.2691790040376851</v>
      </c>
      <c r="E54" s="37">
        <f>C54/C$3*100</f>
        <v>0.3064351378958121</v>
      </c>
    </row>
    <row r="55" ht="12.8" customHeight="1" hidden="1">
      <c r="A55" t="s" s="34">
        <v>59</v>
      </c>
      <c r="B55" s="35">
        <v>4</v>
      </c>
      <c r="C55" s="36">
        <v>5</v>
      </c>
      <c r="D55" s="37">
        <f>B55/B$3*100</f>
        <v>0.2691790040376851</v>
      </c>
      <c r="E55" s="37">
        <f>C55/C$3*100</f>
        <v>0.2553626149131767</v>
      </c>
    </row>
    <row r="56" ht="12.8" customHeight="1" hidden="1">
      <c r="A56" t="s" s="34">
        <v>60</v>
      </c>
      <c r="B56" s="35">
        <v>7</v>
      </c>
      <c r="C56" s="36">
        <v>9</v>
      </c>
      <c r="D56" s="37">
        <f>B56/B$3*100</f>
        <v>0.4710632570659489</v>
      </c>
      <c r="E56" s="37">
        <f>C56/C$3*100</f>
        <v>0.4596527068437181</v>
      </c>
    </row>
    <row r="57" ht="12.8" customHeight="1" hidden="1">
      <c r="A57" t="s" s="34">
        <v>61</v>
      </c>
      <c r="B57" s="35">
        <v>3</v>
      </c>
      <c r="C57" s="36">
        <v>5</v>
      </c>
      <c r="D57" s="37">
        <f>B57/B$3*100</f>
        <v>0.2018842530282638</v>
      </c>
      <c r="E57" s="37">
        <f>C57/C$3*100</f>
        <v>0.2553626149131767</v>
      </c>
    </row>
    <row r="58" ht="12.8" customHeight="1" hidden="1">
      <c r="A58" t="s" s="34">
        <v>62</v>
      </c>
      <c r="B58" s="35">
        <v>3</v>
      </c>
      <c r="C58" s="36">
        <v>4</v>
      </c>
      <c r="D58" s="37">
        <f>B58/B$3*100</f>
        <v>0.2018842530282638</v>
      </c>
      <c r="E58" s="37">
        <f>C58/C$3*100</f>
        <v>0.2042900919305414</v>
      </c>
    </row>
    <row r="59" ht="12.8" customHeight="1" hidden="1">
      <c r="A59" t="s" s="34">
        <v>63</v>
      </c>
      <c r="B59" s="35">
        <v>3</v>
      </c>
      <c r="C59" s="36">
        <v>3</v>
      </c>
      <c r="D59" s="37">
        <f>B59/B$3*100</f>
        <v>0.2018842530282638</v>
      </c>
      <c r="E59" s="37">
        <f>C59/C$3*100</f>
        <v>0.153217568947906</v>
      </c>
    </row>
    <row r="60" ht="12.8" customHeight="1" hidden="1">
      <c r="A60" t="s" s="34">
        <v>64</v>
      </c>
      <c r="B60" s="35">
        <v>2</v>
      </c>
      <c r="C60" s="36">
        <v>6</v>
      </c>
      <c r="D60" s="37">
        <f>B60/B$3*100</f>
        <v>0.1345895020188425</v>
      </c>
      <c r="E60" s="37">
        <f>C60/C$3*100</f>
        <v>0.3064351378958121</v>
      </c>
    </row>
    <row r="61" ht="12.8" customHeight="1" hidden="1">
      <c r="A61" t="s" s="34">
        <v>65</v>
      </c>
      <c r="B61" s="35">
        <v>3</v>
      </c>
      <c r="C61" s="36">
        <v>3</v>
      </c>
      <c r="D61" s="37">
        <f>B61/B$3*100</f>
        <v>0.2018842530282638</v>
      </c>
      <c r="E61" s="37">
        <f>C61/C$3*100</f>
        <v>0.153217568947906</v>
      </c>
    </row>
    <row r="62" ht="12.8" customHeight="1" hidden="1">
      <c r="A62" t="s" s="34">
        <v>66</v>
      </c>
      <c r="B62" s="35">
        <v>2</v>
      </c>
      <c r="C62" s="36">
        <v>9</v>
      </c>
      <c r="D62" s="37">
        <f>B62/B$3*100</f>
        <v>0.1345895020188425</v>
      </c>
      <c r="E62" s="37">
        <f>C62/C$3*100</f>
        <v>0.4596527068437181</v>
      </c>
    </row>
    <row r="63" ht="12.8" customHeight="1" hidden="1">
      <c r="A63" t="s" s="34">
        <v>67</v>
      </c>
      <c r="B63" s="35">
        <v>2</v>
      </c>
      <c r="C63" s="36">
        <v>3</v>
      </c>
      <c r="D63" s="37">
        <f>B63/B$3*100</f>
        <v>0.1345895020188425</v>
      </c>
      <c r="E63" s="37">
        <f>C63/C$3*100</f>
        <v>0.153217568947906</v>
      </c>
    </row>
    <row r="64" ht="12.8" customHeight="1" hidden="1">
      <c r="A64" t="s" s="34">
        <v>68</v>
      </c>
      <c r="B64" s="35">
        <v>3</v>
      </c>
      <c r="C64" s="36">
        <v>3</v>
      </c>
      <c r="D64" s="37">
        <f>B64/B$3*100</f>
        <v>0.2018842530282638</v>
      </c>
      <c r="E64" s="37">
        <f>C64/C$3*100</f>
        <v>0.153217568947906</v>
      </c>
    </row>
    <row r="65" ht="12.8" customHeight="1" hidden="1">
      <c r="A65" t="s" s="34">
        <v>69</v>
      </c>
      <c r="B65" s="35">
        <v>3</v>
      </c>
      <c r="C65" s="36">
        <v>2</v>
      </c>
      <c r="D65" s="37">
        <f>B65/B$3*100</f>
        <v>0.2018842530282638</v>
      </c>
      <c r="E65" s="37">
        <f>C65/C$3*100</f>
        <v>0.1021450459652707</v>
      </c>
    </row>
    <row r="66" ht="12.8" customHeight="1" hidden="1">
      <c r="A66" t="s" s="34">
        <v>70</v>
      </c>
      <c r="B66" s="35">
        <v>1</v>
      </c>
      <c r="C66" s="36">
        <v>3</v>
      </c>
      <c r="D66" s="37">
        <f>B66/B$3*100</f>
        <v>0.06729475100942127</v>
      </c>
      <c r="E66" s="37">
        <f>C66/C$3*100</f>
        <v>0.153217568947906</v>
      </c>
    </row>
    <row r="67" ht="12.8" customHeight="1" hidden="1">
      <c r="A67" t="s" s="34">
        <v>71</v>
      </c>
      <c r="B67" s="35">
        <v>3</v>
      </c>
      <c r="C67" s="36">
        <v>2</v>
      </c>
      <c r="D67" s="37">
        <f>B67/B$3*100</f>
        <v>0.2018842530282638</v>
      </c>
      <c r="E67" s="37">
        <f>C67/C$3*100</f>
        <v>0.1021450459652707</v>
      </c>
    </row>
    <row r="68" ht="12.8" customHeight="1" hidden="1">
      <c r="A68" t="s" s="34">
        <v>72</v>
      </c>
      <c r="B68" s="35">
        <v>2</v>
      </c>
      <c r="C68" s="36">
        <v>3</v>
      </c>
      <c r="D68" s="37">
        <f>B68/B$3*100</f>
        <v>0.1345895020188425</v>
      </c>
      <c r="E68" s="37">
        <f>C68/C$3*100</f>
        <v>0.153217568947906</v>
      </c>
    </row>
    <row r="69" ht="12.8" customHeight="1" hidden="1">
      <c r="A69" t="s" s="34">
        <v>73</v>
      </c>
      <c r="B69" s="35">
        <v>0</v>
      </c>
      <c r="C69" s="36">
        <v>6</v>
      </c>
      <c r="D69" s="37">
        <f>B69/B$3*100</f>
        <v>0</v>
      </c>
      <c r="E69" s="37">
        <f>C69/C$3*100</f>
        <v>0.3064351378958121</v>
      </c>
    </row>
    <row r="70" ht="12.8" customHeight="1" hidden="1">
      <c r="A70" t="s" s="34">
        <v>74</v>
      </c>
      <c r="B70" s="35">
        <v>2</v>
      </c>
      <c r="C70" s="36">
        <v>2</v>
      </c>
      <c r="D70" s="37">
        <f>B70/B$3*100</f>
        <v>0.1345895020188425</v>
      </c>
      <c r="E70" s="37">
        <f>C70/C$3*100</f>
        <v>0.1021450459652707</v>
      </c>
    </row>
    <row r="71" ht="12.8" customHeight="1" hidden="1">
      <c r="A71" t="s" s="34">
        <v>75</v>
      </c>
      <c r="B71" s="35">
        <v>2</v>
      </c>
      <c r="C71" s="36">
        <v>3</v>
      </c>
      <c r="D71" s="37">
        <f>B71/B$3*100</f>
        <v>0.1345895020188425</v>
      </c>
      <c r="E71" s="37">
        <f>C71/C$3*100</f>
        <v>0.153217568947906</v>
      </c>
    </row>
    <row r="72" ht="12.8" customHeight="1" hidden="1">
      <c r="A72" t="s" s="34">
        <v>76</v>
      </c>
      <c r="B72" s="35">
        <v>2</v>
      </c>
      <c r="C72" s="36">
        <v>2</v>
      </c>
      <c r="D72" s="37">
        <f>B72/B$3*100</f>
        <v>0.1345895020188425</v>
      </c>
      <c r="E72" s="37">
        <f>C72/C$3*100</f>
        <v>0.1021450459652707</v>
      </c>
    </row>
    <row r="73" ht="12.8" customHeight="1" hidden="1">
      <c r="A73" t="s" s="34">
        <v>77</v>
      </c>
      <c r="B73" s="35">
        <v>0</v>
      </c>
      <c r="C73" s="36">
        <v>5</v>
      </c>
      <c r="D73" s="37">
        <f>B73/B$3*100</f>
        <v>0</v>
      </c>
      <c r="E73" s="37">
        <f>C73/C$3*100</f>
        <v>0.2553626149131767</v>
      </c>
    </row>
    <row r="74" ht="12.8" customHeight="1" hidden="1">
      <c r="A74" t="s" s="34">
        <v>78</v>
      </c>
      <c r="B74" s="35">
        <v>2</v>
      </c>
      <c r="C74" s="36">
        <v>2</v>
      </c>
      <c r="D74" s="37">
        <f>B74/B$3*100</f>
        <v>0.1345895020188425</v>
      </c>
      <c r="E74" s="37">
        <f>C74/C$3*100</f>
        <v>0.1021450459652707</v>
      </c>
    </row>
    <row r="75" ht="12.8" customHeight="1" hidden="1">
      <c r="A75" t="s" s="34">
        <v>79</v>
      </c>
      <c r="B75" s="35">
        <v>1</v>
      </c>
      <c r="C75" s="36">
        <v>2</v>
      </c>
      <c r="D75" s="37">
        <f>B75/B$3*100</f>
        <v>0.06729475100942127</v>
      </c>
      <c r="E75" s="37">
        <f>C75/C$3*100</f>
        <v>0.1021450459652707</v>
      </c>
    </row>
    <row r="76" ht="12.8" customHeight="1" hidden="1">
      <c r="A76" t="s" s="34">
        <v>80</v>
      </c>
      <c r="B76" s="35">
        <v>1</v>
      </c>
      <c r="C76" s="36">
        <v>2</v>
      </c>
      <c r="D76" s="37">
        <f>B76/B$3*100</f>
        <v>0.06729475100942127</v>
      </c>
      <c r="E76" s="37">
        <f>C76/C$3*100</f>
        <v>0.1021450459652707</v>
      </c>
    </row>
    <row r="77" ht="12.8" customHeight="1" hidden="1">
      <c r="A77" t="s" s="34">
        <v>81</v>
      </c>
      <c r="B77" s="35">
        <v>2</v>
      </c>
      <c r="C77" s="36">
        <v>2</v>
      </c>
      <c r="D77" s="37">
        <f>B77/B$3*100</f>
        <v>0.1345895020188425</v>
      </c>
      <c r="E77" s="37">
        <f>C77/C$3*100</f>
        <v>0.1021450459652707</v>
      </c>
    </row>
    <row r="78" ht="12.8" customHeight="1" hidden="1">
      <c r="A78" t="s" s="34">
        <v>82</v>
      </c>
      <c r="B78" s="35">
        <v>0</v>
      </c>
      <c r="C78" s="36">
        <v>7</v>
      </c>
      <c r="D78" s="37">
        <f>B78/B$3*100</f>
        <v>0</v>
      </c>
      <c r="E78" s="37">
        <f>C78/C$3*100</f>
        <v>0.3575076608784474</v>
      </c>
    </row>
    <row r="79" ht="12.8" customHeight="1" hidden="1">
      <c r="A79" t="s" s="34">
        <v>83</v>
      </c>
      <c r="B79" s="35">
        <v>1</v>
      </c>
      <c r="C79" s="36">
        <v>1</v>
      </c>
      <c r="D79" s="37">
        <f>B79/B$3*100</f>
        <v>0.06729475100942127</v>
      </c>
      <c r="E79" s="37">
        <f>C79/C$3*100</f>
        <v>0.05107252298263534</v>
      </c>
    </row>
    <row r="80" ht="12.8" customHeight="1" hidden="1">
      <c r="A80" t="s" s="34">
        <v>84</v>
      </c>
      <c r="B80" s="35">
        <v>2</v>
      </c>
      <c r="C80" s="36">
        <v>2</v>
      </c>
      <c r="D80" s="37">
        <f>B80/B$3*100</f>
        <v>0.1345895020188425</v>
      </c>
      <c r="E80" s="37">
        <f>C80/C$3*100</f>
        <v>0.1021450459652707</v>
      </c>
    </row>
    <row r="81" ht="12.8" customHeight="1" hidden="1">
      <c r="A81" t="s" s="34">
        <v>85</v>
      </c>
      <c r="B81" s="35">
        <v>2</v>
      </c>
      <c r="C81" s="36">
        <v>2</v>
      </c>
      <c r="D81" s="37">
        <f>B81/B$3*100</f>
        <v>0.1345895020188425</v>
      </c>
      <c r="E81" s="37">
        <f>C81/C$3*100</f>
        <v>0.1021450459652707</v>
      </c>
    </row>
    <row r="82" ht="12.8" customHeight="1" hidden="1">
      <c r="A82" t="s" s="34">
        <v>86</v>
      </c>
      <c r="B82" s="35">
        <v>1</v>
      </c>
      <c r="C82" s="36">
        <v>2</v>
      </c>
      <c r="D82" s="37">
        <f>B82/B$3*100</f>
        <v>0.06729475100942127</v>
      </c>
      <c r="E82" s="37">
        <f>C82/C$3*100</f>
        <v>0.1021450459652707</v>
      </c>
    </row>
    <row r="83" ht="12.8" customHeight="1" hidden="1">
      <c r="A83" t="s" s="34">
        <v>87</v>
      </c>
      <c r="B83" s="35">
        <v>1</v>
      </c>
      <c r="C83" s="36">
        <v>2</v>
      </c>
      <c r="D83" s="37">
        <f>B83/B$3*100</f>
        <v>0.06729475100942127</v>
      </c>
      <c r="E83" s="37">
        <f>C83/C$3*100</f>
        <v>0.1021450459652707</v>
      </c>
    </row>
    <row r="84" ht="12.8" customHeight="1" hidden="1">
      <c r="A84" t="s" s="34">
        <v>88</v>
      </c>
      <c r="B84" s="35">
        <v>2</v>
      </c>
      <c r="C84" s="36">
        <v>1</v>
      </c>
      <c r="D84" s="37">
        <f>B84/B$3*100</f>
        <v>0.1345895020188425</v>
      </c>
      <c r="E84" s="37">
        <f>C84/C$3*100</f>
        <v>0.05107252298263534</v>
      </c>
    </row>
    <row r="85" ht="12.8" customHeight="1" hidden="1">
      <c r="A85" t="s" s="34">
        <v>89</v>
      </c>
      <c r="B85" s="35">
        <v>1</v>
      </c>
      <c r="C85" s="36">
        <v>1</v>
      </c>
      <c r="D85" s="37">
        <f>B85/B$3*100</f>
        <v>0.06729475100942127</v>
      </c>
      <c r="E85" s="37">
        <f>C85/C$3*100</f>
        <v>0.05107252298263534</v>
      </c>
    </row>
    <row r="86" ht="12.8" customHeight="1" hidden="1">
      <c r="A86" t="s" s="34">
        <v>90</v>
      </c>
      <c r="B86" s="35">
        <v>1</v>
      </c>
      <c r="C86" s="36">
        <v>3</v>
      </c>
      <c r="D86" s="37">
        <f>B86/B$3*100</f>
        <v>0.06729475100942127</v>
      </c>
      <c r="E86" s="37">
        <f>C86/C$3*100</f>
        <v>0.153217568947906</v>
      </c>
    </row>
    <row r="87" ht="12.8" customHeight="1" hidden="1">
      <c r="A87" t="s" s="34">
        <v>91</v>
      </c>
      <c r="B87" s="35">
        <v>1</v>
      </c>
      <c r="C87" s="36">
        <v>1</v>
      </c>
      <c r="D87" s="37">
        <f>B87/B$3*100</f>
        <v>0.06729475100942127</v>
      </c>
      <c r="E87" s="37">
        <f>C87/C$3*100</f>
        <v>0.05107252298263534</v>
      </c>
    </row>
    <row r="88" ht="12.8" customHeight="1" hidden="1">
      <c r="A88" t="s" s="34">
        <v>92</v>
      </c>
      <c r="B88" s="35">
        <v>1</v>
      </c>
      <c r="C88" s="36">
        <v>2</v>
      </c>
      <c r="D88" s="37">
        <f>B88/B$3*100</f>
        <v>0.06729475100942127</v>
      </c>
      <c r="E88" s="37">
        <f>C88/C$3*100</f>
        <v>0.1021450459652707</v>
      </c>
    </row>
    <row r="89" ht="12.8" customHeight="1" hidden="1">
      <c r="A89" t="s" s="34">
        <v>93</v>
      </c>
      <c r="B89" s="35">
        <v>1</v>
      </c>
      <c r="C89" s="36">
        <v>2</v>
      </c>
      <c r="D89" s="37">
        <f>B89/B$3*100</f>
        <v>0.06729475100942127</v>
      </c>
      <c r="E89" s="37">
        <f>C89/C$3*100</f>
        <v>0.1021450459652707</v>
      </c>
    </row>
    <row r="90" ht="12.8" customHeight="1" hidden="1">
      <c r="A90" t="s" s="34">
        <v>94</v>
      </c>
      <c r="B90" s="35">
        <v>3</v>
      </c>
      <c r="C90" s="36">
        <v>0</v>
      </c>
      <c r="D90" s="37">
        <f>B90/B$3*100</f>
        <v>0.2018842530282638</v>
      </c>
      <c r="E90" s="37">
        <f>C90/C$3*100</f>
        <v>0</v>
      </c>
    </row>
    <row r="91" ht="12.8" customHeight="1" hidden="1">
      <c r="A91" t="s" s="34">
        <v>95</v>
      </c>
      <c r="B91" s="35">
        <v>1</v>
      </c>
      <c r="C91" s="36">
        <v>1</v>
      </c>
      <c r="D91" s="37">
        <f>B91/B$3*100</f>
        <v>0.06729475100942127</v>
      </c>
      <c r="E91" s="37">
        <f>C91/C$3*100</f>
        <v>0.05107252298263534</v>
      </c>
    </row>
    <row r="92" ht="12.8" customHeight="1" hidden="1">
      <c r="A92" t="s" s="34">
        <v>96</v>
      </c>
      <c r="B92" s="35">
        <v>1</v>
      </c>
      <c r="C92" s="36">
        <v>1</v>
      </c>
      <c r="D92" s="37">
        <f>B92/B$3*100</f>
        <v>0.06729475100942127</v>
      </c>
      <c r="E92" s="37">
        <f>C92/C$3*100</f>
        <v>0.05107252298263534</v>
      </c>
    </row>
    <row r="93" ht="12.8" customHeight="1" hidden="1">
      <c r="A93" t="s" s="34">
        <v>97</v>
      </c>
      <c r="B93" s="35">
        <v>0</v>
      </c>
      <c r="C93" s="36">
        <v>1</v>
      </c>
      <c r="D93" s="37">
        <f>B93/B$3*100</f>
        <v>0</v>
      </c>
      <c r="E93" s="37">
        <f>C93/C$3*100</f>
        <v>0.05107252298263534</v>
      </c>
    </row>
    <row r="94" ht="12.8" customHeight="1" hidden="1">
      <c r="A94" t="s" s="34">
        <v>98</v>
      </c>
      <c r="B94" s="35">
        <v>2</v>
      </c>
      <c r="C94" s="36">
        <v>0</v>
      </c>
      <c r="D94" s="37">
        <f>B94/B$3*100</f>
        <v>0.1345895020188425</v>
      </c>
      <c r="E94" s="37">
        <f>C94/C$3*100</f>
        <v>0</v>
      </c>
    </row>
    <row r="95" ht="12.8" customHeight="1" hidden="1">
      <c r="A95" t="s" s="34">
        <v>99</v>
      </c>
      <c r="B95" s="35">
        <v>1</v>
      </c>
      <c r="C95" s="36">
        <v>1</v>
      </c>
      <c r="D95" s="37">
        <f>B95/B$3*100</f>
        <v>0.06729475100942127</v>
      </c>
      <c r="E95" s="37">
        <f>C95/C$3*100</f>
        <v>0.05107252298263534</v>
      </c>
    </row>
    <row r="96" ht="12.8" customHeight="1" hidden="1">
      <c r="A96" t="s" s="34">
        <v>100</v>
      </c>
      <c r="B96" s="35">
        <v>1</v>
      </c>
      <c r="C96" s="36">
        <v>0</v>
      </c>
      <c r="D96" s="37">
        <f>B96/B$3*100</f>
        <v>0.06729475100942127</v>
      </c>
      <c r="E96" s="37">
        <f>C96/C$3*100</f>
        <v>0</v>
      </c>
    </row>
    <row r="97" ht="12.8" customHeight="1" hidden="1">
      <c r="A97" t="s" s="34">
        <v>101</v>
      </c>
      <c r="B97" s="35">
        <v>0</v>
      </c>
      <c r="C97" s="36">
        <v>0</v>
      </c>
      <c r="D97" s="37">
        <f>B97/B$3*100</f>
        <v>0</v>
      </c>
      <c r="E97" s="37">
        <f>C97/C$3*100</f>
        <v>0</v>
      </c>
    </row>
    <row r="98" ht="12.8" customHeight="1" hidden="1">
      <c r="A98" t="s" s="34">
        <v>102</v>
      </c>
      <c r="B98" s="35">
        <v>0</v>
      </c>
      <c r="C98" s="36">
        <v>1</v>
      </c>
      <c r="D98" s="37">
        <f>B98/B$3*100</f>
        <v>0</v>
      </c>
      <c r="E98" s="37">
        <f>C98/C$3*100</f>
        <v>0.05107252298263534</v>
      </c>
    </row>
    <row r="99" ht="12.8" customHeight="1" hidden="1">
      <c r="A99" t="s" s="34">
        <v>103</v>
      </c>
      <c r="B99" s="35">
        <v>0</v>
      </c>
      <c r="C99" s="36">
        <v>1</v>
      </c>
      <c r="D99" s="37">
        <f>B99/B$3*100</f>
        <v>0</v>
      </c>
      <c r="E99" s="37">
        <f>C99/C$3*100</f>
        <v>0.05107252298263534</v>
      </c>
    </row>
    <row r="100" ht="12.8" customHeight="1" hidden="1">
      <c r="A100" t="s" s="34">
        <v>104</v>
      </c>
      <c r="B100" s="35">
        <v>1</v>
      </c>
      <c r="C100" s="36">
        <v>1</v>
      </c>
      <c r="D100" s="37">
        <f>B100/B$3*100</f>
        <v>0.06729475100942127</v>
      </c>
      <c r="E100" s="37">
        <f>C100/C$3*100</f>
        <v>0.05107252298263534</v>
      </c>
    </row>
    <row r="101" ht="12.8" customHeight="1" hidden="1">
      <c r="A101" t="s" s="34">
        <v>105</v>
      </c>
      <c r="B101" s="35">
        <v>1</v>
      </c>
      <c r="C101" s="36">
        <v>0</v>
      </c>
      <c r="D101" s="37">
        <f>B101/B$3*100</f>
        <v>0.06729475100942127</v>
      </c>
      <c r="E101" s="37">
        <f>C101/C$3*100</f>
        <v>0</v>
      </c>
    </row>
    <row r="102" ht="12.8" customHeight="1" hidden="1">
      <c r="A102" t="s" s="34">
        <v>106</v>
      </c>
      <c r="B102" s="35">
        <v>0</v>
      </c>
      <c r="C102" s="36">
        <v>1</v>
      </c>
      <c r="D102" s="37">
        <f>B102/B$3*100</f>
        <v>0</v>
      </c>
      <c r="E102" s="37">
        <f>C102/C$3*100</f>
        <v>0.05107252298263534</v>
      </c>
    </row>
    <row r="103" ht="12.8" customHeight="1" hidden="1">
      <c r="A103" t="s" s="34">
        <v>107</v>
      </c>
      <c r="B103" s="35">
        <v>0</v>
      </c>
      <c r="C103" s="36">
        <v>2</v>
      </c>
      <c r="D103" s="37">
        <f>B103/B$3*100</f>
        <v>0</v>
      </c>
      <c r="E103" s="37">
        <f>C103/C$3*100</f>
        <v>0.1021450459652707</v>
      </c>
    </row>
    <row r="104" ht="12.8" customHeight="1" hidden="1">
      <c r="A104" t="s" s="34">
        <v>108</v>
      </c>
      <c r="B104" s="35">
        <v>1</v>
      </c>
      <c r="C104" s="36">
        <v>1</v>
      </c>
      <c r="D104" s="37">
        <f>B104/B$3*100</f>
        <v>0.06729475100942127</v>
      </c>
      <c r="E104" s="37">
        <f>C104/C$3*100</f>
        <v>0.05107252298263534</v>
      </c>
    </row>
    <row r="105" ht="12.8" customHeight="1" hidden="1">
      <c r="A105" t="s" s="34">
        <v>109</v>
      </c>
      <c r="B105" s="35">
        <v>0</v>
      </c>
      <c r="C105" s="36">
        <v>2</v>
      </c>
      <c r="D105" s="37">
        <f>B105/B$3*100</f>
        <v>0</v>
      </c>
      <c r="E105" s="37">
        <f>C105/C$3*100</f>
        <v>0.1021450459652707</v>
      </c>
    </row>
    <row r="106" ht="12.8" customHeight="1" hidden="1">
      <c r="A106" t="s" s="34">
        <v>110</v>
      </c>
      <c r="B106" s="35">
        <v>0</v>
      </c>
      <c r="C106" s="36">
        <v>1</v>
      </c>
      <c r="D106" s="37">
        <f>B106/B$3*100</f>
        <v>0</v>
      </c>
      <c r="E106" s="37">
        <f>C106/C$3*100</f>
        <v>0.05107252298263534</v>
      </c>
    </row>
    <row r="107" ht="12.8" customHeight="1" hidden="1">
      <c r="A107" t="s" s="34">
        <v>111</v>
      </c>
      <c r="B107" s="35">
        <v>0</v>
      </c>
      <c r="C107" s="36">
        <v>0</v>
      </c>
      <c r="D107" s="37">
        <f>B107/B$3*100</f>
        <v>0</v>
      </c>
      <c r="E107" s="37">
        <f>C107/C$3*100</f>
        <v>0</v>
      </c>
    </row>
    <row r="108" ht="12.8" customHeight="1" hidden="1">
      <c r="A108" t="s" s="34">
        <v>112</v>
      </c>
      <c r="B108" s="35">
        <v>0</v>
      </c>
      <c r="C108" s="36">
        <v>1</v>
      </c>
      <c r="D108" s="37">
        <f>B108/B$3*100</f>
        <v>0</v>
      </c>
      <c r="E108" s="37">
        <f>C108/C$3*100</f>
        <v>0.05107252298263534</v>
      </c>
    </row>
    <row r="109" ht="12.8" customHeight="1" hidden="1">
      <c r="A109" t="s" s="34">
        <v>113</v>
      </c>
      <c r="B109" s="35">
        <v>0</v>
      </c>
      <c r="C109" s="36">
        <v>0</v>
      </c>
      <c r="D109" s="37">
        <f>B109/B$3*100</f>
        <v>0</v>
      </c>
      <c r="E109" s="37">
        <f>C109/C$3*100</f>
        <v>0</v>
      </c>
    </row>
    <row r="110" ht="12.8" customHeight="1" hidden="1">
      <c r="A110" t="s" s="34">
        <v>114</v>
      </c>
      <c r="B110" s="35">
        <v>0</v>
      </c>
      <c r="C110" s="36">
        <v>0</v>
      </c>
      <c r="D110" s="37">
        <f>B110/B$3*100</f>
        <v>0</v>
      </c>
      <c r="E110" s="37">
        <f>C110/C$3*100</f>
        <v>0</v>
      </c>
    </row>
    <row r="111" ht="12.8" customHeight="1" hidden="1">
      <c r="A111" t="s" s="34">
        <v>115</v>
      </c>
      <c r="B111" s="35">
        <v>0</v>
      </c>
      <c r="C111" s="36">
        <v>1</v>
      </c>
      <c r="D111" s="37">
        <f>B111/B$3*100</f>
        <v>0</v>
      </c>
      <c r="E111" s="37">
        <f>C111/C$3*100</f>
        <v>0.05107252298263534</v>
      </c>
    </row>
    <row r="112" ht="12.8" customHeight="1" hidden="1">
      <c r="A112" t="s" s="34">
        <v>116</v>
      </c>
      <c r="B112" s="35">
        <v>0</v>
      </c>
      <c r="C112" s="36">
        <v>0</v>
      </c>
      <c r="D112" s="37">
        <f>B112/B$3*100</f>
        <v>0</v>
      </c>
      <c r="E112" s="37">
        <f>C112/C$3*100</f>
        <v>0</v>
      </c>
    </row>
    <row r="113" ht="12.8" customHeight="1" hidden="1">
      <c r="A113" t="s" s="34">
        <v>117</v>
      </c>
      <c r="B113" s="35">
        <v>0</v>
      </c>
      <c r="C113" s="36">
        <v>0</v>
      </c>
      <c r="D113" s="37">
        <f>B113/B$3*100</f>
        <v>0</v>
      </c>
      <c r="E113" s="37">
        <f>C113/C$3*100</f>
        <v>0</v>
      </c>
    </row>
    <row r="114" ht="12.8" customHeight="1" hidden="1">
      <c r="A114" t="s" s="34">
        <v>118</v>
      </c>
      <c r="B114" s="35">
        <v>0</v>
      </c>
      <c r="C114" s="36">
        <v>1</v>
      </c>
      <c r="D114" s="37">
        <f>B114/B$3*100</f>
        <v>0</v>
      </c>
      <c r="E114" s="37">
        <f>C114/C$3*100</f>
        <v>0.05107252298263534</v>
      </c>
    </row>
    <row r="115" ht="12.8" customHeight="1" hidden="1">
      <c r="A115" t="s" s="34">
        <v>119</v>
      </c>
      <c r="B115" s="35">
        <v>0</v>
      </c>
      <c r="C115" s="36">
        <v>1</v>
      </c>
      <c r="D115" s="37">
        <f>B115/B$3*100</f>
        <v>0</v>
      </c>
      <c r="E115" s="37">
        <f>C115/C$3*100</f>
        <v>0.05107252298263534</v>
      </c>
    </row>
    <row r="116" ht="12.8" customHeight="1" hidden="1">
      <c r="A116" t="s" s="34">
        <v>120</v>
      </c>
      <c r="B116" s="35">
        <v>0</v>
      </c>
      <c r="C116" s="36">
        <v>0</v>
      </c>
      <c r="D116" s="37">
        <f>B116/B$3*100</f>
        <v>0</v>
      </c>
      <c r="E116" s="37">
        <f>C116/C$3*100</f>
        <v>0</v>
      </c>
    </row>
    <row r="117" ht="12.8" customHeight="1" hidden="1">
      <c r="A117" t="s" s="34">
        <v>121</v>
      </c>
      <c r="B117" s="35">
        <v>0</v>
      </c>
      <c r="C117" s="36">
        <v>0</v>
      </c>
      <c r="D117" s="37">
        <f>B117/B$3*100</f>
        <v>0</v>
      </c>
      <c r="E117" s="37">
        <f>C117/C$3*100</f>
        <v>0</v>
      </c>
    </row>
    <row r="118" ht="12.8" customHeight="1" hidden="1">
      <c r="A118" t="s" s="34">
        <v>122</v>
      </c>
      <c r="B118" s="35">
        <v>0</v>
      </c>
      <c r="C118" s="36">
        <v>0</v>
      </c>
      <c r="D118" s="37">
        <f>B118/B$3*100</f>
        <v>0</v>
      </c>
      <c r="E118" s="37">
        <f>C118/C$3*100</f>
        <v>0</v>
      </c>
    </row>
    <row r="119" ht="12.8" customHeight="1" hidden="1">
      <c r="A119" t="s" s="34">
        <v>123</v>
      </c>
      <c r="B119" s="35">
        <v>0</v>
      </c>
      <c r="C119" s="36">
        <v>0</v>
      </c>
      <c r="D119" s="37">
        <f>B119/B$3*100</f>
        <v>0</v>
      </c>
      <c r="E119" s="37">
        <f>C119/C$3*100</f>
        <v>0</v>
      </c>
    </row>
    <row r="120" ht="12.8" customHeight="1" hidden="1">
      <c r="A120" t="s" s="34">
        <v>124</v>
      </c>
      <c r="B120" s="35">
        <v>0</v>
      </c>
      <c r="C120" s="36">
        <v>0</v>
      </c>
      <c r="D120" s="37">
        <f>B120/B$3*100</f>
        <v>0</v>
      </c>
      <c r="E120" s="37">
        <f>C120/C$3*100</f>
        <v>0</v>
      </c>
    </row>
    <row r="121" ht="12.8" customHeight="1" hidden="1">
      <c r="A121" t="s" s="34">
        <v>125</v>
      </c>
      <c r="B121" s="35">
        <v>0</v>
      </c>
      <c r="C121" s="36">
        <v>0</v>
      </c>
      <c r="D121" s="37">
        <f>B121/B$3*100</f>
        <v>0</v>
      </c>
      <c r="E121" s="37">
        <f>C121/C$3*100</f>
        <v>0</v>
      </c>
    </row>
    <row r="122" ht="12.8" customHeight="1" hidden="1">
      <c r="A122" t="s" s="34">
        <v>126</v>
      </c>
      <c r="B122" s="35">
        <v>0</v>
      </c>
      <c r="C122" s="36">
        <v>0</v>
      </c>
      <c r="D122" s="37">
        <f>B122/B$3*100</f>
        <v>0</v>
      </c>
      <c r="E122" s="37">
        <f>C122/C$3*100</f>
        <v>0</v>
      </c>
    </row>
    <row r="123" ht="12.8" customHeight="1" hidden="1">
      <c r="A123" t="s" s="34">
        <v>127</v>
      </c>
      <c r="B123" s="35">
        <v>0</v>
      </c>
      <c r="C123" s="36">
        <v>1</v>
      </c>
      <c r="D123" s="37">
        <f>B123/B$3*100</f>
        <v>0</v>
      </c>
      <c r="E123" s="37">
        <f>C123/C$3*100</f>
        <v>0.05107252298263534</v>
      </c>
    </row>
    <row r="124" ht="12.8" customHeight="1" hidden="1">
      <c r="A124" t="s" s="34">
        <v>128</v>
      </c>
      <c r="B124" s="35">
        <v>0</v>
      </c>
      <c r="C124" s="36">
        <v>0</v>
      </c>
      <c r="D124" s="37">
        <f>B124/B$3*100</f>
        <v>0</v>
      </c>
      <c r="E124" s="37">
        <f>C124/C$3*100</f>
        <v>0</v>
      </c>
    </row>
    <row r="125" ht="12.8" customHeight="1" hidden="1">
      <c r="A125" t="s" s="34">
        <v>129</v>
      </c>
      <c r="B125" s="35">
        <v>0</v>
      </c>
      <c r="C125" s="36">
        <v>0</v>
      </c>
      <c r="D125" s="37">
        <f>B125/B$3*100</f>
        <v>0</v>
      </c>
      <c r="E125" s="37">
        <f>C125/C$3*100</f>
        <v>0</v>
      </c>
    </row>
    <row r="126" ht="12.8" customHeight="1" hidden="1">
      <c r="A126" t="s" s="34">
        <v>130</v>
      </c>
      <c r="B126" s="35">
        <v>0</v>
      </c>
      <c r="C126" s="36">
        <v>0</v>
      </c>
      <c r="D126" s="37">
        <f>B126/B$3*100</f>
        <v>0</v>
      </c>
      <c r="E126" s="37">
        <f>C126/C$3*100</f>
        <v>0</v>
      </c>
    </row>
    <row r="127" ht="12.8" customHeight="1" hidden="1">
      <c r="A127" t="s" s="34">
        <v>131</v>
      </c>
      <c r="B127" s="35">
        <v>0</v>
      </c>
      <c r="C127" s="36">
        <v>0</v>
      </c>
      <c r="D127" s="37">
        <f>B127/B$3*100</f>
        <v>0</v>
      </c>
      <c r="E127" s="37">
        <f>C127/C$3*100</f>
        <v>0</v>
      </c>
    </row>
    <row r="128" ht="12.8" customHeight="1" hidden="1">
      <c r="A128" t="s" s="34">
        <v>132</v>
      </c>
      <c r="B128" s="35">
        <v>0</v>
      </c>
      <c r="C128" s="36">
        <v>0</v>
      </c>
      <c r="D128" s="37">
        <f>B128/B$3*100</f>
        <v>0</v>
      </c>
      <c r="E128" s="37">
        <f>C128/C$3*100</f>
        <v>0</v>
      </c>
    </row>
    <row r="129" ht="12.8" customHeight="1" hidden="1">
      <c r="A129" t="s" s="34">
        <v>133</v>
      </c>
      <c r="B129" s="35">
        <v>0</v>
      </c>
      <c r="C129" s="36">
        <v>0</v>
      </c>
      <c r="D129" s="37">
        <f>B129/B$3*100</f>
        <v>0</v>
      </c>
      <c r="E129" s="37">
        <f>C129/C$3*100</f>
        <v>0</v>
      </c>
    </row>
    <row r="130" ht="12.8" customHeight="1" hidden="1">
      <c r="A130" t="s" s="34">
        <v>134</v>
      </c>
      <c r="B130" s="35">
        <v>0</v>
      </c>
      <c r="C130" s="36">
        <v>0</v>
      </c>
      <c r="D130" s="37">
        <f>B130/B$3*100</f>
        <v>0</v>
      </c>
      <c r="E130" s="37">
        <f>C130/C$3*100</f>
        <v>0</v>
      </c>
    </row>
    <row r="131" ht="12.8" customHeight="1" hidden="1">
      <c r="A131" t="s" s="34">
        <v>135</v>
      </c>
      <c r="B131" s="35">
        <v>0</v>
      </c>
      <c r="C131" s="36">
        <v>0</v>
      </c>
      <c r="D131" s="37">
        <f>B131/B$3*100</f>
        <v>0</v>
      </c>
      <c r="E131" s="37">
        <f>C131/C$3*100</f>
        <v>0</v>
      </c>
    </row>
    <row r="132" ht="12.8" customHeight="1" hidden="1">
      <c r="A132" t="s" s="34">
        <v>136</v>
      </c>
      <c r="B132" s="35">
        <v>0</v>
      </c>
      <c r="C132" s="36">
        <v>0</v>
      </c>
      <c r="D132" s="37">
        <f>B132/B$3*100</f>
        <v>0</v>
      </c>
      <c r="E132" s="37">
        <f>C132/C$3*100</f>
        <v>0</v>
      </c>
    </row>
    <row r="133" ht="12.8" customHeight="1" hidden="1">
      <c r="A133" t="s" s="34">
        <v>137</v>
      </c>
      <c r="B133" s="35">
        <v>0</v>
      </c>
      <c r="C133" s="36">
        <v>0</v>
      </c>
      <c r="D133" s="37">
        <f>B133/B$3*100</f>
        <v>0</v>
      </c>
      <c r="E133" s="37">
        <f>C133/C$3*100</f>
        <v>0</v>
      </c>
    </row>
    <row r="134" ht="12.8" customHeight="1" hidden="1">
      <c r="A134" t="s" s="34">
        <v>138</v>
      </c>
      <c r="B134" s="35">
        <v>0</v>
      </c>
      <c r="C134" s="36">
        <v>0</v>
      </c>
      <c r="D134" s="37">
        <f>B134/B$3*100</f>
        <v>0</v>
      </c>
      <c r="E134" s="37">
        <f>C134/C$3*100</f>
        <v>0</v>
      </c>
    </row>
    <row r="135" ht="12.8" customHeight="1" hidden="1">
      <c r="A135" t="s" s="34">
        <v>139</v>
      </c>
      <c r="B135" s="35">
        <v>0</v>
      </c>
      <c r="C135" s="36">
        <v>0</v>
      </c>
      <c r="D135" s="37">
        <f>B135/B$3*100</f>
        <v>0</v>
      </c>
      <c r="E135" s="37">
        <f>C135/C$3*100</f>
        <v>0</v>
      </c>
    </row>
    <row r="136" ht="12.8" customHeight="1" hidden="1">
      <c r="A136" t="s" s="34">
        <v>140</v>
      </c>
      <c r="B136" s="35">
        <v>0</v>
      </c>
      <c r="C136" s="36">
        <v>0</v>
      </c>
      <c r="D136" s="37">
        <f>B136/B$3*100</f>
        <v>0</v>
      </c>
      <c r="E136" s="37">
        <f>C136/C$3*100</f>
        <v>0</v>
      </c>
    </row>
    <row r="137" ht="12.8" customHeight="1" hidden="1">
      <c r="A137" t="s" s="34">
        <v>141</v>
      </c>
      <c r="B137" s="35">
        <v>0</v>
      </c>
      <c r="C137" s="36">
        <v>1</v>
      </c>
      <c r="D137" s="37">
        <f>B137/B$3*100</f>
        <v>0</v>
      </c>
      <c r="E137" s="37">
        <f>C137/C$3*100</f>
        <v>0.05107252298263534</v>
      </c>
    </row>
    <row r="138" ht="12.8" customHeight="1" hidden="1">
      <c r="A138" t="s" s="34">
        <v>142</v>
      </c>
      <c r="B138" s="35">
        <v>0</v>
      </c>
      <c r="C138" s="36">
        <v>0</v>
      </c>
      <c r="D138" s="37">
        <f>B138/B$3*100</f>
        <v>0</v>
      </c>
      <c r="E138" s="37">
        <f>C138/C$3*100</f>
        <v>0</v>
      </c>
    </row>
    <row r="139" ht="12.8" customHeight="1" hidden="1">
      <c r="A139" t="s" s="34">
        <v>143</v>
      </c>
      <c r="B139" s="35">
        <v>0</v>
      </c>
      <c r="C139" s="36">
        <v>0</v>
      </c>
      <c r="D139" s="37">
        <f>B139/B$3*100</f>
        <v>0</v>
      </c>
      <c r="E139" s="37">
        <f>C139/C$3*100</f>
        <v>0</v>
      </c>
    </row>
    <row r="140" ht="12.8" customHeight="1" hidden="1">
      <c r="A140" t="s" s="34">
        <v>144</v>
      </c>
      <c r="B140" s="35">
        <v>0</v>
      </c>
      <c r="C140" s="36">
        <v>0</v>
      </c>
      <c r="D140" s="37">
        <f>B140/B$3*100</f>
        <v>0</v>
      </c>
      <c r="E140" s="37">
        <f>C140/C$3*100</f>
        <v>0</v>
      </c>
    </row>
    <row r="141" ht="12.8" customHeight="1" hidden="1">
      <c r="A141" t="s" s="34">
        <v>145</v>
      </c>
      <c r="B141" s="35">
        <v>0</v>
      </c>
      <c r="C141" s="36">
        <v>0</v>
      </c>
      <c r="D141" s="37">
        <f>B141/B$3*100</f>
        <v>0</v>
      </c>
      <c r="E141" s="37">
        <f>C141/C$3*100</f>
        <v>0</v>
      </c>
    </row>
    <row r="142" ht="12.8" customHeight="1" hidden="1">
      <c r="A142" t="s" s="34">
        <v>146</v>
      </c>
      <c r="B142" s="35">
        <v>0</v>
      </c>
      <c r="C142" s="36">
        <v>0</v>
      </c>
      <c r="D142" s="37">
        <f>B142/B$3*100</f>
        <v>0</v>
      </c>
      <c r="E142" s="37">
        <f>C142/C$3*100</f>
        <v>0</v>
      </c>
    </row>
    <row r="143" ht="12.8" customHeight="1" hidden="1">
      <c r="A143" t="s" s="34">
        <v>147</v>
      </c>
      <c r="B143" s="35">
        <v>0</v>
      </c>
      <c r="C143" s="36">
        <v>0</v>
      </c>
      <c r="D143" s="37">
        <f>B143/B$3*100</f>
        <v>0</v>
      </c>
      <c r="E143" s="37">
        <f>C143/C$3*100</f>
        <v>0</v>
      </c>
    </row>
    <row r="144" ht="12.8" customHeight="1" hidden="1">
      <c r="A144" t="s" s="34">
        <v>148</v>
      </c>
      <c r="B144" s="35">
        <v>0</v>
      </c>
      <c r="C144" s="36">
        <v>0</v>
      </c>
      <c r="D144" s="37">
        <f>B144/B$3*100</f>
        <v>0</v>
      </c>
      <c r="E144" s="37">
        <f>C144/C$3*100</f>
        <v>0</v>
      </c>
    </row>
    <row r="145" ht="12.8" customHeight="1" hidden="1">
      <c r="A145" t="s" s="34">
        <v>149</v>
      </c>
      <c r="B145" s="35">
        <v>0</v>
      </c>
      <c r="C145" s="36">
        <v>0</v>
      </c>
      <c r="D145" s="37">
        <f>B145/B$3*100</f>
        <v>0</v>
      </c>
      <c r="E145" s="37">
        <f>C145/C$3*100</f>
        <v>0</v>
      </c>
    </row>
    <row r="146" ht="12.8" customHeight="1" hidden="1">
      <c r="A146" t="s" s="34">
        <v>150</v>
      </c>
      <c r="B146" s="35">
        <v>0</v>
      </c>
      <c r="C146" s="36">
        <v>0</v>
      </c>
      <c r="D146" s="37">
        <f>B146/B$3*100</f>
        <v>0</v>
      </c>
      <c r="E146" s="37">
        <f>C146/C$3*100</f>
        <v>0</v>
      </c>
    </row>
    <row r="147" ht="12.8" customHeight="1" hidden="1">
      <c r="A147" t="s" s="34">
        <v>151</v>
      </c>
      <c r="B147" s="35">
        <v>0</v>
      </c>
      <c r="C147" s="36">
        <v>0</v>
      </c>
      <c r="D147" s="37">
        <f>B147/B$3*100</f>
        <v>0</v>
      </c>
      <c r="E147" s="37">
        <f>C147/C$3*100</f>
        <v>0</v>
      </c>
    </row>
    <row r="148" ht="12.8" customHeight="1" hidden="1">
      <c r="A148" t="s" s="34">
        <v>152</v>
      </c>
      <c r="B148" s="35">
        <v>0</v>
      </c>
      <c r="C148" s="36">
        <v>0</v>
      </c>
      <c r="D148" s="37">
        <f>B148/B$3*100</f>
        <v>0</v>
      </c>
      <c r="E148" s="37">
        <f>C148/C$3*100</f>
        <v>0</v>
      </c>
    </row>
    <row r="149" ht="12.8" customHeight="1" hidden="1">
      <c r="A149" t="s" s="34">
        <v>153</v>
      </c>
      <c r="B149" s="35">
        <v>0</v>
      </c>
      <c r="C149" s="36">
        <v>0</v>
      </c>
      <c r="D149" s="37">
        <f>B149/B$3*100</f>
        <v>0</v>
      </c>
      <c r="E149" s="37">
        <f>C149/C$3*100</f>
        <v>0</v>
      </c>
    </row>
    <row r="150" ht="12.8" customHeight="1" hidden="1">
      <c r="A150" t="s" s="34">
        <v>154</v>
      </c>
      <c r="B150" s="35">
        <v>0</v>
      </c>
      <c r="C150" s="36">
        <v>0</v>
      </c>
      <c r="D150" s="37">
        <f>B150/B$3*100</f>
        <v>0</v>
      </c>
      <c r="E150" s="37">
        <f>C150/C$3*100</f>
        <v>0</v>
      </c>
    </row>
    <row r="151" ht="12.8" customHeight="1" hidden="1">
      <c r="A151" t="s" s="34">
        <v>155</v>
      </c>
      <c r="B151" s="35">
        <v>0</v>
      </c>
      <c r="C151" s="36">
        <v>0</v>
      </c>
      <c r="D151" s="37">
        <f>B151/B$3*100</f>
        <v>0</v>
      </c>
      <c r="E151" s="37">
        <f>C151/C$3*100</f>
        <v>0</v>
      </c>
    </row>
    <row r="152" ht="12.8" customHeight="1" hidden="1">
      <c r="A152" t="s" s="34">
        <v>156</v>
      </c>
      <c r="B152" s="35">
        <v>0</v>
      </c>
      <c r="C152" s="36">
        <v>0</v>
      </c>
      <c r="D152" s="37">
        <f>B152/B$3*100</f>
        <v>0</v>
      </c>
      <c r="E152" s="37">
        <f>C152/C$3*100</f>
        <v>0</v>
      </c>
    </row>
    <row r="153" ht="12.8" customHeight="1" hidden="1">
      <c r="A153" t="s" s="34">
        <v>157</v>
      </c>
      <c r="B153" s="35">
        <v>0</v>
      </c>
      <c r="C153" s="36">
        <v>0</v>
      </c>
      <c r="D153" s="37">
        <f>B153/B$3*100</f>
        <v>0</v>
      </c>
      <c r="E153" s="37">
        <f>C153/C$3*100</f>
        <v>0</v>
      </c>
    </row>
    <row r="154" ht="12.8" customHeight="1" hidden="1">
      <c r="A154" t="s" s="34">
        <v>158</v>
      </c>
      <c r="B154" s="35">
        <v>0</v>
      </c>
      <c r="C154" s="36">
        <v>0</v>
      </c>
      <c r="D154" s="37">
        <f>B154/B$3*100</f>
        <v>0</v>
      </c>
      <c r="E154" s="37">
        <f>C154/C$3*100</f>
        <v>0</v>
      </c>
    </row>
    <row r="155" ht="12.8" customHeight="1" hidden="1">
      <c r="A155" t="s" s="34">
        <v>159</v>
      </c>
      <c r="B155" s="35">
        <v>0</v>
      </c>
      <c r="C155" s="36">
        <v>0</v>
      </c>
      <c r="D155" s="37">
        <f>B155/B$3*100</f>
        <v>0</v>
      </c>
      <c r="E155" s="37">
        <f>C155/C$3*100</f>
        <v>0</v>
      </c>
    </row>
    <row r="156" ht="12.8" customHeight="1" hidden="1">
      <c r="A156" t="s" s="34">
        <v>160</v>
      </c>
      <c r="B156" s="35">
        <v>0</v>
      </c>
      <c r="C156" s="36">
        <v>0</v>
      </c>
      <c r="D156" s="37">
        <f>B156/B$3*100</f>
        <v>0</v>
      </c>
      <c r="E156" s="37">
        <f>C156/C$3*100</f>
        <v>0</v>
      </c>
    </row>
    <row r="157" ht="12.8" customHeight="1" hidden="1">
      <c r="A157" t="s" s="34">
        <v>161</v>
      </c>
      <c r="B157" s="35">
        <v>0</v>
      </c>
      <c r="C157" s="36">
        <v>0</v>
      </c>
      <c r="D157" s="37">
        <f>B157/B$3*100</f>
        <v>0</v>
      </c>
      <c r="E157" s="37">
        <f>C157/C$3*100</f>
        <v>0</v>
      </c>
    </row>
    <row r="158" ht="12.8" customHeight="1" hidden="1">
      <c r="A158" t="s" s="34">
        <v>162</v>
      </c>
      <c r="B158" s="35">
        <v>0</v>
      </c>
      <c r="C158" s="36">
        <v>0</v>
      </c>
      <c r="D158" s="37">
        <f>B158/B$3*100</f>
        <v>0</v>
      </c>
      <c r="E158" s="37">
        <f>C158/C$3*100</f>
        <v>0</v>
      </c>
    </row>
    <row r="159" ht="12.8" customHeight="1" hidden="1">
      <c r="A159" t="s" s="34">
        <v>163</v>
      </c>
      <c r="B159" s="35">
        <v>0</v>
      </c>
      <c r="C159" s="36">
        <v>0</v>
      </c>
      <c r="D159" s="37">
        <f>B159/B$3*100</f>
        <v>0</v>
      </c>
      <c r="E159" s="37">
        <f>C159/C$3*100</f>
        <v>0</v>
      </c>
    </row>
    <row r="160" ht="12.8" customHeight="1" hidden="1">
      <c r="A160" t="s" s="34">
        <v>164</v>
      </c>
      <c r="B160" s="35">
        <v>0</v>
      </c>
      <c r="C160" s="36">
        <v>0</v>
      </c>
      <c r="D160" s="37">
        <f>B160/B$3*100</f>
        <v>0</v>
      </c>
      <c r="E160" s="37">
        <f>C160/C$3*100</f>
        <v>0</v>
      </c>
    </row>
    <row r="161" ht="12.8" customHeight="1" hidden="1">
      <c r="A161" t="s" s="34">
        <v>165</v>
      </c>
      <c r="B161" s="35">
        <v>0</v>
      </c>
      <c r="C161" s="36">
        <v>0</v>
      </c>
      <c r="D161" s="37">
        <f>B161/B$3*100</f>
        <v>0</v>
      </c>
      <c r="E161" s="37">
        <f>C161/C$3*100</f>
        <v>0</v>
      </c>
    </row>
    <row r="162" ht="12.8" customHeight="1" hidden="1">
      <c r="A162" t="s" s="34">
        <v>166</v>
      </c>
      <c r="B162" s="35">
        <v>0</v>
      </c>
      <c r="C162" s="36">
        <v>0</v>
      </c>
      <c r="D162" s="37">
        <f>B162/B$3*100</f>
        <v>0</v>
      </c>
      <c r="E162" s="37">
        <f>C162/C$3*100</f>
        <v>0</v>
      </c>
    </row>
    <row r="163" ht="12.8" customHeight="1" hidden="1">
      <c r="A163" t="s" s="34">
        <v>167</v>
      </c>
      <c r="B163" s="35">
        <v>0</v>
      </c>
      <c r="C163" s="36">
        <v>0</v>
      </c>
      <c r="D163" s="37">
        <f>B163/B$3*100</f>
        <v>0</v>
      </c>
      <c r="E163" s="37">
        <f>C163/C$3*100</f>
        <v>0</v>
      </c>
    </row>
    <row r="164" ht="12.8" customHeight="1" hidden="1">
      <c r="A164" t="s" s="34">
        <v>168</v>
      </c>
      <c r="B164" s="35">
        <v>0</v>
      </c>
      <c r="C164" s="36">
        <v>0</v>
      </c>
      <c r="D164" s="37">
        <f>B164/B$3*100</f>
        <v>0</v>
      </c>
      <c r="E164" s="37">
        <f>C164/C$3*100</f>
        <v>0</v>
      </c>
    </row>
    <row r="165" ht="12.8" customHeight="1" hidden="1">
      <c r="A165" t="s" s="34">
        <v>169</v>
      </c>
      <c r="B165" s="35">
        <v>0</v>
      </c>
      <c r="C165" s="36">
        <v>0</v>
      </c>
      <c r="D165" s="37">
        <f>B165/B$3*100</f>
        <v>0</v>
      </c>
      <c r="E165" s="37">
        <f>C165/C$3*100</f>
        <v>0</v>
      </c>
    </row>
    <row r="166" ht="12.8" customHeight="1" hidden="1">
      <c r="A166" t="s" s="34">
        <v>170</v>
      </c>
      <c r="B166" s="35">
        <v>0</v>
      </c>
      <c r="C166" s="36">
        <v>0</v>
      </c>
      <c r="D166" s="37">
        <f>B166/B$3*100</f>
        <v>0</v>
      </c>
      <c r="E166" s="37">
        <f>C166/C$3*100</f>
        <v>0</v>
      </c>
    </row>
    <row r="167" ht="12.8" customHeight="1" hidden="1">
      <c r="A167" t="s" s="34">
        <v>171</v>
      </c>
      <c r="B167" s="35">
        <v>0</v>
      </c>
      <c r="C167" s="36">
        <v>0</v>
      </c>
      <c r="D167" s="37">
        <f>B167/B$3*100</f>
        <v>0</v>
      </c>
      <c r="E167" s="37">
        <f>C167/C$3*100</f>
        <v>0</v>
      </c>
    </row>
    <row r="168" ht="12.8" customHeight="1" hidden="1">
      <c r="A168" t="s" s="34">
        <v>172</v>
      </c>
      <c r="B168" s="35">
        <v>0</v>
      </c>
      <c r="C168" s="36">
        <v>0</v>
      </c>
      <c r="D168" s="37">
        <f>B168/B$3*100</f>
        <v>0</v>
      </c>
      <c r="E168" s="37">
        <f>C168/C$3*100</f>
        <v>0</v>
      </c>
    </row>
    <row r="169" ht="12.8" customHeight="1" hidden="1">
      <c r="A169" t="s" s="34">
        <v>173</v>
      </c>
      <c r="B169" s="35">
        <v>0</v>
      </c>
      <c r="C169" s="36">
        <v>0</v>
      </c>
      <c r="D169" s="37">
        <f>B169/B$3*100</f>
        <v>0</v>
      </c>
      <c r="E169" s="37">
        <f>C169/C$3*100</f>
        <v>0</v>
      </c>
    </row>
    <row r="170" ht="12.8" customHeight="1" hidden="1">
      <c r="A170" t="s" s="34">
        <v>174</v>
      </c>
      <c r="B170" s="35">
        <v>0</v>
      </c>
      <c r="C170" s="36">
        <v>0</v>
      </c>
      <c r="D170" s="37">
        <f>B170/B$3*100</f>
        <v>0</v>
      </c>
      <c r="E170" s="37">
        <f>C170/C$3*100</f>
        <v>0</v>
      </c>
    </row>
    <row r="171" ht="12.8" customHeight="1" hidden="1">
      <c r="A171" t="s" s="34">
        <v>175</v>
      </c>
      <c r="B171" s="35">
        <v>0</v>
      </c>
      <c r="C171" s="36">
        <v>0</v>
      </c>
      <c r="D171" s="37">
        <f>B171/B$3*100</f>
        <v>0</v>
      </c>
      <c r="E171" s="37">
        <f>C171/C$3*100</f>
        <v>0</v>
      </c>
    </row>
    <row r="172" ht="12.8" customHeight="1" hidden="1">
      <c r="A172" t="s" s="34">
        <v>176</v>
      </c>
      <c r="B172" s="35">
        <v>0</v>
      </c>
      <c r="C172" s="36">
        <v>0</v>
      </c>
      <c r="D172" s="37">
        <f>B172/B$3*100</f>
        <v>0</v>
      </c>
      <c r="E172" s="37">
        <f>C172/C$3*100</f>
        <v>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