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en de exportación" sheetId="1" r:id="rId4"/>
    <sheet name="Xue2" sheetId="2" r:id="rId5"/>
    <sheet name="Mue2 - Tabla 1" sheetId="3" r:id="rId6"/>
    <sheet name="Mue2 - Tabla 1-1" sheetId="4" r:id="rId7"/>
    <sheet name="Mchipre2" sheetId="5" r:id="rId8"/>
    <sheet name="Xchipre2 - Tabla 1" sheetId="6" r:id="rId9"/>
    <sheet name="Xchipre2 - Tabla 1-1" sheetId="7" r:id="rId10"/>
    <sheet name="indices" sheetId="8" r:id="rId11"/>
    <sheet name="Traducción" sheetId="9" r:id="rId12"/>
    <sheet name="Hoja 2 - Tabla_ Cuotas de Merca" sheetId="10" r:id="rId13"/>
  </sheets>
</workbook>
</file>

<file path=xl/sharedStrings.xml><?xml version="1.0" encoding="utf-8"?>
<sst xmlns="http://schemas.openxmlformats.org/spreadsheetml/2006/main" uniqueCount="329">
  <si>
    <t>Este documento se ha exportado de Numbers. Cada tabla se ha convertido en una hoja de cálculo de Excel. Los demás objetos de las hojas de Numbers se han colocado en distintas hojas de cálculo. Recuerde que el cálculo de fórmulas puede ser diferente en Excel.</t>
  </si>
  <si>
    <t>Nombre de hoja de Numbers</t>
  </si>
  <si>
    <t>Nombre de tabla de Numbers</t>
  </si>
  <si>
    <t>Nombre de hoja de cálculo de Excel</t>
  </si>
  <si>
    <t>Xue2</t>
  </si>
  <si>
    <t>Tabla 1</t>
  </si>
  <si>
    <t>product_cd</t>
  </si>
  <si>
    <t>product_desc_long</t>
  </si>
  <si>
    <t>reporter_name</t>
  </si>
  <si>
    <t>Xue2011</t>
  </si>
  <si>
    <t xml:space="preserve">Live animals                                                                              </t>
  </si>
  <si>
    <t>SUM REPORTERS</t>
  </si>
  <si>
    <t xml:space="preserve">Meat and edible meat offal                                                                </t>
  </si>
  <si>
    <t xml:space="preserve">Fish, crustaceans, molluscs, aquatic invertebrates nes                                    </t>
  </si>
  <si>
    <t xml:space="preserve">Dairy products, eggs, honey, edible animal product nes                                    </t>
  </si>
  <si>
    <t xml:space="preserve">Products of animal origin, nes                                                            </t>
  </si>
  <si>
    <t xml:space="preserve">Live trees, plants, bulbs, roots, cut flowers etc                                         </t>
  </si>
  <si>
    <t xml:space="preserve">Edible vegetables and certain roots and tubers                                            </t>
  </si>
  <si>
    <t xml:space="preserve">Edible fruit, nuts, peel of citrus fruit, melons                                          </t>
  </si>
  <si>
    <t xml:space="preserve">Coffee, tea, mate and spices                                                              </t>
  </si>
  <si>
    <t xml:space="preserve">Cereals                                                                                   </t>
  </si>
  <si>
    <t xml:space="preserve">Milling products, malt, starches, inulin, wheat gluten                                    </t>
  </si>
  <si>
    <t xml:space="preserve">Oil seed, oleagic fruits, grain, seed, fruit, etc, nes                                    </t>
  </si>
  <si>
    <t xml:space="preserve">Lac, gums, resins, vegetable saps and extracts nes                                        </t>
  </si>
  <si>
    <t xml:space="preserve">Vegetable plaiting materials, vegetable products nes                                      </t>
  </si>
  <si>
    <t xml:space="preserve">Animal,vegetable fats and oils, cleavage products, etc                                    </t>
  </si>
  <si>
    <t xml:space="preserve">Meat, fish and seafood food preparations nes                                              </t>
  </si>
  <si>
    <t xml:space="preserve">Sugars and sugar confectionery                                                            </t>
  </si>
  <si>
    <t xml:space="preserve">Cocoa and cocoa preparations                                                              </t>
  </si>
  <si>
    <t xml:space="preserve">Cereal, flour, starch, milk preparations and products                                     </t>
  </si>
  <si>
    <t xml:space="preserve">Vegetable, fruit, nut, etc food preparations                                              </t>
  </si>
  <si>
    <t xml:space="preserve">Miscellaneous edible preparations                                                         </t>
  </si>
  <si>
    <t xml:space="preserve">Beverages, spirits and vinegar                                                            </t>
  </si>
  <si>
    <t xml:space="preserve">Residues, wastes of food industry, animal fodder                                          </t>
  </si>
  <si>
    <t xml:space="preserve">Tobacco and manufactured tobacco substitutes                                              </t>
  </si>
  <si>
    <t xml:space="preserve">Salt, sulphur, earth, stone, plaster, lime and cement                                     </t>
  </si>
  <si>
    <t xml:space="preserve">Ores, slag and ash                                                                        </t>
  </si>
  <si>
    <t xml:space="preserve">Mineral fuels, oils, distillation products, etc                                           </t>
  </si>
  <si>
    <t xml:space="preserve">Inorganic chemicals, precious metal compound, isotopes                                    </t>
  </si>
  <si>
    <t xml:space="preserve">Organic chemicals                                                                         </t>
  </si>
  <si>
    <t xml:space="preserve">Pharmaceutical products                                                                   </t>
  </si>
  <si>
    <t xml:space="preserve">Fertilizers                                                                               </t>
  </si>
  <si>
    <t xml:space="preserve">Tanning, dyeing extracts, tannins, derivs,pigments etc                                    </t>
  </si>
  <si>
    <t xml:space="preserve">Essential oils, perfumes, cosmetics, toileteries                                          </t>
  </si>
  <si>
    <t xml:space="preserve">Soaps, lubricants, waxes, candles, modelling pastes                                       </t>
  </si>
  <si>
    <t xml:space="preserve">Albuminoids, modified starches, glues, enzymes                                            </t>
  </si>
  <si>
    <t xml:space="preserve">Explosives, pyrotechnics, matches, pyrophorics, etc                                       </t>
  </si>
  <si>
    <t xml:space="preserve">Photographic or cinematographic goods                                                     </t>
  </si>
  <si>
    <t xml:space="preserve">Miscellaneous chemical products                                                           </t>
  </si>
  <si>
    <t xml:space="preserve">Plastics and articles thereof                                                             </t>
  </si>
  <si>
    <t xml:space="preserve">Rubber and articles thereof                                                               </t>
  </si>
  <si>
    <t xml:space="preserve">Raw hides and skins (other than furskins) and leather                                     </t>
  </si>
  <si>
    <t xml:space="preserve">Articles of leather, animal gut, harness, travel goods                                    </t>
  </si>
  <si>
    <t xml:space="preserve">Furskins and artificial fur, manufactures thereof                                         </t>
  </si>
  <si>
    <t xml:space="preserve">Wood and articles of wood, wood charcoal                                                  </t>
  </si>
  <si>
    <t xml:space="preserve">Cork and articles of cork                                                                 </t>
  </si>
  <si>
    <t xml:space="preserve">Manufactures of plaiting material, basketwork, etc.                                       </t>
  </si>
  <si>
    <t xml:space="preserve">Pulp of wood, fibrous cellulosic material, waste etc                                      </t>
  </si>
  <si>
    <t xml:space="preserve">Paper &amp; paperboard, articles of pulp, paper and board                                     </t>
  </si>
  <si>
    <t xml:space="preserve">Printed books, newspapers, pictures etc                                                   </t>
  </si>
  <si>
    <t xml:space="preserve">Silk                                                                                      </t>
  </si>
  <si>
    <t xml:space="preserve">Wool, animal hair, horsehair yarn and fabric thereof                                      </t>
  </si>
  <si>
    <t xml:space="preserve">Cotton                                                                                    </t>
  </si>
  <si>
    <t xml:space="preserve">Vegetable textile fibres nes, paper yarn, woven fabric                                    </t>
  </si>
  <si>
    <t xml:space="preserve">Manmade filaments                                                                         </t>
  </si>
  <si>
    <t xml:space="preserve">Manmade staple fibres                                                                     </t>
  </si>
  <si>
    <t xml:space="preserve">Wadding, felt, nonwovens, yarns, twine, cordage, etc                                      </t>
  </si>
  <si>
    <t xml:space="preserve">Carpets and other textile floor coverings                                                 </t>
  </si>
  <si>
    <t xml:space="preserve">Special woven or tufted fabric, lace, tapestry etc                                        </t>
  </si>
  <si>
    <t xml:space="preserve">Impregnated, coated or laminated textile fabric                                           </t>
  </si>
  <si>
    <t xml:space="preserve">Knitted or crocheted fabric                                                               </t>
  </si>
  <si>
    <t xml:space="preserve">Articles of apparel, accessories, knit or crochet                                         </t>
  </si>
  <si>
    <t xml:space="preserve">Articles of apparel, accessories, not knit or crochet                                     </t>
  </si>
  <si>
    <t xml:space="preserve">Other made textile articles, sets, worn clothing etc                                      </t>
  </si>
  <si>
    <t xml:space="preserve">Footwear, gaiters and the like, parts thereof                                             </t>
  </si>
  <si>
    <t xml:space="preserve">Headgear and parts thereof                                                                </t>
  </si>
  <si>
    <t xml:space="preserve">Umbrellas, walking-sticks, seat-sticks, whips, etc                                        </t>
  </si>
  <si>
    <t xml:space="preserve">Bird skin, feathers, artificial flowers, human hair                                       </t>
  </si>
  <si>
    <t xml:space="preserve">Stone, plaster, cement, asbestos, mica, etc articles                                      </t>
  </si>
  <si>
    <t xml:space="preserve">Ceramic products                                                                          </t>
  </si>
  <si>
    <t xml:space="preserve">Glass and glassware                                                                       </t>
  </si>
  <si>
    <t xml:space="preserve">Pearls, precious stones, metals, coins, etc                                               </t>
  </si>
  <si>
    <t xml:space="preserve">Iron and steel                                                                            </t>
  </si>
  <si>
    <t xml:space="preserve">Articles of iron or steel                                                                 </t>
  </si>
  <si>
    <t xml:space="preserve">Copper and articles thereof                                                               </t>
  </si>
  <si>
    <t xml:space="preserve">Nickel and articles thereof                                                               </t>
  </si>
  <si>
    <t xml:space="preserve">Aluminium and articles thereof                                                            </t>
  </si>
  <si>
    <t xml:space="preserve">Lead and articles thereof                                                                 </t>
  </si>
  <si>
    <t xml:space="preserve">Zinc and articles thereof                                                                 </t>
  </si>
  <si>
    <t xml:space="preserve">Tin and articles thereof                                                                  </t>
  </si>
  <si>
    <t xml:space="preserve">Other base metals, cermets, articles thereof                                              </t>
  </si>
  <si>
    <t xml:space="preserve">Tools, implements, cutlery, etc of base metal                                             </t>
  </si>
  <si>
    <t xml:space="preserve">Miscellaneous articles of base metal                                                      </t>
  </si>
  <si>
    <t xml:space="preserve">Nuclear reactors, boilers, machinery, etc                                                 </t>
  </si>
  <si>
    <t xml:space="preserve">Electrical, electronic equipment                                                          </t>
  </si>
  <si>
    <t xml:space="preserve">Railway, tramway locomotives, rolling stock, equipment                                    </t>
  </si>
  <si>
    <t xml:space="preserve">Vehicles other than railway, tramway                                                      </t>
  </si>
  <si>
    <t xml:space="preserve">Aircraft, spacecraft, and parts thereof                                                   </t>
  </si>
  <si>
    <t xml:space="preserve">Ships, boats and other floating structures                                                </t>
  </si>
  <si>
    <t xml:space="preserve">Optical, photo, technical, medical, etc apparatus                                         </t>
  </si>
  <si>
    <t xml:space="preserve">Clocks and watches and parts thereof                                                      </t>
  </si>
  <si>
    <t xml:space="preserve">Musical instruments, parts and accessories                                                </t>
  </si>
  <si>
    <t xml:space="preserve">Arms and ammunition, parts and accessories thereof                                        </t>
  </si>
  <si>
    <t xml:space="preserve">Furniture, lighting, signs, prefabricated buildings                                       </t>
  </si>
  <si>
    <t xml:space="preserve">Toys, games, sports requisites                                                            </t>
  </si>
  <si>
    <t xml:space="preserve">Miscellaneous manufactured articles                                                       </t>
  </si>
  <si>
    <t xml:space="preserve">Works of art, collectors pieces and antiques                                              </t>
  </si>
  <si>
    <t xml:space="preserve">Commodities not elsewhere specified                                                       </t>
  </si>
  <si>
    <t>Mue2</t>
  </si>
  <si>
    <t>Mue2 - Tabla 1</t>
  </si>
  <si>
    <t>Tabla 1-1</t>
  </si>
  <si>
    <t>Mue2 - Tabla 1-1</t>
  </si>
  <si>
    <t>Mue2011</t>
  </si>
  <si>
    <t>Mchipre2</t>
  </si>
  <si>
    <t>Mchipre2011</t>
  </si>
  <si>
    <t>Xchipre2</t>
  </si>
  <si>
    <t>Xchipre2 - Tabla 1</t>
  </si>
  <si>
    <t>Xchipre2 - Tabla 1-1</t>
  </si>
  <si>
    <t>Xchipre2011</t>
  </si>
  <si>
    <t>indices</t>
  </si>
  <si>
    <t>descripción</t>
  </si>
  <si>
    <t>CuotaX</t>
  </si>
  <si>
    <t>Traducción</t>
  </si>
  <si>
    <t>cod</t>
  </si>
  <si>
    <t>descripcion</t>
  </si>
  <si>
    <t>0</t>
  </si>
  <si>
    <t>Tratamientos arancelarios especiales</t>
  </si>
  <si>
    <t>1</t>
  </si>
  <si>
    <t>Animales vivos</t>
  </si>
  <si>
    <t>2</t>
  </si>
  <si>
    <t>Carne y Despojos Comestibles</t>
  </si>
  <si>
    <t>3</t>
  </si>
  <si>
    <t>Pescados y crustáceos, moluscos y demás invertebrados acuáticos</t>
  </si>
  <si>
    <t>4</t>
  </si>
  <si>
    <t>Leche y productos lácteos; huevos de ave; miel natural; productos comestibles de origen animal, no expresados ni comprendidos en otra parte</t>
  </si>
  <si>
    <t>5</t>
  </si>
  <si>
    <t>Los demás productos de origen animal, no expresados ni comprendidos en otra parte</t>
  </si>
  <si>
    <t>6</t>
  </si>
  <si>
    <t>Plantas vivas y productos de la floricultura</t>
  </si>
  <si>
    <t>7</t>
  </si>
  <si>
    <t>Hortalizas, plantas, raíces y tubérculos alimenticios</t>
  </si>
  <si>
    <t>8</t>
  </si>
  <si>
    <t>Frutas y frutos comestibles; cortezas de agrios (cítricos), melones o sandías</t>
  </si>
  <si>
    <t>9</t>
  </si>
  <si>
    <t>Café, té, yerba mate y especias</t>
  </si>
  <si>
    <t>10</t>
  </si>
  <si>
    <t>Cereales .</t>
  </si>
  <si>
    <t>11</t>
  </si>
  <si>
    <t>Productos de la molinería; malta; almidón y fécula; inulina; gluten de trigo</t>
  </si>
  <si>
    <t>12</t>
  </si>
  <si>
    <t>Semillas y frutos oleaginosos; semillas y frutos diversos; plantas industriales o medicinales; paja y forraje</t>
  </si>
  <si>
    <t>13</t>
  </si>
  <si>
    <t>Gomas, resinas y demás jugos y extractos vegetales</t>
  </si>
  <si>
    <t>14</t>
  </si>
  <si>
    <t>Materias trenzables y demás productos de origen vegetal, no expresados ni comprendidos en otra parte</t>
  </si>
  <si>
    <t>15</t>
  </si>
  <si>
    <t>Grasas y aceites animales o vegetales; productos de su desdoblamiento; grasas alimenticias elaboradas;ceras de origen animal o vegetal</t>
  </si>
  <si>
    <t>16</t>
  </si>
  <si>
    <t>Preparaciones de carne, pescado o de crustáceos, moluscos o demás invertebrados acuáticos</t>
  </si>
  <si>
    <t>17</t>
  </si>
  <si>
    <t>Azúcares y artículos de confitería</t>
  </si>
  <si>
    <t>18</t>
  </si>
  <si>
    <t>Cacao y sus preparaciones</t>
  </si>
  <si>
    <t>19</t>
  </si>
  <si>
    <t>Preparaciones a base de cereales, harina, almidón, fécula o leche; productos de pastelería</t>
  </si>
  <si>
    <t>20</t>
  </si>
  <si>
    <t>Preparaciones de hortalizas, frutas u otros frutos o demás partes de plantas</t>
  </si>
  <si>
    <t>21</t>
  </si>
  <si>
    <t>Preparaciones alimenticias diversas</t>
  </si>
  <si>
    <t>22</t>
  </si>
  <si>
    <t>Bebidas, líquidos alcohólicos y vinagre</t>
  </si>
  <si>
    <t>23</t>
  </si>
  <si>
    <t>Residuos y desperdicios de las industrias alimentarias; alimentos preparados para animales</t>
  </si>
  <si>
    <t>24</t>
  </si>
  <si>
    <t>Tabaco y sucedáneos del tabaco, elaborados</t>
  </si>
  <si>
    <t>25</t>
  </si>
  <si>
    <t>Sal; azufre; tierras y piedras; yesos, cales y cementos</t>
  </si>
  <si>
    <t>26</t>
  </si>
  <si>
    <t>Minerales metalíferos, escorias y cenizas</t>
  </si>
  <si>
    <t>27</t>
  </si>
  <si>
    <t>Combustibles minerales, aceites minerales y productos de su destilación; materias bituminosas;ceras minerales</t>
  </si>
  <si>
    <t>28</t>
  </si>
  <si>
    <t>Productos químicos inorgánicos; compuestos inorgánicos u orgánicos de metal precioso, de elementos radiactivos, de metales de las tierras raras o de isótopos</t>
  </si>
  <si>
    <t>29</t>
  </si>
  <si>
    <t>Productos químicos orgánicos</t>
  </si>
  <si>
    <t>30</t>
  </si>
  <si>
    <t>Productos farmacéuticos</t>
  </si>
  <si>
    <t>31</t>
  </si>
  <si>
    <t>Abonos</t>
  </si>
  <si>
    <t>32</t>
  </si>
  <si>
    <t>Extractos curtientes o tintóreos; taninos y sus derivados; pigmentos y demás materias colorantes; pinturas y barnices; mástiques; tintas</t>
  </si>
  <si>
    <t>33</t>
  </si>
  <si>
    <t>Aceites esenciales y resinoides; preparaciones de perfumería, tocador o cosmética</t>
  </si>
  <si>
    <t>34</t>
  </si>
  <si>
    <t>Jabón, agentes de superficie orgánicos, preparaciones para lavar, preparaciones lubricantes, ceras artificiales, ceras preparadas, productos de limpieza, velas y artículos similares, pastas para modelar, “ceras para odontología” y preparaciones para odontología a base de yeso fraguable</t>
  </si>
  <si>
    <t>35</t>
  </si>
  <si>
    <t>Materias albuminóideas; productos a base de almidón o de fécula modificados;colas; enzimas</t>
  </si>
  <si>
    <t>36</t>
  </si>
  <si>
    <t>Pólvora y explosivos; artículos de pirotecnia; fósforos (cerillas); aleaciones pirofóricas; materias inflamables</t>
  </si>
  <si>
    <t>37</t>
  </si>
  <si>
    <t>Productos fotográficos o cinematográficos</t>
  </si>
  <si>
    <t>38</t>
  </si>
  <si>
    <t>Productos diversos de las industrias químicas</t>
  </si>
  <si>
    <t>39</t>
  </si>
  <si>
    <t>Plástico y sus manufacturas</t>
  </si>
  <si>
    <t>40</t>
  </si>
  <si>
    <t>Caucho sus manufacturas</t>
  </si>
  <si>
    <t>41</t>
  </si>
  <si>
    <t>Pieles (excepto la peletería) y cueros</t>
  </si>
  <si>
    <t>42</t>
  </si>
  <si>
    <t>Manufacturas de cuero; artículos de talabartería o guarnicionería; artículos de viaje, bolsos de mano (carteras) y continentes similares; manufacturas de tripa</t>
  </si>
  <si>
    <t>43</t>
  </si>
  <si>
    <t>Peletería y confecciones de peletería; peletería facticia o artificial</t>
  </si>
  <si>
    <t>44</t>
  </si>
  <si>
    <t>Madera, carbón vegetal y manufacturas de madera</t>
  </si>
  <si>
    <t>45</t>
  </si>
  <si>
    <t>Corcho y sus manufacturas</t>
  </si>
  <si>
    <t>46</t>
  </si>
  <si>
    <t>Manufacturas de espartería o cestería</t>
  </si>
  <si>
    <t>47</t>
  </si>
  <si>
    <t>Pasta de Madera o de las demás materias fibrosas celulósicas; papel o cartón para reciclar (desperdicios y desechos)</t>
  </si>
  <si>
    <t>48</t>
  </si>
  <si>
    <t>Papel y cartón; manufacturas de pasta de celulosa, de papel o cartón</t>
  </si>
  <si>
    <t>49</t>
  </si>
  <si>
    <t>Productos editoriales de la prensa y de las demás industrias gráficas; textos manuscritos o mecanografiados y planos</t>
  </si>
  <si>
    <t>50</t>
  </si>
  <si>
    <t>Seda</t>
  </si>
  <si>
    <t>51</t>
  </si>
  <si>
    <t>Lana y pelo fino u ordinario; hilados y tejidos de crin</t>
  </si>
  <si>
    <t>52</t>
  </si>
  <si>
    <t>Algodón</t>
  </si>
  <si>
    <t>53</t>
  </si>
  <si>
    <t>Las demás fibras textiles vegetales; hilados de papel y tejidos de hilados de papel</t>
  </si>
  <si>
    <t>54</t>
  </si>
  <si>
    <t>Filamentos sintéticos o artificiales</t>
  </si>
  <si>
    <t>55</t>
  </si>
  <si>
    <t>Fibras sintéticas o artificiales discontinuas</t>
  </si>
  <si>
    <t>56</t>
  </si>
  <si>
    <t>Guata, fieltro y tela sin tejer, hilados especiales; cordeles, cuerdas y cordajes; artículos de cordelería</t>
  </si>
  <si>
    <t>57</t>
  </si>
  <si>
    <t>Alfombras y demás revestimientos para el suelo, de materia textil</t>
  </si>
  <si>
    <t>58</t>
  </si>
  <si>
    <t>Tejidos especiales; superficies textiles con mechón insertado; encajes; tapicería; pasamanería; bordados</t>
  </si>
  <si>
    <t>59</t>
  </si>
  <si>
    <t>Telas impregnadas, recubiertas, revestidas o estratificadas; artículos técnicos de materia textil</t>
  </si>
  <si>
    <t>60</t>
  </si>
  <si>
    <t>Tejidos de punto</t>
  </si>
  <si>
    <t>61</t>
  </si>
  <si>
    <t>Prendas y complementos (accesorios), de vestir, de punto</t>
  </si>
  <si>
    <t>62</t>
  </si>
  <si>
    <t>Prendas y complementos (accesorios), de vestir, excepto los de punto</t>
  </si>
  <si>
    <t>63</t>
  </si>
  <si>
    <t>Los demás artículos textiles confeccionados; juegos prendería y trapos</t>
  </si>
  <si>
    <t>64</t>
  </si>
  <si>
    <t>Calzado, polainas y artículos análogos; partes de estos artículos</t>
  </si>
  <si>
    <t>65</t>
  </si>
  <si>
    <t>Sombreros, demás tocados y sus partes.</t>
  </si>
  <si>
    <t>66</t>
  </si>
  <si>
    <t>Paraguas, sombrillas, quitasoles, bastones, bastones asiento, látigos, fustas y sus partes</t>
  </si>
  <si>
    <t>67</t>
  </si>
  <si>
    <t>Plumas y plumón preparados y artículos de plumas o plumón; flores artificiales; manufacturas de cabello</t>
  </si>
  <si>
    <t>68</t>
  </si>
  <si>
    <t>Manufacturas de piedra, yeso fraguable, cemento, amianto (asbesto), mica o materias análogas</t>
  </si>
  <si>
    <t>69</t>
  </si>
  <si>
    <t>Productos cerámicos</t>
  </si>
  <si>
    <t>70</t>
  </si>
  <si>
    <t>Vidrio y sus manufacturas</t>
  </si>
  <si>
    <t>71</t>
  </si>
  <si>
    <t>Perlas finas (naturales)* o cultivadas, piedras preciosas o semipreciosas, metales preciosos, electromecánicos) de señalización para vías de comunicación</t>
  </si>
  <si>
    <t>72</t>
  </si>
  <si>
    <t>Fundición, hierro y acero .</t>
  </si>
  <si>
    <t>73</t>
  </si>
  <si>
    <t>Manufacturas de fundición, hierro o acero</t>
  </si>
  <si>
    <t>74</t>
  </si>
  <si>
    <t>Cobre y sus manufacturas</t>
  </si>
  <si>
    <t>75</t>
  </si>
  <si>
    <t>Níquel y sus manufacturas</t>
  </si>
  <si>
    <t>76</t>
  </si>
  <si>
    <t>Aluminio y sus manufacturas</t>
  </si>
  <si>
    <t>77</t>
  </si>
  <si>
    <t>(Reservado para una futura utilización en el Sistema Armonizado)</t>
  </si>
  <si>
    <t>78</t>
  </si>
  <si>
    <t>Plomo y sus manufacturas</t>
  </si>
  <si>
    <t>79</t>
  </si>
  <si>
    <t>Cinc y sus manufacturas</t>
  </si>
  <si>
    <t>80</t>
  </si>
  <si>
    <t>Estaño y sus manufacturas</t>
  </si>
  <si>
    <t>81</t>
  </si>
  <si>
    <t>Los demás metales comunes; cermets; manufacturas de estas materias</t>
  </si>
  <si>
    <t>82</t>
  </si>
  <si>
    <t>Herramientas y útiles, artículos de cuchillería y cubiertos de mesa, de metal común; partes de estos artículos, de metal común</t>
  </si>
  <si>
    <t>83</t>
  </si>
  <si>
    <t>Manufacturas diversas de metal común</t>
  </si>
  <si>
    <t>84</t>
  </si>
  <si>
    <t>Reactores nucleares, calderas, máquinas, aparatos y artefactos mecánicos; partes de estas máquinas o aparatos</t>
  </si>
  <si>
    <t>85</t>
  </si>
  <si>
    <t>Máquinas, aparatos y material eléctrico, y sus partes; aparatos de grabación o reproducción de sonido, aparatos de grabación o reproducción de imagen y sonido en televisión, y las partes y accesorios de estos aparatos.</t>
  </si>
  <si>
    <t>86</t>
  </si>
  <si>
    <t>Vehículos y material para vías férreas o similares, y sus partes; aparatos mecánicos (incluso electromecánicos) de señalización para vías de comunicación</t>
  </si>
  <si>
    <t>87</t>
  </si>
  <si>
    <t>Vehículos automóviles, tractores, velocípedos y demás vehículos terrestres; sus partes y accesorios</t>
  </si>
  <si>
    <t>88</t>
  </si>
  <si>
    <t>Aeronaves, vehículos espaciales y sus partes</t>
  </si>
  <si>
    <t>89</t>
  </si>
  <si>
    <t>Barcos y demás artefactos flotantes</t>
  </si>
  <si>
    <t>90</t>
  </si>
  <si>
    <t>Instrumentos y aparatos de óptica. fotografía o cinematografía, de medida, control o precisión; instrumentos y aparatos medicoquirúrgicos; partes y accesorios de estos instrumentos o aparatos</t>
  </si>
  <si>
    <t>91</t>
  </si>
  <si>
    <t>Aparatos de relojería y sus partes</t>
  </si>
  <si>
    <t>92</t>
  </si>
  <si>
    <t>Instrumentos musicales; sus partes y accesorios</t>
  </si>
  <si>
    <t>93</t>
  </si>
  <si>
    <t>Armas, municiones, y sus partes y accesorios</t>
  </si>
  <si>
    <t>94</t>
  </si>
  <si>
    <t>Muebles; mobiliario medicoquirúrgico; artículos de cama y similares; aparatos de alumbrado no expresados ni comprendidos en otra parte; anuncios, letreros y placas indicadoras luminosos y artículos similares; construcciones prefabricadas</t>
  </si>
  <si>
    <t>95</t>
  </si>
  <si>
    <t>Juguetes, juegos y artículos para recreo o deporte; sus partes y accesorios</t>
  </si>
  <si>
    <t>96</t>
  </si>
  <si>
    <t>97</t>
  </si>
  <si>
    <t>Objetos de arte o colección y antigüedades</t>
  </si>
  <si>
    <t>98</t>
  </si>
  <si>
    <t>(Reservado para usos particulares por las Partes Contratantes)</t>
  </si>
  <si>
    <t>99</t>
  </si>
  <si>
    <t>Hoja 2</t>
  </si>
  <si>
    <t>Tabla: Cuotas de Mercado</t>
  </si>
  <si>
    <t>Hoja 2 - Tabla_ Cuotas de Merca</t>
  </si>
  <si/>
  <si>
    <t>Codigo</t>
  </si>
  <si>
    <t>Descripción</t>
  </si>
</sst>
</file>

<file path=xl/styles.xml><?xml version="1.0" encoding="utf-8"?>
<styleSheet xmlns="http://schemas.openxmlformats.org/spreadsheetml/2006/main">
  <numFmts count="2">
    <numFmt numFmtId="0" formatCode="General"/>
    <numFmt numFmtId="59" formatCode="0.00&quot; &quot;%"/>
  </numFmts>
  <fonts count="12">
    <font>
      <sz val="10"/>
      <color indexed="8"/>
      <name val="Helvetica"/>
    </font>
    <font>
      <sz val="12"/>
      <color indexed="8"/>
      <name val="Helvetica"/>
    </font>
    <font>
      <sz val="14"/>
      <color indexed="8"/>
      <name val="Helvetica"/>
    </font>
    <font>
      <u val="single"/>
      <sz val="12"/>
      <color indexed="11"/>
      <name val="Helvetica"/>
    </font>
    <font>
      <sz val="10"/>
      <color indexed="8"/>
      <name val="Arial"/>
    </font>
    <font>
      <sz val="13"/>
      <color indexed="8"/>
      <name val="Arial"/>
    </font>
    <font>
      <b val="1"/>
      <sz val="10"/>
      <color indexed="8"/>
      <name val="Helvetica"/>
    </font>
    <font>
      <sz val="11"/>
      <color indexed="8"/>
      <name val="Cambria"/>
    </font>
    <font>
      <shadow val="1"/>
      <sz val="12"/>
      <color indexed="12"/>
      <name val="Times New Roman"/>
    </font>
    <font>
      <sz val="10"/>
      <color indexed="8"/>
      <name val="Times New Roman"/>
    </font>
    <font>
      <sz val="12"/>
      <color indexed="8"/>
      <name val="Times New Roman"/>
    </font>
    <font>
      <sz val="13"/>
      <color indexed="8"/>
      <name val="Times New Roman"/>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s>
  <borders count="13">
    <border>
      <left/>
      <right/>
      <top/>
      <bottom/>
      <diagonal/>
    </border>
    <border>
      <left style="thin">
        <color indexed="13"/>
      </left>
      <right style="thin">
        <color indexed="13"/>
      </right>
      <top style="thin">
        <color indexed="13"/>
      </top>
      <bottom style="thin">
        <color indexed="13"/>
      </bottom>
      <diagonal/>
    </border>
    <border>
      <left style="thin">
        <color indexed="15"/>
      </left>
      <right style="thin">
        <color indexed="15"/>
      </right>
      <top style="thin">
        <color indexed="15"/>
      </top>
      <bottom style="thin">
        <color indexed="16"/>
      </bottom>
      <diagonal/>
    </border>
    <border>
      <left style="thin">
        <color indexed="15"/>
      </left>
      <right style="thin">
        <color indexed="16"/>
      </right>
      <top style="thin">
        <color indexed="16"/>
      </top>
      <bottom style="thin">
        <color indexed="15"/>
      </bottom>
      <diagonal/>
    </border>
    <border>
      <left style="thin">
        <color indexed="16"/>
      </left>
      <right style="thin">
        <color indexed="15"/>
      </right>
      <top style="thin">
        <color indexed="16"/>
      </top>
      <bottom style="thin">
        <color indexed="15"/>
      </bottom>
      <diagonal/>
    </border>
    <border>
      <left style="thin">
        <color indexed="15"/>
      </left>
      <right style="thin">
        <color indexed="15"/>
      </right>
      <top style="thin">
        <color indexed="16"/>
      </top>
      <bottom style="thin">
        <color indexed="15"/>
      </bottom>
      <diagonal/>
    </border>
    <border>
      <left style="thin">
        <color indexed="15"/>
      </left>
      <right style="thin">
        <color indexed="16"/>
      </right>
      <top style="thin">
        <color indexed="15"/>
      </top>
      <bottom style="thin">
        <color indexed="15"/>
      </bottom>
      <diagonal/>
    </border>
    <border>
      <left style="thin">
        <color indexed="16"/>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color indexed="8"/>
      </left>
      <right>
        <color indexed="8"/>
      </right>
      <top style="thin">
        <color indexed="21"/>
      </top>
      <bottom style="thin">
        <color indexed="21"/>
      </bottom>
      <diagonal/>
    </border>
    <border>
      <left>
        <color indexed="8"/>
      </left>
      <right>
        <color indexed="8"/>
      </right>
      <top style="thin">
        <color indexed="21"/>
      </top>
      <bottom>
        <color indexed="8"/>
      </bottom>
      <diagonal/>
    </border>
    <border>
      <left>
        <color indexed="8"/>
      </left>
      <right>
        <color indexed="8"/>
      </right>
      <top>
        <color indexed="8"/>
      </top>
      <bottom>
        <color indexed="8"/>
      </bottom>
      <diagonal/>
    </border>
    <border>
      <left>
        <color indexed="8"/>
      </left>
      <right>
        <color indexed="8"/>
      </right>
      <top>
        <color indexed="8"/>
      </top>
      <bottom style="thin">
        <color indexed="21"/>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4" applyNumberFormat="1" applyFont="1" applyFill="0" applyBorder="0" applyAlignment="1" applyProtection="0">
      <alignment vertical="bottom"/>
    </xf>
    <xf numFmtId="49" fontId="4" fillId="4" borderId="1" applyNumberFormat="1" applyFont="1" applyFill="1" applyBorder="1" applyAlignment="1" applyProtection="0">
      <alignment vertical="bottom"/>
    </xf>
    <xf numFmtId="0" fontId="4" fillId="4" borderId="1" applyNumberFormat="0" applyFont="1" applyFill="1" applyBorder="1" applyAlignment="1" applyProtection="0">
      <alignment vertical="bottom"/>
    </xf>
    <xf numFmtId="1" fontId="4" fillId="4"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0" fontId="6" fillId="5" borderId="2" applyNumberFormat="0" applyFont="1" applyFill="1" applyBorder="1" applyAlignment="1" applyProtection="0">
      <alignment vertical="top" wrapText="1"/>
    </xf>
    <xf numFmtId="0" fontId="6" fillId="6" borderId="3" applyNumberFormat="0" applyFont="1" applyFill="1"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6" fillId="6" borderId="6" applyNumberFormat="0" applyFont="1" applyFill="1" applyBorder="1" applyAlignment="1" applyProtection="0">
      <alignment vertical="top" wrapText="1"/>
    </xf>
    <xf numFmtId="0" fontId="0" borderId="7" applyNumberFormat="0" applyFont="1" applyFill="0" applyBorder="1" applyAlignment="1" applyProtection="0">
      <alignment vertical="top" wrapText="1"/>
    </xf>
    <xf numFmtId="0" fontId="0" borderId="8" applyNumberFormat="0" applyFont="1" applyFill="0" applyBorder="1" applyAlignment="1" applyProtection="0">
      <alignment vertical="top" wrapText="1"/>
    </xf>
    <xf numFmtId="0" fontId="4" applyNumberFormat="1" applyFont="1" applyFill="0" applyBorder="0" applyAlignment="1" applyProtection="0">
      <alignment vertical="bottom"/>
    </xf>
    <xf numFmtId="0" fontId="4" applyNumberFormat="1" applyFont="1" applyFill="0" applyBorder="0" applyAlignment="1" applyProtection="0">
      <alignment vertical="bottom"/>
    </xf>
    <xf numFmtId="49" fontId="4" fillId="4" borderId="1" applyNumberFormat="1" applyFont="1" applyFill="1" applyBorder="1" applyAlignment="1" applyProtection="0">
      <alignment vertical="center"/>
    </xf>
    <xf numFmtId="1" fontId="4" fillId="4" borderId="1" applyNumberFormat="1" applyFont="1" applyFill="1" applyBorder="1" applyAlignment="1" applyProtection="0">
      <alignment vertical="center"/>
    </xf>
    <xf numFmtId="1" fontId="7" fillId="4"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0" fontId="4" applyNumberFormat="1" applyFont="1" applyFill="0" applyBorder="0" applyAlignment="1" applyProtection="0">
      <alignment vertical="bottom"/>
    </xf>
    <xf numFmtId="0" fontId="4" applyNumberFormat="1" applyFont="1" applyFill="0" applyBorder="0" applyAlignment="1" applyProtection="0">
      <alignment vertical="bottom"/>
    </xf>
    <xf numFmtId="49" fontId="7" fillId="4" borderId="1" applyNumberFormat="1" applyFont="1" applyFill="1" applyBorder="1" applyAlignment="1" applyProtection="0">
      <alignment horizontal="center" vertical="center"/>
    </xf>
    <xf numFmtId="49" fontId="4" fillId="4" borderId="1" applyNumberFormat="1" applyFont="1" applyFill="1" applyBorder="1" applyAlignment="1" applyProtection="0">
      <alignment horizontal="center" vertical="center"/>
    </xf>
    <xf numFmtId="49" fontId="4" fillId="6" borderId="1" applyNumberFormat="1" applyFont="1" applyFill="1" applyBorder="1" applyAlignment="1" applyProtection="0">
      <alignment vertical="bottom"/>
    </xf>
    <xf numFmtId="59" fontId="7" fillId="4" borderId="1" applyNumberFormat="1" applyFont="1" applyFill="1" applyBorder="1" applyAlignment="1" applyProtection="0">
      <alignment vertical="bottom"/>
    </xf>
    <xf numFmtId="0" fontId="4" applyNumberFormat="1" applyFont="1" applyFill="0" applyBorder="0" applyAlignment="1" applyProtection="0">
      <alignment vertical="bottom"/>
    </xf>
    <xf numFmtId="49" fontId="4" borderId="1" applyNumberFormat="1" applyFont="1" applyFill="0" applyBorder="1" applyAlignment="1" applyProtection="0">
      <alignment vertical="bottom"/>
    </xf>
    <xf numFmtId="49" fontId="4" fillId="4" borderId="1" applyNumberFormat="1" applyFont="1" applyFill="1" applyBorder="1" applyAlignment="1" applyProtection="0">
      <alignment vertical="center" wrapText="1"/>
    </xf>
    <xf numFmtId="0" fontId="4" applyNumberFormat="1" applyFont="1" applyFill="0" applyBorder="0" applyAlignment="1" applyProtection="0">
      <alignment vertical="bottom"/>
    </xf>
    <xf numFmtId="0" fontId="11" applyNumberFormat="0" applyFont="1" applyFill="0" applyBorder="0" applyAlignment="1" applyProtection="0">
      <alignment horizontal="center" vertical="center"/>
    </xf>
    <xf numFmtId="49" fontId="9" fillId="4" borderId="9" applyNumberFormat="1" applyFont="1" applyFill="1" applyBorder="1" applyAlignment="1" applyProtection="0">
      <alignment horizontal="center" vertical="center"/>
    </xf>
    <xf numFmtId="49" fontId="7" fillId="4" borderId="9" applyNumberFormat="1" applyFont="1" applyFill="1" applyBorder="1" applyAlignment="1" applyProtection="0">
      <alignment horizontal="center" vertical="center"/>
    </xf>
    <xf numFmtId="49" fontId="9" fillId="4" borderId="10" applyNumberFormat="1" applyFont="1" applyFill="1" applyBorder="1" applyAlignment="1" applyProtection="0">
      <alignment vertical="bottom"/>
    </xf>
    <xf numFmtId="49" fontId="9" fillId="4" borderId="10" applyNumberFormat="1" applyFont="1" applyFill="1" applyBorder="1" applyAlignment="1" applyProtection="0">
      <alignment vertical="bottom" wrapText="1"/>
    </xf>
    <xf numFmtId="1" fontId="9" fillId="4" borderId="10" applyNumberFormat="1" applyFont="1" applyFill="1" applyBorder="1" applyAlignment="1" applyProtection="0">
      <alignment vertical="bottom"/>
    </xf>
    <xf numFmtId="59" fontId="7" fillId="4" borderId="10" applyNumberFormat="1" applyFont="1" applyFill="1" applyBorder="1" applyAlignment="1" applyProtection="0">
      <alignment vertical="bottom"/>
    </xf>
    <xf numFmtId="49" fontId="9" fillId="4" borderId="11" applyNumberFormat="1" applyFont="1" applyFill="1" applyBorder="1" applyAlignment="1" applyProtection="0">
      <alignment vertical="bottom"/>
    </xf>
    <xf numFmtId="49" fontId="9" fillId="4" borderId="11" applyNumberFormat="1" applyFont="1" applyFill="1" applyBorder="1" applyAlignment="1" applyProtection="0">
      <alignment vertical="bottom" wrapText="1"/>
    </xf>
    <xf numFmtId="1" fontId="9" fillId="4" borderId="11" applyNumberFormat="1" applyFont="1" applyFill="1" applyBorder="1" applyAlignment="1" applyProtection="0">
      <alignment vertical="bottom"/>
    </xf>
    <xf numFmtId="59" fontId="7" fillId="4" borderId="11" applyNumberFormat="1" applyFont="1" applyFill="1" applyBorder="1" applyAlignment="1" applyProtection="0">
      <alignment vertical="bottom"/>
    </xf>
    <xf numFmtId="49" fontId="9" fillId="4" borderId="12" applyNumberFormat="1" applyFont="1" applyFill="1" applyBorder="1" applyAlignment="1" applyProtection="0">
      <alignment vertical="bottom"/>
    </xf>
    <xf numFmtId="49" fontId="9" fillId="4" borderId="12" applyNumberFormat="1" applyFont="1" applyFill="1" applyBorder="1" applyAlignment="1" applyProtection="0">
      <alignment vertical="bottom" wrapText="1"/>
    </xf>
    <xf numFmtId="1" fontId="9" fillId="4" borderId="12" applyNumberFormat="1" applyFont="1" applyFill="1" applyBorder="1" applyAlignment="1" applyProtection="0">
      <alignment vertical="bottom"/>
    </xf>
    <xf numFmtId="59" fontId="7" fillId="4" borderId="12"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bdc0bf"/>
      <rgbColor rgb="ffa5a5a5"/>
      <rgbColor rgb="ff3f3f3f"/>
      <rgbColor rgb="ffdbdbdb"/>
      <rgbColor rgb="ffb8b8b8"/>
      <rgbColor rgb="ff51a7f9"/>
      <rgbColor rgb="ff0264c0"/>
      <rgbColor rgb="ff515151"/>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Times New Roman"/>
              </a:defRPr>
            </a:pPr>
            <a:r>
              <a:rPr b="0" i="0" strike="noStrike" sz="1200" u="none">
                <a:solidFill>
                  <a:srgbClr val="000000"/>
                </a:solidFill>
                <a:latin typeface="Times New Roman"/>
              </a:rPr>
              <a:t>Competitividad Estructural</a:t>
            </a:r>
          </a:p>
        </c:rich>
      </c:tx>
      <c:layout>
        <c:manualLayout>
          <c:xMode val="edge"/>
          <c:yMode val="edge"/>
          <c:x val="0.360112"/>
          <c:y val="0"/>
          <c:w val="0.279777"/>
          <c:h val="0.0666092"/>
        </c:manualLayout>
      </c:layout>
      <c:overlay val="1"/>
      <c:spPr>
        <a:noFill/>
        <a:effectLst/>
      </c:spPr>
    </c:title>
    <c:autoTitleDeleted val="1"/>
    <c:plotArea>
      <c:layout>
        <c:manualLayout>
          <c:layoutTarget val="inner"/>
          <c:xMode val="edge"/>
          <c:yMode val="edge"/>
          <c:x val="0.508766"/>
          <c:y val="0.0666092"/>
          <c:w val="0.459747"/>
          <c:h val="0.883389"/>
        </c:manualLayout>
      </c:layout>
      <c:barChart>
        <c:barDir val="bar"/>
        <c:grouping val="clustered"/>
        <c:varyColors val="0"/>
        <c:ser>
          <c:idx val="0"/>
          <c:order val="0"/>
          <c:tx>
            <c:strRef>
              <c:f>'Hoja 2 - Tabla_ Cuotas de Merca'!$E$2</c:f>
              <c:strCache>
                <c:ptCount val="1"/>
                <c:pt idx="0">
                  <c:v>CuotaX</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Times New Roman"/>
                  </a:defRPr>
                </a:pPr>
              </a:p>
            </c:txPr>
            <c:dLblPos val="inEnd"/>
            <c:showLegendKey val="0"/>
            <c:showVal val="0"/>
            <c:showCatName val="0"/>
            <c:showSerName val="0"/>
            <c:showPercent val="0"/>
            <c:showBubbleSize val="0"/>
            <c:showLeaderLines val="0"/>
          </c:dLbls>
          <c:cat>
            <c:strLit>
              <c:ptCount val="7"/>
              <c:pt idx="0">
                <c:v>93 Armas, municiones, y sus partes y accesorios</c:v>
              </c:pt>
              <c:pt idx="1">
                <c:v>7 Hortalizas, plantas, raíces y tubérculos alimenticios</c:v>
              </c:pt>
              <c:pt idx="2">
                <c:v>24 Tabaco y sucedáneos del tabaco, elaborados</c:v>
              </c:pt>
              <c:pt idx="3">
                <c:v>36 Pólvora y explosivos; artículos de pirotecnia;  fósforos (cerillas);  aleaciones pirofóricas; materias inflamables</c:v>
              </c:pt>
              <c:pt idx="4">
                <c:v>4 Leche y productos lácteos; huevos de ave;  miel natural;  productos comestibles de origen animal,  no expresados ni comprendidos en otra parte</c:v>
              </c:pt>
              <c:pt idx="5">
                <c:v>25 Sal; azufre; tierras y piedras; yesos, cales y cementos</c:v>
              </c:pt>
              <c:pt idx="6">
                <c:v>91 Aparatos de relojería y sus partes</c:v>
              </c:pt>
            </c:strLit>
          </c:cat>
          <c:val>
            <c:numRef>
              <c:f>'Hoja 2 - Tabla_ Cuotas de Merca'!$E$3:$E$9</c:f>
              <c:numCache>
                <c:ptCount val="7"/>
                <c:pt idx="0">
                  <c:v>0.009889</c:v>
                </c:pt>
                <c:pt idx="1">
                  <c:v>0.003526</c:v>
                </c:pt>
                <c:pt idx="2">
                  <c:v>0.003352</c:v>
                </c:pt>
                <c:pt idx="3">
                  <c:v>0.002502</c:v>
                </c:pt>
                <c:pt idx="4">
                  <c:v>0.001547</c:v>
                </c:pt>
                <c:pt idx="5">
                  <c:v>0.001521</c:v>
                </c:pt>
                <c:pt idx="6">
                  <c:v>0.001458</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auto val="1"/>
        <c:lblAlgn val="ctr"/>
        <c:noMultiLvlLbl val="1"/>
      </c:catAx>
      <c:valAx>
        <c:axId val="2094734553"/>
        <c:scaling>
          <c:orientation val="minMax"/>
        </c:scaling>
        <c:delete val="0"/>
        <c:axPos val="b"/>
        <c:majorGridlines>
          <c:spPr>
            <a:ln w="3175"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between"/>
        <c:majorUnit val="0.0025"/>
        <c:minorUnit val="0.00125"/>
      </c:valAx>
      <c:spPr>
        <a:noFill/>
        <a:ln w="12700" cap="flat">
          <a:noFill/>
          <a:miter lim="400000"/>
        </a:ln>
        <a:effectLst/>
      </c:spPr>
    </c:plotArea>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xdr:col>
      <xdr:colOff>2000663</xdr:colOff>
      <xdr:row>13</xdr:row>
      <xdr:rowOff>62718</xdr:rowOff>
    </xdr:from>
    <xdr:to>
      <xdr:col>8</xdr:col>
      <xdr:colOff>32032</xdr:colOff>
      <xdr:row>41</xdr:row>
      <xdr:rowOff>41550</xdr:rowOff>
    </xdr:to>
    <xdr:graphicFrame>
      <xdr:nvGraphicFramePr>
        <xdr:cNvPr id="2" name="Chart 2"/>
        <xdr:cNvGraphicFramePr/>
      </xdr:nvGraphicFramePr>
      <xdr:xfrm>
        <a:off x="2775363" y="2797156"/>
        <a:ext cx="5915054" cy="477908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108</v>
      </c>
      <c r="C11" s="3"/>
      <c r="D11" s="3"/>
    </row>
    <row r="12">
      <c r="B12" s="4"/>
      <c r="C12" t="s" s="4">
        <v>5</v>
      </c>
      <c r="D12" t="s" s="5">
        <v>109</v>
      </c>
    </row>
    <row r="13">
      <c r="B13" s="4"/>
      <c r="C13" t="s" s="4">
        <v>110</v>
      </c>
      <c r="D13" t="s" s="5">
        <v>111</v>
      </c>
    </row>
    <row r="14">
      <c r="B14" t="s" s="3">
        <v>113</v>
      </c>
      <c r="C14" s="3"/>
      <c r="D14" s="3"/>
    </row>
    <row r="15">
      <c r="B15" s="4"/>
      <c r="C15" t="s" s="4">
        <v>5</v>
      </c>
      <c r="D15" t="s" s="5">
        <v>113</v>
      </c>
    </row>
    <row r="16">
      <c r="B16" t="s" s="3">
        <v>115</v>
      </c>
      <c r="C16" s="3"/>
      <c r="D16" s="3"/>
    </row>
    <row r="17">
      <c r="B17" s="4"/>
      <c r="C17" t="s" s="4">
        <v>5</v>
      </c>
      <c r="D17" t="s" s="5">
        <v>116</v>
      </c>
    </row>
    <row r="18">
      <c r="B18" s="4"/>
      <c r="C18" t="s" s="4">
        <v>110</v>
      </c>
      <c r="D18" t="s" s="5">
        <v>117</v>
      </c>
    </row>
    <row r="19">
      <c r="B19" t="s" s="3">
        <v>119</v>
      </c>
      <c r="C19" s="3"/>
      <c r="D19" s="3"/>
    </row>
    <row r="20">
      <c r="B20" s="4"/>
      <c r="C20" t="s" s="4">
        <v>5</v>
      </c>
      <c r="D20" t="s" s="5">
        <v>119</v>
      </c>
    </row>
    <row r="21">
      <c r="B21" t="s" s="3">
        <v>122</v>
      </c>
      <c r="C21" s="3"/>
      <c r="D21" s="3"/>
    </row>
    <row r="22">
      <c r="B22" s="4"/>
      <c r="C22" t="s" s="4">
        <v>5</v>
      </c>
      <c r="D22" t="s" s="5">
        <v>122</v>
      </c>
    </row>
    <row r="23">
      <c r="B23" t="s" s="3">
        <v>323</v>
      </c>
      <c r="C23" s="3"/>
      <c r="D23" s="3"/>
    </row>
    <row r="24">
      <c r="B24" s="4"/>
      <c r="C24" t="s" s="4">
        <v>324</v>
      </c>
      <c r="D24" t="s" s="5">
        <v>325</v>
      </c>
    </row>
  </sheetData>
  <mergeCells count="1">
    <mergeCell ref="B3:D3"/>
  </mergeCells>
  <hyperlinks>
    <hyperlink ref="D10" location="'Xue2'!R1C1" tooltip="" display="Xue2"/>
    <hyperlink ref="D12" location="'Mue2 - Tabla 1'!R1C1" tooltip="" display="Mue2 - Tabla 1"/>
    <hyperlink ref="D13" location="'Mue2 - Tabla 1-1'!R1C1" tooltip="" display="Mue2 - Tabla 1-1"/>
    <hyperlink ref="D15" location="'Mchipre2'!R1C1" tooltip="" display="Mchipre2"/>
    <hyperlink ref="D17" location="'Xchipre2 - Tabla 1'!R1C1" tooltip="" display="Xchipre2 - Tabla 1"/>
    <hyperlink ref="D18" location="'Xchipre2 - Tabla 1-1'!R1C1" tooltip="" display="Xchipre2 - Tabla 1-1"/>
    <hyperlink ref="D20" location="'indices'!R1C1" tooltip="" display="indices"/>
    <hyperlink ref="D22" location="'Traducción'!R1C1" tooltip="" display="Traducción"/>
    <hyperlink ref="D24" location="'Hoja 2 - Tabla_ Cuotas de Merca'!R2C1" tooltip="" display="Hoja 2 - Tabla_ Cuotas de Merca"/>
  </hyperlinks>
</worksheet>
</file>

<file path=xl/worksheets/sheet10.xml><?xml version="1.0" encoding="utf-8"?>
<worksheet xmlns:r="http://schemas.openxmlformats.org/officeDocument/2006/relationships" xmlns="http://schemas.openxmlformats.org/spreadsheetml/2006/main">
  <sheetPr>
    <pageSetUpPr fitToPage="1"/>
  </sheetPr>
  <dimension ref="A2:E9"/>
  <sheetViews>
    <sheetView workbookViewId="0" showGridLines="0" defaultGridColor="1"/>
  </sheetViews>
  <sheetFormatPr defaultColWidth="8.83333" defaultRowHeight="13.45" customHeight="1" outlineLevelRow="0" outlineLevelCol="0"/>
  <cols>
    <col min="1" max="1" width="10.1719" style="33" customWidth="1"/>
    <col min="2" max="2" width="46.125" style="33" customWidth="1"/>
    <col min="3" max="3" width="12.1719" style="33" customWidth="1"/>
    <col min="4" max="4" width="9.17188" style="33" customWidth="1"/>
    <col min="5" max="5" width="9.5" style="33" customWidth="1"/>
    <col min="6" max="256" width="8.85156" style="33" customWidth="1"/>
  </cols>
  <sheetData>
    <row r="1" ht="15.4" customHeight="1">
      <c r="A1" t="s" s="34">
        <v>324</v>
      </c>
      <c r="B1" s="34"/>
      <c r="C1" s="34"/>
      <c r="D1" s="34"/>
      <c r="E1" s="34"/>
    </row>
    <row r="2" ht="34.5" customHeight="1">
      <c r="A2" t="s" s="35">
        <v>327</v>
      </c>
      <c r="B2" t="s" s="36">
        <v>328</v>
      </c>
      <c r="C2" t="s" s="36">
        <v>118</v>
      </c>
      <c r="D2" t="s" s="36">
        <v>9</v>
      </c>
      <c r="E2" t="s" s="36">
        <v>121</v>
      </c>
    </row>
    <row r="3" ht="14" customHeight="1">
      <c r="A3" t="s" s="37">
        <v>311</v>
      </c>
      <c r="B3" t="s" s="38">
        <f>LOOKUP(A3,'Traducción'!A$2:A$101,'Traducción'!B$2:B$101)</f>
        <v>312</v>
      </c>
      <c r="C3" s="39">
        <v>25</v>
      </c>
      <c r="D3" s="39">
        <v>2528</v>
      </c>
      <c r="E3" s="40">
        <f>C3/D3</f>
        <v>0.009889240506329115</v>
      </c>
    </row>
    <row r="4" ht="13.5" customHeight="1">
      <c r="A4" t="s" s="41">
        <v>139</v>
      </c>
      <c r="B4" t="s" s="42">
        <f>LOOKUP(A4,'Traducción'!A$2:A$101,'Traducción'!B$2:B$101)</f>
        <v>140</v>
      </c>
      <c r="C4" s="43">
        <v>86</v>
      </c>
      <c r="D4" s="43">
        <v>24391</v>
      </c>
      <c r="E4" s="44">
        <f>C4/D4</f>
        <v>0.003525890697388381</v>
      </c>
    </row>
    <row r="5" ht="13.5" customHeight="1">
      <c r="A5" t="s" s="41">
        <v>173</v>
      </c>
      <c r="B5" t="s" s="42">
        <f>LOOKUP(A5,'Traducción'!A$2:A$101,'Traducción'!B$2:B$101)</f>
        <v>174</v>
      </c>
      <c r="C5" s="43">
        <v>69</v>
      </c>
      <c r="D5" s="43">
        <v>20584</v>
      </c>
      <c r="E5" s="44">
        <f>C5/D5</f>
        <v>0.003352118150019432</v>
      </c>
    </row>
    <row r="6" ht="23.55" customHeight="1">
      <c r="A6" t="s" s="41">
        <v>197</v>
      </c>
      <c r="B6" t="s" s="42">
        <f>LOOKUP(A6,'Traducción'!A$2:A$101,'Traducción'!B$2:B$101)</f>
        <v>198</v>
      </c>
      <c r="C6" s="43">
        <v>3</v>
      </c>
      <c r="D6" s="43">
        <v>1199</v>
      </c>
      <c r="E6" s="44">
        <f>C6/D6</f>
        <v>0.00250208507089241</v>
      </c>
    </row>
    <row r="7" ht="34.55" customHeight="1">
      <c r="A7" t="s" s="41">
        <v>133</v>
      </c>
      <c r="B7" t="s" s="42">
        <f>LOOKUP(A7,'Traducción'!A$2:A$101,'Traducción'!B$2:B$101)</f>
        <v>134</v>
      </c>
      <c r="C7" s="43">
        <v>82</v>
      </c>
      <c r="D7" s="43">
        <v>53020</v>
      </c>
      <c r="E7" s="44">
        <f>C7/D7</f>
        <v>0.001546586193889099</v>
      </c>
    </row>
    <row r="8" ht="13.5" customHeight="1">
      <c r="A8" t="s" s="41">
        <v>175</v>
      </c>
      <c r="B8" t="s" s="42">
        <f>LOOKUP(A8,'Traducción'!A$2:A$101,'Traducción'!B$2:B$101)</f>
        <v>176</v>
      </c>
      <c r="C8" s="43">
        <v>21</v>
      </c>
      <c r="D8" s="43">
        <v>13805</v>
      </c>
      <c r="E8" s="44">
        <f>C8/D8</f>
        <v>0.001521187975371242</v>
      </c>
    </row>
    <row r="9" ht="14" customHeight="1">
      <c r="A9" t="s" s="45">
        <v>307</v>
      </c>
      <c r="B9" t="s" s="46">
        <f>LOOKUP(A9,'Traducción'!A$2:A$101,'Traducción'!B$2:B$101)</f>
        <v>308</v>
      </c>
      <c r="C9" s="47">
        <v>11</v>
      </c>
      <c r="D9" s="47">
        <v>7545</v>
      </c>
      <c r="E9" s="48">
        <f>C9/D9</f>
        <v>0.00145791915175613</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E100"/>
  <sheetViews>
    <sheetView workbookViewId="0" showGridLines="0" defaultGridColor="1"/>
  </sheetViews>
  <sheetFormatPr defaultColWidth="8.83333" defaultRowHeight="13.45" customHeight="1" outlineLevelRow="0" outlineLevelCol="0"/>
  <cols>
    <col min="1" max="1" width="11.1719" style="6" customWidth="1"/>
    <col min="2" max="2" width="77" style="6" customWidth="1"/>
    <col min="3" max="3" width="19.1719" style="6" customWidth="1"/>
    <col min="4" max="4" width="12.8516" style="6" customWidth="1"/>
    <col min="5" max="5" width="19.3516" style="6" customWidth="1"/>
    <col min="6" max="256" width="8.85156" style="6" customWidth="1"/>
  </cols>
  <sheetData>
    <row r="1" ht="13.65" customHeight="1">
      <c r="A1" t="s" s="7">
        <v>6</v>
      </c>
      <c r="B1" t="s" s="7">
        <v>7</v>
      </c>
      <c r="C1" t="s" s="7">
        <v>8</v>
      </c>
      <c r="D1" t="s" s="7">
        <v>9</v>
      </c>
      <c r="E1" s="8"/>
    </row>
    <row r="2" ht="13.65" customHeight="1">
      <c r="A2" s="9">
        <v>1</v>
      </c>
      <c r="B2" t="s" s="7">
        <v>10</v>
      </c>
      <c r="C2" t="s" s="7">
        <v>11</v>
      </c>
      <c r="D2" s="9">
        <v>12499</v>
      </c>
      <c r="E2" s="8"/>
    </row>
    <row r="3" ht="13.65" customHeight="1">
      <c r="A3" s="9">
        <v>2</v>
      </c>
      <c r="B3" t="s" s="7">
        <v>12</v>
      </c>
      <c r="C3" t="s" s="7">
        <v>11</v>
      </c>
      <c r="D3" s="9">
        <v>55064</v>
      </c>
      <c r="E3" s="8"/>
    </row>
    <row r="4" ht="13.65" customHeight="1">
      <c r="A4" s="9">
        <v>3</v>
      </c>
      <c r="B4" t="s" s="7">
        <v>13</v>
      </c>
      <c r="C4" t="s" s="7">
        <v>11</v>
      </c>
      <c r="D4" s="9">
        <v>21887</v>
      </c>
      <c r="E4" s="8"/>
    </row>
    <row r="5" ht="13.65" customHeight="1">
      <c r="A5" s="9">
        <v>4</v>
      </c>
      <c r="B5" t="s" s="7">
        <v>14</v>
      </c>
      <c r="C5" t="s" s="7">
        <v>11</v>
      </c>
      <c r="D5" s="9">
        <v>53020</v>
      </c>
      <c r="E5" s="8"/>
    </row>
    <row r="6" ht="13.65" customHeight="1">
      <c r="A6" s="9">
        <v>5</v>
      </c>
      <c r="B6" t="s" s="7">
        <v>15</v>
      </c>
      <c r="C6" t="s" s="7">
        <v>11</v>
      </c>
      <c r="D6" s="9">
        <v>3423</v>
      </c>
      <c r="E6" s="8"/>
    </row>
    <row r="7" ht="13.65" customHeight="1">
      <c r="A7" s="9">
        <v>6</v>
      </c>
      <c r="B7" t="s" s="7">
        <v>16</v>
      </c>
      <c r="C7" t="s" s="7">
        <v>11</v>
      </c>
      <c r="D7" s="9">
        <v>15672</v>
      </c>
      <c r="E7" s="8"/>
    </row>
    <row r="8" ht="13.65" customHeight="1">
      <c r="A8" s="9">
        <v>7</v>
      </c>
      <c r="B8" t="s" s="7">
        <v>17</v>
      </c>
      <c r="C8" t="s" s="7">
        <v>11</v>
      </c>
      <c r="D8" s="9">
        <v>24391</v>
      </c>
      <c r="E8" s="8"/>
    </row>
    <row r="9" ht="13.65" customHeight="1">
      <c r="A9" s="9">
        <v>8</v>
      </c>
      <c r="B9" t="s" s="7">
        <v>18</v>
      </c>
      <c r="C9" t="s" s="7">
        <v>11</v>
      </c>
      <c r="D9" s="9">
        <v>27857</v>
      </c>
      <c r="E9" s="8"/>
    </row>
    <row r="10" ht="13.65" customHeight="1">
      <c r="A10" s="9">
        <v>9</v>
      </c>
      <c r="B10" t="s" s="7">
        <v>19</v>
      </c>
      <c r="C10" t="s" s="7">
        <v>11</v>
      </c>
      <c r="D10" s="9">
        <v>10649</v>
      </c>
      <c r="E10" s="8"/>
    </row>
    <row r="11" ht="13.65" customHeight="1">
      <c r="A11" s="9">
        <v>10</v>
      </c>
      <c r="B11" t="s" s="7">
        <v>20</v>
      </c>
      <c r="C11" t="s" s="7">
        <v>11</v>
      </c>
      <c r="D11" s="9">
        <v>26498</v>
      </c>
      <c r="E11" s="8"/>
    </row>
    <row r="12" ht="13.65" customHeight="1">
      <c r="A12" s="9">
        <v>11</v>
      </c>
      <c r="B12" t="s" s="7">
        <v>21</v>
      </c>
      <c r="C12" t="s" s="7">
        <v>11</v>
      </c>
      <c r="D12" s="9">
        <v>7093</v>
      </c>
      <c r="E12" s="8"/>
    </row>
    <row r="13" ht="13.65" customHeight="1">
      <c r="A13" s="9">
        <v>12</v>
      </c>
      <c r="B13" t="s" s="7">
        <v>22</v>
      </c>
      <c r="C13" t="s" s="7">
        <v>11</v>
      </c>
      <c r="D13" s="9">
        <v>14537</v>
      </c>
      <c r="E13" s="8"/>
    </row>
    <row r="14" ht="13.65" customHeight="1">
      <c r="A14" s="9">
        <v>13</v>
      </c>
      <c r="B14" t="s" s="7">
        <v>23</v>
      </c>
      <c r="C14" t="s" s="7">
        <v>11</v>
      </c>
      <c r="D14" s="9">
        <v>1880</v>
      </c>
      <c r="E14" s="8"/>
    </row>
    <row r="15" ht="13.65" customHeight="1">
      <c r="A15" s="9">
        <v>14</v>
      </c>
      <c r="B15" t="s" s="7">
        <v>24</v>
      </c>
      <c r="C15" t="s" s="7">
        <v>11</v>
      </c>
      <c r="D15" s="9">
        <v>123</v>
      </c>
      <c r="E15" s="8"/>
    </row>
    <row r="16" ht="13.65" customHeight="1">
      <c r="A16" s="9">
        <v>15</v>
      </c>
      <c r="B16" t="s" s="7">
        <v>25</v>
      </c>
      <c r="C16" t="s" s="7">
        <v>11</v>
      </c>
      <c r="D16" s="9">
        <v>26349</v>
      </c>
      <c r="E16" s="8"/>
    </row>
    <row r="17" ht="13.65" customHeight="1">
      <c r="A17" s="9">
        <v>16</v>
      </c>
      <c r="B17" t="s" s="7">
        <v>26</v>
      </c>
      <c r="C17" t="s" s="7">
        <v>11</v>
      </c>
      <c r="D17" s="9">
        <v>15675</v>
      </c>
      <c r="E17" s="8"/>
    </row>
    <row r="18" ht="13.65" customHeight="1">
      <c r="A18" s="9">
        <v>17</v>
      </c>
      <c r="B18" t="s" s="7">
        <v>27</v>
      </c>
      <c r="C18" t="s" s="7">
        <v>11</v>
      </c>
      <c r="D18" s="9">
        <v>12720</v>
      </c>
      <c r="E18" s="8"/>
    </row>
    <row r="19" ht="13.65" customHeight="1">
      <c r="A19" s="9">
        <v>18</v>
      </c>
      <c r="B19" t="s" s="7">
        <v>28</v>
      </c>
      <c r="C19" t="s" s="7">
        <v>11</v>
      </c>
      <c r="D19" s="9">
        <v>22147</v>
      </c>
      <c r="E19" s="8"/>
    </row>
    <row r="20" ht="13.65" customHeight="1">
      <c r="A20" s="9">
        <v>19</v>
      </c>
      <c r="B20" t="s" s="7">
        <v>29</v>
      </c>
      <c r="C20" t="s" s="7">
        <v>11</v>
      </c>
      <c r="D20" s="9">
        <v>32828</v>
      </c>
      <c r="E20" s="8"/>
    </row>
    <row r="21" ht="13.65" customHeight="1">
      <c r="A21" s="9">
        <v>20</v>
      </c>
      <c r="B21" t="s" s="7">
        <v>30</v>
      </c>
      <c r="C21" t="s" s="7">
        <v>11</v>
      </c>
      <c r="D21" s="9">
        <v>26224</v>
      </c>
      <c r="E21" s="8"/>
    </row>
    <row r="22" ht="13.65" customHeight="1">
      <c r="A22" s="9">
        <v>21</v>
      </c>
      <c r="B22" t="s" s="7">
        <v>31</v>
      </c>
      <c r="C22" t="s" s="7">
        <v>11</v>
      </c>
      <c r="D22" s="9">
        <v>28168</v>
      </c>
      <c r="E22" s="8"/>
    </row>
    <row r="23" ht="13.65" customHeight="1">
      <c r="A23" s="9">
        <v>22</v>
      </c>
      <c r="B23" t="s" s="7">
        <v>32</v>
      </c>
      <c r="C23" t="s" s="7">
        <v>11</v>
      </c>
      <c r="D23" s="9">
        <v>67196</v>
      </c>
      <c r="E23" s="8"/>
    </row>
    <row r="24" ht="13.65" customHeight="1">
      <c r="A24" s="9">
        <v>23</v>
      </c>
      <c r="B24" t="s" s="7">
        <v>33</v>
      </c>
      <c r="C24" t="s" s="7">
        <v>11</v>
      </c>
      <c r="D24" s="9">
        <v>22505</v>
      </c>
      <c r="E24" s="8"/>
    </row>
    <row r="25" ht="13.65" customHeight="1">
      <c r="A25" s="9">
        <v>24</v>
      </c>
      <c r="B25" t="s" s="7">
        <v>34</v>
      </c>
      <c r="C25" t="s" s="7">
        <v>11</v>
      </c>
      <c r="D25" s="9">
        <v>20584</v>
      </c>
      <c r="E25" s="8"/>
    </row>
    <row r="26" ht="13.65" customHeight="1">
      <c r="A26" s="9">
        <v>25</v>
      </c>
      <c r="B26" t="s" s="7">
        <v>35</v>
      </c>
      <c r="C26" t="s" s="7">
        <v>11</v>
      </c>
      <c r="D26" s="9">
        <v>13805</v>
      </c>
      <c r="E26" s="8"/>
    </row>
    <row r="27" ht="13.65" customHeight="1">
      <c r="A27" s="9">
        <v>26</v>
      </c>
      <c r="B27" t="s" s="7">
        <v>36</v>
      </c>
      <c r="C27" t="s" s="7">
        <v>11</v>
      </c>
      <c r="D27" s="9">
        <v>12408</v>
      </c>
      <c r="E27" s="8"/>
    </row>
    <row r="28" ht="13.65" customHeight="1">
      <c r="A28" s="9">
        <v>27</v>
      </c>
      <c r="B28" t="s" s="7">
        <v>37</v>
      </c>
      <c r="C28" t="s" s="7">
        <v>11</v>
      </c>
      <c r="D28" s="9">
        <v>397310</v>
      </c>
      <c r="E28" s="8"/>
    </row>
    <row r="29" ht="13.65" customHeight="1">
      <c r="A29" s="9">
        <v>28</v>
      </c>
      <c r="B29" t="s" s="7">
        <v>38</v>
      </c>
      <c r="C29" t="s" s="7">
        <v>11</v>
      </c>
      <c r="D29" s="9">
        <v>35230</v>
      </c>
      <c r="E29" s="8"/>
    </row>
    <row r="30" ht="13.65" customHeight="1">
      <c r="A30" s="9">
        <v>29</v>
      </c>
      <c r="B30" t="s" s="7">
        <v>39</v>
      </c>
      <c r="C30" t="s" s="7">
        <v>11</v>
      </c>
      <c r="D30" s="9">
        <v>166243</v>
      </c>
      <c r="E30" s="8"/>
    </row>
    <row r="31" ht="13.65" customHeight="1">
      <c r="A31" s="9">
        <v>30</v>
      </c>
      <c r="B31" t="s" s="7">
        <v>40</v>
      </c>
      <c r="C31" t="s" s="7">
        <v>11</v>
      </c>
      <c r="D31" s="9">
        <v>304738</v>
      </c>
      <c r="E31" s="8"/>
    </row>
    <row r="32" ht="13.65" customHeight="1">
      <c r="A32" s="9">
        <v>31</v>
      </c>
      <c r="B32" t="s" s="7">
        <v>41</v>
      </c>
      <c r="C32" t="s" s="7">
        <v>11</v>
      </c>
      <c r="D32" s="9">
        <v>16274</v>
      </c>
      <c r="E32" s="8"/>
    </row>
    <row r="33" ht="13.65" customHeight="1">
      <c r="A33" s="9">
        <v>32</v>
      </c>
      <c r="B33" t="s" s="7">
        <v>42</v>
      </c>
      <c r="C33" t="s" s="7">
        <v>11</v>
      </c>
      <c r="D33" s="9">
        <v>41609</v>
      </c>
      <c r="E33" s="8"/>
    </row>
    <row r="34" ht="13.65" customHeight="1">
      <c r="A34" s="9">
        <v>33</v>
      </c>
      <c r="B34" t="s" s="7">
        <v>43</v>
      </c>
      <c r="C34" t="s" s="7">
        <v>11</v>
      </c>
      <c r="D34" s="9">
        <v>60635</v>
      </c>
      <c r="E34" s="8"/>
    </row>
    <row r="35" ht="13.65" customHeight="1">
      <c r="A35" s="9">
        <v>34</v>
      </c>
      <c r="B35" t="s" s="7">
        <v>44</v>
      </c>
      <c r="C35" t="s" s="7">
        <v>11</v>
      </c>
      <c r="D35" s="9">
        <v>29789</v>
      </c>
      <c r="E35" s="8"/>
    </row>
    <row r="36" ht="13.65" customHeight="1">
      <c r="A36" s="9">
        <v>35</v>
      </c>
      <c r="B36" t="s" s="7">
        <v>45</v>
      </c>
      <c r="C36" t="s" s="7">
        <v>11</v>
      </c>
      <c r="D36" s="9">
        <v>12725</v>
      </c>
      <c r="E36" s="8"/>
    </row>
    <row r="37" ht="13.65" customHeight="1">
      <c r="A37" s="9">
        <v>36</v>
      </c>
      <c r="B37" t="s" s="7">
        <v>46</v>
      </c>
      <c r="C37" t="s" s="7">
        <v>11</v>
      </c>
      <c r="D37" s="9">
        <v>1199</v>
      </c>
      <c r="E37" s="8"/>
    </row>
    <row r="38" ht="13.65" customHeight="1">
      <c r="A38" s="9">
        <v>37</v>
      </c>
      <c r="B38" t="s" s="7">
        <v>47</v>
      </c>
      <c r="C38" t="s" s="7">
        <v>11</v>
      </c>
      <c r="D38" s="9">
        <v>7377</v>
      </c>
      <c r="E38" s="8"/>
    </row>
    <row r="39" ht="13.65" customHeight="1">
      <c r="A39" s="9">
        <v>38</v>
      </c>
      <c r="B39" t="s" s="7">
        <v>48</v>
      </c>
      <c r="C39" t="s" s="7">
        <v>11</v>
      </c>
      <c r="D39" s="9">
        <v>84189</v>
      </c>
      <c r="E39" s="8"/>
    </row>
    <row r="40" ht="13.65" customHeight="1">
      <c r="A40" s="9">
        <v>39</v>
      </c>
      <c r="B40" t="s" s="7">
        <v>49</v>
      </c>
      <c r="C40" t="s" s="7">
        <v>11</v>
      </c>
      <c r="D40" s="9">
        <v>236367</v>
      </c>
      <c r="E40" s="8"/>
    </row>
    <row r="41" ht="13.65" customHeight="1">
      <c r="A41" s="9">
        <v>40</v>
      </c>
      <c r="B41" t="s" s="7">
        <v>50</v>
      </c>
      <c r="C41" t="s" s="7">
        <v>11</v>
      </c>
      <c r="D41" s="9">
        <v>77055</v>
      </c>
      <c r="E41" s="8"/>
    </row>
    <row r="42" ht="13.65" customHeight="1">
      <c r="A42" s="9">
        <v>41</v>
      </c>
      <c r="B42" t="s" s="7">
        <v>51</v>
      </c>
      <c r="C42" t="s" s="7">
        <v>11</v>
      </c>
      <c r="D42" s="9">
        <v>12033</v>
      </c>
      <c r="E42" s="8"/>
    </row>
    <row r="43" ht="13.65" customHeight="1">
      <c r="A43" s="9">
        <v>42</v>
      </c>
      <c r="B43" t="s" s="7">
        <v>52</v>
      </c>
      <c r="C43" t="s" s="7">
        <v>11</v>
      </c>
      <c r="D43" s="9">
        <v>21918</v>
      </c>
      <c r="E43" s="8"/>
    </row>
    <row r="44" ht="13.65" customHeight="1">
      <c r="A44" s="9">
        <v>43</v>
      </c>
      <c r="B44" t="s" s="7">
        <v>53</v>
      </c>
      <c r="C44" t="s" s="7">
        <v>11</v>
      </c>
      <c r="D44" s="9">
        <v>4695</v>
      </c>
      <c r="E44" s="8"/>
    </row>
    <row r="45" ht="13.65" customHeight="1">
      <c r="A45" s="9">
        <v>44</v>
      </c>
      <c r="B45" t="s" s="7">
        <v>54</v>
      </c>
      <c r="C45" t="s" s="7">
        <v>11</v>
      </c>
      <c r="D45" s="9">
        <v>50294</v>
      </c>
      <c r="E45" s="8"/>
    </row>
    <row r="46" ht="13.65" customHeight="1">
      <c r="A46" s="9">
        <v>45</v>
      </c>
      <c r="B46" t="s" s="7">
        <v>55</v>
      </c>
      <c r="C46" t="s" s="7">
        <v>11</v>
      </c>
      <c r="D46" s="9">
        <v>1595</v>
      </c>
      <c r="E46" s="8"/>
    </row>
    <row r="47" ht="13.65" customHeight="1">
      <c r="A47" s="9">
        <v>46</v>
      </c>
      <c r="B47" t="s" s="7">
        <v>56</v>
      </c>
      <c r="C47" t="s" s="7">
        <v>11</v>
      </c>
      <c r="D47" s="9">
        <v>240</v>
      </c>
      <c r="E47" s="8"/>
    </row>
    <row r="48" ht="13.65" customHeight="1">
      <c r="A48" s="9">
        <v>47</v>
      </c>
      <c r="B48" t="s" s="7">
        <v>57</v>
      </c>
      <c r="C48" t="s" s="7">
        <v>11</v>
      </c>
      <c r="D48" s="9">
        <v>15728</v>
      </c>
      <c r="E48" s="8"/>
    </row>
    <row r="49" ht="13.65" customHeight="1">
      <c r="A49" s="9">
        <v>48</v>
      </c>
      <c r="B49" t="s" s="7">
        <v>58</v>
      </c>
      <c r="C49" t="s" s="7">
        <v>11</v>
      </c>
      <c r="D49" s="9">
        <v>105902</v>
      </c>
      <c r="E49" s="8"/>
    </row>
    <row r="50" ht="13.65" customHeight="1">
      <c r="A50" s="9">
        <v>49</v>
      </c>
      <c r="B50" t="s" s="7">
        <v>59</v>
      </c>
      <c r="C50" t="s" s="7">
        <v>11</v>
      </c>
      <c r="D50" s="9">
        <v>23698</v>
      </c>
      <c r="E50" s="8"/>
    </row>
    <row r="51" ht="13.65" customHeight="1">
      <c r="A51" s="9">
        <v>50</v>
      </c>
      <c r="B51" t="s" s="7">
        <v>60</v>
      </c>
      <c r="C51" t="s" s="7">
        <v>11</v>
      </c>
      <c r="D51" s="9">
        <v>796</v>
      </c>
      <c r="E51" s="8"/>
    </row>
    <row r="52" ht="13.65" customHeight="1">
      <c r="A52" s="9">
        <v>51</v>
      </c>
      <c r="B52" t="s" s="7">
        <v>61</v>
      </c>
      <c r="C52" t="s" s="7">
        <v>11</v>
      </c>
      <c r="D52" s="9">
        <v>6003</v>
      </c>
      <c r="E52" s="8"/>
    </row>
    <row r="53" ht="13.65" customHeight="1">
      <c r="A53" s="9">
        <v>52</v>
      </c>
      <c r="B53" t="s" s="7">
        <v>62</v>
      </c>
      <c r="C53" t="s" s="7">
        <v>11</v>
      </c>
      <c r="D53" s="9">
        <v>8438</v>
      </c>
      <c r="E53" s="8"/>
    </row>
    <row r="54" ht="13.65" customHeight="1">
      <c r="A54" s="9">
        <v>53</v>
      </c>
      <c r="B54" t="s" s="7">
        <v>63</v>
      </c>
      <c r="C54" t="s" s="7">
        <v>11</v>
      </c>
      <c r="D54" s="9">
        <v>1246</v>
      </c>
      <c r="E54" s="8"/>
    </row>
    <row r="55" ht="13.65" customHeight="1">
      <c r="A55" s="9">
        <v>54</v>
      </c>
      <c r="B55" t="s" s="7">
        <v>64</v>
      </c>
      <c r="C55" t="s" s="7">
        <v>11</v>
      </c>
      <c r="D55" s="9">
        <v>10015</v>
      </c>
      <c r="E55" s="8"/>
    </row>
    <row r="56" ht="13.65" customHeight="1">
      <c r="A56" s="9">
        <v>55</v>
      </c>
      <c r="B56" t="s" s="7">
        <v>65</v>
      </c>
      <c r="C56" t="s" s="7">
        <v>11</v>
      </c>
      <c r="D56" s="9">
        <v>8081</v>
      </c>
      <c r="E56" s="8"/>
    </row>
    <row r="57" ht="13.65" customHeight="1">
      <c r="A57" s="9">
        <v>56</v>
      </c>
      <c r="B57" t="s" s="7">
        <v>66</v>
      </c>
      <c r="C57" t="s" s="7">
        <v>11</v>
      </c>
      <c r="D57" s="9">
        <v>10953</v>
      </c>
      <c r="E57" s="8"/>
    </row>
    <row r="58" ht="13.65" customHeight="1">
      <c r="A58" s="9">
        <v>57</v>
      </c>
      <c r="B58" t="s" s="7">
        <v>67</v>
      </c>
      <c r="C58" t="s" s="7">
        <v>11</v>
      </c>
      <c r="D58" s="9">
        <v>5932</v>
      </c>
      <c r="E58" s="8"/>
    </row>
    <row r="59" ht="13.65" customHeight="1">
      <c r="A59" s="9">
        <v>58</v>
      </c>
      <c r="B59" t="s" s="7">
        <v>68</v>
      </c>
      <c r="C59" t="s" s="7">
        <v>11</v>
      </c>
      <c r="D59" s="9">
        <v>3135</v>
      </c>
      <c r="E59" s="8"/>
    </row>
    <row r="60" ht="13.65" customHeight="1">
      <c r="A60" s="9">
        <v>59</v>
      </c>
      <c r="B60" t="s" s="7">
        <v>69</v>
      </c>
      <c r="C60" t="s" s="7">
        <v>11</v>
      </c>
      <c r="D60" s="9">
        <v>8606</v>
      </c>
      <c r="E60" s="8"/>
    </row>
    <row r="61" ht="13.65" customHeight="1">
      <c r="A61" s="9">
        <v>60</v>
      </c>
      <c r="B61" t="s" s="7">
        <v>70</v>
      </c>
      <c r="C61" t="s" s="7">
        <v>11</v>
      </c>
      <c r="D61" s="9">
        <v>5107</v>
      </c>
      <c r="E61" s="8"/>
    </row>
    <row r="62" ht="13.65" customHeight="1">
      <c r="A62" s="9">
        <v>61</v>
      </c>
      <c r="B62" t="s" s="7">
        <v>71</v>
      </c>
      <c r="C62" t="s" s="7">
        <v>11</v>
      </c>
      <c r="D62" s="9">
        <v>49124</v>
      </c>
      <c r="E62" s="8"/>
    </row>
    <row r="63" ht="13.65" customHeight="1">
      <c r="A63" s="9">
        <v>62</v>
      </c>
      <c r="B63" t="s" s="7">
        <v>72</v>
      </c>
      <c r="C63" t="s" s="7">
        <v>11</v>
      </c>
      <c r="D63" s="9">
        <v>60982</v>
      </c>
      <c r="E63" s="8"/>
    </row>
    <row r="64" ht="13.65" customHeight="1">
      <c r="A64" s="9">
        <v>63</v>
      </c>
      <c r="B64" t="s" s="7">
        <v>73</v>
      </c>
      <c r="C64" t="s" s="7">
        <v>11</v>
      </c>
      <c r="D64" s="9">
        <v>12389</v>
      </c>
      <c r="E64" s="8"/>
    </row>
    <row r="65" ht="13.65" customHeight="1">
      <c r="A65" s="9">
        <v>64</v>
      </c>
      <c r="B65" t="s" s="7">
        <v>74</v>
      </c>
      <c r="C65" t="s" s="7">
        <v>11</v>
      </c>
      <c r="D65" s="9">
        <v>41312</v>
      </c>
      <c r="E65" s="8"/>
    </row>
    <row r="66" ht="13.65" customHeight="1">
      <c r="A66" s="9">
        <v>65</v>
      </c>
      <c r="B66" t="s" s="7">
        <v>75</v>
      </c>
      <c r="C66" t="s" s="7">
        <v>11</v>
      </c>
      <c r="D66" s="9">
        <v>2115</v>
      </c>
      <c r="E66" s="8"/>
    </row>
    <row r="67" ht="13.65" customHeight="1">
      <c r="A67" s="9">
        <v>66</v>
      </c>
      <c r="B67" t="s" s="7">
        <v>76</v>
      </c>
      <c r="C67" t="s" s="7">
        <v>11</v>
      </c>
      <c r="D67" s="9">
        <v>497</v>
      </c>
      <c r="E67" s="8"/>
    </row>
    <row r="68" ht="13.65" customHeight="1">
      <c r="A68" s="9">
        <v>67</v>
      </c>
      <c r="B68" t="s" s="7">
        <v>77</v>
      </c>
      <c r="C68" t="s" s="7">
        <v>11</v>
      </c>
      <c r="D68" s="9">
        <v>471</v>
      </c>
      <c r="E68" s="8"/>
    </row>
    <row r="69" ht="13.65" customHeight="1">
      <c r="A69" s="9">
        <v>68</v>
      </c>
      <c r="B69" t="s" s="7">
        <v>78</v>
      </c>
      <c r="C69" t="s" s="7">
        <v>11</v>
      </c>
      <c r="D69" s="9">
        <v>20008</v>
      </c>
      <c r="E69" s="8"/>
    </row>
    <row r="70" ht="13.65" customHeight="1">
      <c r="A70" s="9">
        <v>69</v>
      </c>
      <c r="B70" t="s" s="7">
        <v>79</v>
      </c>
      <c r="C70" t="s" s="7">
        <v>11</v>
      </c>
      <c r="D70" s="9">
        <v>19713</v>
      </c>
      <c r="E70" s="8"/>
    </row>
    <row r="71" ht="13.65" customHeight="1">
      <c r="A71" s="9">
        <v>70</v>
      </c>
      <c r="B71" t="s" s="7">
        <v>80</v>
      </c>
      <c r="C71" t="s" s="7">
        <v>11</v>
      </c>
      <c r="D71" s="9">
        <v>29695</v>
      </c>
      <c r="E71" s="8"/>
    </row>
    <row r="72" ht="13.65" customHeight="1">
      <c r="A72" s="9">
        <v>71</v>
      </c>
      <c r="B72" t="s" s="7">
        <v>81</v>
      </c>
      <c r="C72" t="s" s="7">
        <v>11</v>
      </c>
      <c r="D72" s="9">
        <v>112730</v>
      </c>
      <c r="E72" s="8"/>
    </row>
    <row r="73" ht="13.65" customHeight="1">
      <c r="A73" s="9">
        <v>72</v>
      </c>
      <c r="B73" t="s" s="7">
        <v>82</v>
      </c>
      <c r="C73" t="s" s="7">
        <v>11</v>
      </c>
      <c r="D73" s="9">
        <v>188359</v>
      </c>
      <c r="E73" s="8"/>
    </row>
    <row r="74" ht="13.65" customHeight="1">
      <c r="A74" s="9">
        <v>73</v>
      </c>
      <c r="B74" t="s" s="7">
        <v>83</v>
      </c>
      <c r="C74" t="s" s="7">
        <v>11</v>
      </c>
      <c r="D74" s="9">
        <v>133241</v>
      </c>
      <c r="E74" s="8"/>
    </row>
    <row r="75" ht="13.65" customHeight="1">
      <c r="A75" s="9">
        <v>74</v>
      </c>
      <c r="B75" t="s" s="7">
        <v>84</v>
      </c>
      <c r="C75" t="s" s="7">
        <v>11</v>
      </c>
      <c r="D75" s="9">
        <v>58687</v>
      </c>
      <c r="E75" s="8"/>
    </row>
    <row r="76" ht="13.65" customHeight="1">
      <c r="A76" s="9">
        <v>75</v>
      </c>
      <c r="B76" t="s" s="7">
        <v>85</v>
      </c>
      <c r="C76" t="s" s="7">
        <v>11</v>
      </c>
      <c r="D76" s="9">
        <v>7741</v>
      </c>
      <c r="E76" s="8"/>
    </row>
    <row r="77" ht="13.65" customHeight="1">
      <c r="A77" s="9">
        <v>76</v>
      </c>
      <c r="B77" t="s" s="7">
        <v>86</v>
      </c>
      <c r="C77" t="s" s="7">
        <v>11</v>
      </c>
      <c r="D77" s="9">
        <v>66626</v>
      </c>
      <c r="E77" s="8"/>
    </row>
    <row r="78" ht="13.65" customHeight="1">
      <c r="A78" s="9">
        <v>77</v>
      </c>
      <c r="B78" s="8"/>
      <c r="C78" s="8"/>
      <c r="D78" s="8"/>
      <c r="E78" s="8"/>
    </row>
    <row r="79" ht="13.65" customHeight="1">
      <c r="A79" s="9">
        <v>78</v>
      </c>
      <c r="B79" t="s" s="7">
        <v>87</v>
      </c>
      <c r="C79" t="s" s="7">
        <v>11</v>
      </c>
      <c r="D79" s="9">
        <v>2867</v>
      </c>
      <c r="E79" s="8"/>
    </row>
    <row r="80" ht="13.65" customHeight="1">
      <c r="A80" s="9">
        <v>79</v>
      </c>
      <c r="B80" t="s" s="7">
        <v>88</v>
      </c>
      <c r="C80" t="s" s="7">
        <v>11</v>
      </c>
      <c r="D80" s="9">
        <v>5897</v>
      </c>
      <c r="E80" s="8"/>
    </row>
    <row r="81" ht="13.65" customHeight="1">
      <c r="A81" s="9">
        <v>80</v>
      </c>
      <c r="B81" t="s" s="7">
        <v>89</v>
      </c>
      <c r="C81" t="s" s="7">
        <v>11</v>
      </c>
      <c r="D81" s="9">
        <v>1150</v>
      </c>
      <c r="E81" s="8"/>
    </row>
    <row r="82" ht="13.65" customHeight="1">
      <c r="A82" s="9">
        <v>81</v>
      </c>
      <c r="B82" t="s" s="7">
        <v>90</v>
      </c>
      <c r="C82" t="s" s="7">
        <v>11</v>
      </c>
      <c r="D82" s="9">
        <v>4672</v>
      </c>
      <c r="E82" s="8"/>
    </row>
    <row r="83" ht="13.65" customHeight="1">
      <c r="A83" s="9">
        <v>82</v>
      </c>
      <c r="B83" t="s" s="7">
        <v>91</v>
      </c>
      <c r="C83" t="s" s="7">
        <v>11</v>
      </c>
      <c r="D83" s="9">
        <v>24987</v>
      </c>
      <c r="E83" s="8"/>
    </row>
    <row r="84" ht="13.65" customHeight="1">
      <c r="A84" s="9">
        <v>83</v>
      </c>
      <c r="B84" t="s" s="7">
        <v>92</v>
      </c>
      <c r="C84" t="s" s="7">
        <v>11</v>
      </c>
      <c r="D84" s="9">
        <v>27483</v>
      </c>
      <c r="E84" s="8"/>
    </row>
    <row r="85" ht="13.65" customHeight="1">
      <c r="A85" s="9">
        <v>84</v>
      </c>
      <c r="B85" t="s" s="7">
        <v>93</v>
      </c>
      <c r="C85" t="s" s="7">
        <v>11</v>
      </c>
      <c r="D85" s="9">
        <v>836275</v>
      </c>
      <c r="E85" s="8"/>
    </row>
    <row r="86" ht="13.65" customHeight="1">
      <c r="A86" s="9">
        <v>85</v>
      </c>
      <c r="B86" t="s" s="7">
        <v>94</v>
      </c>
      <c r="C86" t="s" s="7">
        <v>11</v>
      </c>
      <c r="D86" s="9">
        <v>535558</v>
      </c>
      <c r="E86" s="8"/>
    </row>
    <row r="87" ht="13.65" customHeight="1">
      <c r="A87" s="9">
        <v>86</v>
      </c>
      <c r="B87" t="s" s="7">
        <v>95</v>
      </c>
      <c r="C87" t="s" s="7">
        <v>11</v>
      </c>
      <c r="D87" s="9">
        <v>14543</v>
      </c>
      <c r="E87" s="8"/>
    </row>
    <row r="88" ht="13.65" customHeight="1">
      <c r="A88" s="9">
        <v>87</v>
      </c>
      <c r="B88" t="s" s="7">
        <v>96</v>
      </c>
      <c r="C88" t="s" s="7">
        <v>11</v>
      </c>
      <c r="D88" s="9">
        <v>638425</v>
      </c>
      <c r="E88" s="8"/>
    </row>
    <row r="89" ht="13.65" customHeight="1">
      <c r="A89" s="9">
        <v>88</v>
      </c>
      <c r="B89" t="s" s="7">
        <v>97</v>
      </c>
      <c r="C89" t="s" s="7">
        <v>11</v>
      </c>
      <c r="D89" s="9">
        <v>104054</v>
      </c>
      <c r="E89" s="8"/>
    </row>
    <row r="90" ht="13.65" customHeight="1">
      <c r="A90" s="9">
        <v>89</v>
      </c>
      <c r="B90" t="s" s="7">
        <v>98</v>
      </c>
      <c r="C90" t="s" s="7">
        <v>11</v>
      </c>
      <c r="D90" s="9">
        <v>27766</v>
      </c>
      <c r="E90" s="8"/>
    </row>
    <row r="91" ht="13.65" customHeight="1">
      <c r="A91" s="9">
        <v>90</v>
      </c>
      <c r="B91" t="s" s="7">
        <v>99</v>
      </c>
      <c r="C91" t="s" s="7">
        <v>11</v>
      </c>
      <c r="D91" s="9">
        <v>190419</v>
      </c>
      <c r="E91" s="8"/>
    </row>
    <row r="92" ht="13.65" customHeight="1">
      <c r="A92" s="9">
        <v>91</v>
      </c>
      <c r="B92" t="s" s="7">
        <v>100</v>
      </c>
      <c r="C92" t="s" s="7">
        <v>11</v>
      </c>
      <c r="D92" s="9">
        <v>7545</v>
      </c>
      <c r="E92" s="8"/>
    </row>
    <row r="93" ht="13.65" customHeight="1">
      <c r="A93" s="9">
        <v>92</v>
      </c>
      <c r="B93" t="s" s="7">
        <v>101</v>
      </c>
      <c r="C93" t="s" s="7">
        <v>11</v>
      </c>
      <c r="D93" s="9">
        <v>1771</v>
      </c>
      <c r="E93" s="8"/>
    </row>
    <row r="94" ht="13.65" customHeight="1">
      <c r="A94" s="9">
        <v>93</v>
      </c>
      <c r="B94" t="s" s="7">
        <v>102</v>
      </c>
      <c r="C94" t="s" s="7">
        <v>11</v>
      </c>
      <c r="D94" s="9">
        <v>2528</v>
      </c>
      <c r="E94" s="8"/>
    </row>
    <row r="95" ht="13.65" customHeight="1">
      <c r="A95" s="9">
        <v>94</v>
      </c>
      <c r="B95" t="s" s="7">
        <v>103</v>
      </c>
      <c r="C95" t="s" s="7">
        <v>11</v>
      </c>
      <c r="D95" s="9">
        <v>82447</v>
      </c>
      <c r="E95" s="8"/>
    </row>
    <row r="96" ht="13.65" customHeight="1">
      <c r="A96" s="9">
        <v>95</v>
      </c>
      <c r="B96" t="s" s="7">
        <v>104</v>
      </c>
      <c r="C96" t="s" s="7">
        <v>11</v>
      </c>
      <c r="D96" s="9">
        <v>25518</v>
      </c>
      <c r="E96" s="8"/>
    </row>
    <row r="97" ht="13.65" customHeight="1">
      <c r="A97" s="9">
        <v>96</v>
      </c>
      <c r="B97" t="s" s="7">
        <v>105</v>
      </c>
      <c r="C97" t="s" s="7">
        <v>11</v>
      </c>
      <c r="D97" s="9">
        <v>9496</v>
      </c>
      <c r="E97" s="8"/>
    </row>
    <row r="98" ht="13.65" customHeight="1">
      <c r="A98" s="9">
        <v>97</v>
      </c>
      <c r="B98" t="s" s="7">
        <v>106</v>
      </c>
      <c r="C98" t="s" s="7">
        <v>11</v>
      </c>
      <c r="D98" s="9">
        <v>9204</v>
      </c>
      <c r="E98" s="8"/>
    </row>
    <row r="99" ht="13.65" customHeight="1">
      <c r="A99" s="9">
        <v>98</v>
      </c>
      <c r="B99" s="8"/>
      <c r="C99" s="8"/>
      <c r="D99" s="8"/>
      <c r="E99" s="8"/>
    </row>
    <row r="100" ht="13.65" customHeight="1">
      <c r="A100" s="9">
        <v>99</v>
      </c>
      <c r="B100" t="s" s="7">
        <v>107</v>
      </c>
      <c r="C100" t="s" s="7">
        <v>11</v>
      </c>
      <c r="D100" s="9">
        <v>184302</v>
      </c>
      <c r="E100" s="8"/>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10" customWidth="1"/>
    <col min="2" max="2" width="16.3516" style="10" customWidth="1"/>
    <col min="3" max="3" width="16.3516" style="10" customWidth="1"/>
    <col min="4" max="4" width="16.3516" style="10" customWidth="1"/>
    <col min="5" max="5" width="16.3516" style="10" customWidth="1"/>
    <col min="6" max="256" width="16.3516" style="10" customWidth="1"/>
  </cols>
  <sheetData>
    <row r="1" ht="20.55" customHeight="1">
      <c r="A1" s="11"/>
      <c r="B1" s="11"/>
      <c r="C1" s="11"/>
      <c r="D1" s="11"/>
      <c r="E1" s="11"/>
    </row>
    <row r="2" ht="20.55" customHeight="1">
      <c r="A2" s="12"/>
      <c r="B2" s="13"/>
      <c r="C2" s="14"/>
      <c r="D2" s="14"/>
      <c r="E2" s="14"/>
    </row>
    <row r="3" ht="20.35" customHeight="1">
      <c r="A3" s="15"/>
      <c r="B3" s="16"/>
      <c r="C3" s="17"/>
      <c r="D3" s="17"/>
      <c r="E3" s="17"/>
    </row>
    <row r="4" ht="20.35" customHeight="1">
      <c r="A4" s="15"/>
      <c r="B4" s="16"/>
      <c r="C4" s="17"/>
      <c r="D4" s="17"/>
      <c r="E4" s="17"/>
    </row>
    <row r="5" ht="20.35" customHeight="1">
      <c r="A5" s="15"/>
      <c r="B5" s="16"/>
      <c r="C5" s="17"/>
      <c r="D5" s="17"/>
      <c r="E5" s="17"/>
    </row>
    <row r="6" ht="20.35" customHeight="1">
      <c r="A6" s="15"/>
      <c r="B6" s="16"/>
      <c r="C6" s="17"/>
      <c r="D6" s="17"/>
      <c r="E6" s="17"/>
    </row>
    <row r="7" ht="20.35" customHeight="1">
      <c r="A7" s="15"/>
      <c r="B7" s="16"/>
      <c r="C7" s="17"/>
      <c r="D7" s="17"/>
      <c r="E7" s="17"/>
    </row>
    <row r="8" ht="20.35" customHeight="1">
      <c r="A8" s="15"/>
      <c r="B8" s="16"/>
      <c r="C8" s="17"/>
      <c r="D8" s="17"/>
      <c r="E8" s="17"/>
    </row>
    <row r="9" ht="20.35" customHeight="1">
      <c r="A9" s="15"/>
      <c r="B9" s="16"/>
      <c r="C9" s="17"/>
      <c r="D9" s="17"/>
      <c r="E9" s="17"/>
    </row>
    <row r="10" ht="20.35" customHeight="1">
      <c r="A10" s="15"/>
      <c r="B10" s="16"/>
      <c r="C10" s="17"/>
      <c r="D10" s="17"/>
      <c r="E10" s="17"/>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00"/>
  <sheetViews>
    <sheetView workbookViewId="0" showGridLines="0" defaultGridColor="1"/>
  </sheetViews>
  <sheetFormatPr defaultColWidth="8.83333" defaultRowHeight="13.45" customHeight="1" outlineLevelRow="0" outlineLevelCol="0"/>
  <cols>
    <col min="1" max="1" width="19.3516" style="18" customWidth="1"/>
    <col min="2" max="2" width="19.3516" style="18" customWidth="1"/>
    <col min="3" max="3" width="19.3516" style="18" customWidth="1"/>
    <col min="4" max="4" width="19.3516" style="18" customWidth="1"/>
    <col min="5" max="5" width="19.3516" style="18" customWidth="1"/>
    <col min="6" max="256" width="8.85156" style="18" customWidth="1"/>
  </cols>
  <sheetData>
    <row r="1" ht="13.65" customHeight="1">
      <c r="A1" t="s" s="7">
        <v>6</v>
      </c>
      <c r="B1" t="s" s="7">
        <v>7</v>
      </c>
      <c r="C1" t="s" s="7">
        <v>8</v>
      </c>
      <c r="D1" t="s" s="7">
        <v>112</v>
      </c>
      <c r="E1" s="8"/>
    </row>
    <row r="2" ht="13.65" customHeight="1">
      <c r="A2" s="9">
        <v>1</v>
      </c>
      <c r="B2" t="s" s="7">
        <v>10</v>
      </c>
      <c r="C2" t="s" s="7">
        <v>11</v>
      </c>
      <c r="D2" s="9">
        <v>9761</v>
      </c>
      <c r="E2" s="8"/>
    </row>
    <row r="3" ht="13.65" customHeight="1">
      <c r="A3" s="9">
        <v>2</v>
      </c>
      <c r="B3" t="s" s="7">
        <v>12</v>
      </c>
      <c r="C3" t="s" s="7">
        <v>11</v>
      </c>
      <c r="D3" s="9">
        <v>47434</v>
      </c>
      <c r="E3" s="8"/>
    </row>
    <row r="4" ht="13.65" customHeight="1">
      <c r="A4" s="9">
        <v>3</v>
      </c>
      <c r="B4" t="s" s="7">
        <v>13</v>
      </c>
      <c r="C4" t="s" s="7">
        <v>11</v>
      </c>
      <c r="D4" s="9">
        <v>37904</v>
      </c>
      <c r="E4" s="8"/>
    </row>
    <row r="5" ht="13.65" customHeight="1">
      <c r="A5" s="9">
        <v>4</v>
      </c>
      <c r="B5" t="s" s="7">
        <v>14</v>
      </c>
      <c r="C5" t="s" s="7">
        <v>11</v>
      </c>
      <c r="D5" s="9">
        <v>42436</v>
      </c>
      <c r="E5" s="8"/>
    </row>
    <row r="6" ht="13.65" customHeight="1">
      <c r="A6" s="9">
        <v>5</v>
      </c>
      <c r="B6" t="s" s="7">
        <v>15</v>
      </c>
      <c r="C6" t="s" s="7">
        <v>11</v>
      </c>
      <c r="D6" s="9">
        <v>4114</v>
      </c>
      <c r="E6" s="8"/>
    </row>
    <row r="7" ht="13.65" customHeight="1">
      <c r="A7" s="9">
        <v>6</v>
      </c>
      <c r="B7" t="s" s="7">
        <v>16</v>
      </c>
      <c r="C7" t="s" s="7">
        <v>11</v>
      </c>
      <c r="D7" s="9">
        <v>12348</v>
      </c>
      <c r="E7" s="8"/>
    </row>
    <row r="8" ht="13.65" customHeight="1">
      <c r="A8" s="9">
        <v>7</v>
      </c>
      <c r="B8" t="s" s="7">
        <v>17</v>
      </c>
      <c r="C8" t="s" s="7">
        <v>11</v>
      </c>
      <c r="D8" s="9">
        <v>26948</v>
      </c>
      <c r="E8" s="8"/>
    </row>
    <row r="9" ht="13.65" customHeight="1">
      <c r="A9" s="9">
        <v>8</v>
      </c>
      <c r="B9" t="s" s="7">
        <v>18</v>
      </c>
      <c r="C9" t="s" s="7">
        <v>11</v>
      </c>
      <c r="D9" s="9">
        <v>42192</v>
      </c>
      <c r="E9" s="8"/>
    </row>
    <row r="10" ht="13.65" customHeight="1">
      <c r="A10" s="9">
        <v>9</v>
      </c>
      <c r="B10" t="s" s="7">
        <v>19</v>
      </c>
      <c r="C10" t="s" s="7">
        <v>11</v>
      </c>
      <c r="D10" s="9">
        <v>22351</v>
      </c>
      <c r="E10" s="8"/>
    </row>
    <row r="11" ht="13.65" customHeight="1">
      <c r="A11" s="9">
        <v>10</v>
      </c>
      <c r="B11" t="s" s="7">
        <v>20</v>
      </c>
      <c r="C11" t="s" s="7">
        <v>11</v>
      </c>
      <c r="D11" s="9">
        <v>23920</v>
      </c>
      <c r="E11" s="8"/>
    </row>
    <row r="12" ht="13.65" customHeight="1">
      <c r="A12" s="9">
        <v>11</v>
      </c>
      <c r="B12" t="s" s="7">
        <v>21</v>
      </c>
      <c r="C12" t="s" s="7">
        <v>11</v>
      </c>
      <c r="D12" s="9">
        <v>5312</v>
      </c>
      <c r="E12" s="8"/>
    </row>
    <row r="13" ht="13.65" customHeight="1">
      <c r="A13" s="9">
        <v>12</v>
      </c>
      <c r="B13" t="s" s="7">
        <v>22</v>
      </c>
      <c r="C13" t="s" s="7">
        <v>11</v>
      </c>
      <c r="D13" s="9">
        <v>23852</v>
      </c>
      <c r="E13" s="8"/>
    </row>
    <row r="14" ht="13.65" customHeight="1">
      <c r="A14" s="9">
        <v>13</v>
      </c>
      <c r="B14" t="s" s="7">
        <v>23</v>
      </c>
      <c r="C14" t="s" s="7">
        <v>11</v>
      </c>
      <c r="D14" s="9">
        <v>2302</v>
      </c>
      <c r="E14" s="8"/>
    </row>
    <row r="15" ht="13.65" customHeight="1">
      <c r="A15" s="9">
        <v>14</v>
      </c>
      <c r="B15" t="s" s="7">
        <v>24</v>
      </c>
      <c r="C15" t="s" s="7">
        <v>11</v>
      </c>
      <c r="D15" s="9">
        <v>364</v>
      </c>
      <c r="E15" s="8"/>
    </row>
    <row r="16" ht="13.65" customHeight="1">
      <c r="A16" s="9">
        <v>15</v>
      </c>
      <c r="B16" t="s" s="7">
        <v>25</v>
      </c>
      <c r="C16" t="s" s="7">
        <v>11</v>
      </c>
      <c r="D16" s="9">
        <v>33346</v>
      </c>
      <c r="E16" s="8"/>
    </row>
    <row r="17" ht="13.65" customHeight="1">
      <c r="A17" s="9">
        <v>16</v>
      </c>
      <c r="B17" t="s" s="7">
        <v>26</v>
      </c>
      <c r="C17" t="s" s="7">
        <v>11</v>
      </c>
      <c r="D17" s="9">
        <v>20248</v>
      </c>
      <c r="E17" s="8"/>
    </row>
    <row r="18" ht="13.65" customHeight="1">
      <c r="A18" s="9">
        <v>17</v>
      </c>
      <c r="B18" t="s" s="7">
        <v>27</v>
      </c>
      <c r="C18" t="s" s="7">
        <v>11</v>
      </c>
      <c r="D18" s="9">
        <v>15503</v>
      </c>
      <c r="E18" s="8"/>
    </row>
    <row r="19" ht="13.65" customHeight="1">
      <c r="A19" s="9">
        <v>18</v>
      </c>
      <c r="B19" t="s" s="7">
        <v>28</v>
      </c>
      <c r="C19" t="s" s="7">
        <v>11</v>
      </c>
      <c r="D19" s="9">
        <v>24056</v>
      </c>
      <c r="E19" s="8"/>
    </row>
    <row r="20" ht="13.65" customHeight="1">
      <c r="A20" s="9">
        <v>19</v>
      </c>
      <c r="B20" t="s" s="7">
        <v>29</v>
      </c>
      <c r="C20" t="s" s="7">
        <v>11</v>
      </c>
      <c r="D20" s="9">
        <v>24865</v>
      </c>
      <c r="E20" s="8"/>
    </row>
    <row r="21" ht="13.65" customHeight="1">
      <c r="A21" s="9">
        <v>20</v>
      </c>
      <c r="B21" t="s" s="7">
        <v>30</v>
      </c>
      <c r="C21" t="s" s="7">
        <v>11</v>
      </c>
      <c r="D21" s="9">
        <v>27026</v>
      </c>
      <c r="E21" s="8"/>
    </row>
    <row r="22" ht="13.65" customHeight="1">
      <c r="A22" s="9">
        <v>21</v>
      </c>
      <c r="B22" t="s" s="7">
        <v>31</v>
      </c>
      <c r="C22" t="s" s="7">
        <v>11</v>
      </c>
      <c r="D22" s="9">
        <v>23741</v>
      </c>
      <c r="E22" s="8"/>
    </row>
    <row r="23" ht="13.65" customHeight="1">
      <c r="A23" s="9">
        <v>22</v>
      </c>
      <c r="B23" t="s" s="7">
        <v>32</v>
      </c>
      <c r="C23" t="s" s="7">
        <v>11</v>
      </c>
      <c r="D23" s="9">
        <v>43069</v>
      </c>
      <c r="E23" s="8"/>
    </row>
    <row r="24" ht="13.65" customHeight="1">
      <c r="A24" s="9">
        <v>23</v>
      </c>
      <c r="B24" t="s" s="7">
        <v>33</v>
      </c>
      <c r="C24" t="s" s="7">
        <v>11</v>
      </c>
      <c r="D24" s="9">
        <v>29595</v>
      </c>
      <c r="E24" s="8"/>
    </row>
    <row r="25" ht="13.65" customHeight="1">
      <c r="A25" s="9">
        <v>24</v>
      </c>
      <c r="B25" t="s" s="7">
        <v>34</v>
      </c>
      <c r="C25" t="s" s="7">
        <v>11</v>
      </c>
      <c r="D25" s="9">
        <v>19805</v>
      </c>
      <c r="E25" s="8"/>
    </row>
    <row r="26" ht="13.65" customHeight="1">
      <c r="A26" s="9">
        <v>25</v>
      </c>
      <c r="B26" t="s" s="7">
        <v>35</v>
      </c>
      <c r="C26" t="s" s="7">
        <v>11</v>
      </c>
      <c r="D26" s="9">
        <v>16734</v>
      </c>
      <c r="E26" s="8"/>
    </row>
    <row r="27" ht="13.65" customHeight="1">
      <c r="A27" s="9">
        <v>26</v>
      </c>
      <c r="B27" t="s" s="7">
        <v>36</v>
      </c>
      <c r="C27" t="s" s="7">
        <v>11</v>
      </c>
      <c r="D27" s="9">
        <v>49379</v>
      </c>
      <c r="E27" s="8"/>
    </row>
    <row r="28" ht="13.65" customHeight="1">
      <c r="A28" s="9">
        <v>27</v>
      </c>
      <c r="B28" t="s" s="7">
        <v>37</v>
      </c>
      <c r="C28" t="s" s="7">
        <v>11</v>
      </c>
      <c r="D28" s="9">
        <v>971378</v>
      </c>
      <c r="E28" s="8"/>
    </row>
    <row r="29" ht="13.65" customHeight="1">
      <c r="A29" s="9">
        <v>28</v>
      </c>
      <c r="B29" t="s" s="7">
        <v>38</v>
      </c>
      <c r="C29" t="s" s="7">
        <v>11</v>
      </c>
      <c r="D29" s="9">
        <v>45014</v>
      </c>
      <c r="E29" s="8"/>
    </row>
    <row r="30" ht="13.65" customHeight="1">
      <c r="A30" s="9">
        <v>29</v>
      </c>
      <c r="B30" t="s" s="7">
        <v>39</v>
      </c>
      <c r="C30" t="s" s="7">
        <v>11</v>
      </c>
      <c r="D30" s="9">
        <v>180526</v>
      </c>
      <c r="E30" s="8"/>
    </row>
    <row r="31" ht="13.65" customHeight="1">
      <c r="A31" s="9">
        <v>30</v>
      </c>
      <c r="B31" t="s" s="7">
        <v>40</v>
      </c>
      <c r="C31" t="s" s="7">
        <v>11</v>
      </c>
      <c r="D31" s="9">
        <v>235194</v>
      </c>
      <c r="E31" s="8"/>
    </row>
    <row r="32" ht="13.65" customHeight="1">
      <c r="A32" s="9">
        <v>31</v>
      </c>
      <c r="B32" t="s" s="7">
        <v>41</v>
      </c>
      <c r="C32" t="s" s="7">
        <v>11</v>
      </c>
      <c r="D32" s="9">
        <v>17137</v>
      </c>
      <c r="E32" s="8"/>
    </row>
    <row r="33" ht="13.65" customHeight="1">
      <c r="A33" s="9">
        <v>32</v>
      </c>
      <c r="B33" t="s" s="7">
        <v>42</v>
      </c>
      <c r="C33" t="s" s="7">
        <v>11</v>
      </c>
      <c r="D33" s="9">
        <v>34017</v>
      </c>
      <c r="E33" s="8"/>
    </row>
    <row r="34" ht="13.65" customHeight="1">
      <c r="A34" s="9">
        <v>33</v>
      </c>
      <c r="B34" t="s" s="7">
        <v>43</v>
      </c>
      <c r="C34" t="s" s="7">
        <v>11</v>
      </c>
      <c r="D34" s="9">
        <v>39677</v>
      </c>
      <c r="E34" s="8"/>
    </row>
    <row r="35" ht="13.65" customHeight="1">
      <c r="A35" s="9">
        <v>34</v>
      </c>
      <c r="B35" t="s" s="7">
        <v>44</v>
      </c>
      <c r="C35" t="s" s="7">
        <v>11</v>
      </c>
      <c r="D35" s="9">
        <v>23553</v>
      </c>
      <c r="E35" s="8"/>
    </row>
    <row r="36" ht="13.65" customHeight="1">
      <c r="A36" s="9">
        <v>35</v>
      </c>
      <c r="B36" t="s" s="7">
        <v>45</v>
      </c>
      <c r="C36" t="s" s="7">
        <v>11</v>
      </c>
      <c r="D36" s="9">
        <v>10490</v>
      </c>
      <c r="E36" s="8"/>
    </row>
    <row r="37" ht="13.65" customHeight="1">
      <c r="A37" s="9">
        <v>36</v>
      </c>
      <c r="B37" t="s" s="7">
        <v>46</v>
      </c>
      <c r="C37" t="s" s="7">
        <v>11</v>
      </c>
      <c r="D37" s="9">
        <v>1140</v>
      </c>
      <c r="E37" s="8"/>
    </row>
    <row r="38" ht="13.65" customHeight="1">
      <c r="A38" s="9">
        <v>37</v>
      </c>
      <c r="B38" t="s" s="7">
        <v>47</v>
      </c>
      <c r="C38" t="s" s="7">
        <v>11</v>
      </c>
      <c r="D38" s="9">
        <v>5941</v>
      </c>
      <c r="E38" s="8"/>
    </row>
    <row r="39" ht="13.65" customHeight="1">
      <c r="A39" s="9">
        <v>38</v>
      </c>
      <c r="B39" t="s" s="7">
        <v>48</v>
      </c>
      <c r="C39" t="s" s="7">
        <v>11</v>
      </c>
      <c r="D39" s="9">
        <v>75128</v>
      </c>
      <c r="E39" s="8"/>
    </row>
    <row r="40" ht="13.65" customHeight="1">
      <c r="A40" s="9">
        <v>39</v>
      </c>
      <c r="B40" t="s" s="7">
        <v>49</v>
      </c>
      <c r="C40" t="s" s="7">
        <v>11</v>
      </c>
      <c r="D40" s="9">
        <v>217443</v>
      </c>
      <c r="E40" s="8"/>
    </row>
    <row r="41" ht="13.65" customHeight="1">
      <c r="A41" s="9">
        <v>40</v>
      </c>
      <c r="B41" t="s" s="7">
        <v>50</v>
      </c>
      <c r="C41" t="s" s="7">
        <v>11</v>
      </c>
      <c r="D41" s="9">
        <v>83636</v>
      </c>
      <c r="E41" s="8"/>
    </row>
    <row r="42" ht="13.65" customHeight="1">
      <c r="A42" s="9">
        <v>41</v>
      </c>
      <c r="B42" t="s" s="7">
        <v>51</v>
      </c>
      <c r="C42" t="s" s="7">
        <v>11</v>
      </c>
      <c r="D42" s="9">
        <v>11452</v>
      </c>
      <c r="E42" s="8"/>
    </row>
    <row r="43" ht="13.65" customHeight="1">
      <c r="A43" s="9">
        <v>42</v>
      </c>
      <c r="B43" t="s" s="7">
        <v>52</v>
      </c>
      <c r="C43" t="s" s="7">
        <v>11</v>
      </c>
      <c r="D43" s="9">
        <v>22770</v>
      </c>
      <c r="E43" s="8"/>
    </row>
    <row r="44" ht="13.65" customHeight="1">
      <c r="A44" s="9">
        <v>43</v>
      </c>
      <c r="B44" t="s" s="7">
        <v>53</v>
      </c>
      <c r="C44" t="s" s="7">
        <v>11</v>
      </c>
      <c r="D44" s="9">
        <v>2283</v>
      </c>
      <c r="E44" s="8"/>
    </row>
    <row r="45" ht="13.65" customHeight="1">
      <c r="A45" s="9">
        <v>44</v>
      </c>
      <c r="B45" t="s" s="7">
        <v>54</v>
      </c>
      <c r="C45" t="s" s="7">
        <v>11</v>
      </c>
      <c r="D45" s="9">
        <v>48232</v>
      </c>
      <c r="E45" s="8"/>
    </row>
    <row r="46" ht="13.65" customHeight="1">
      <c r="A46" s="9">
        <v>45</v>
      </c>
      <c r="B46" t="s" s="7">
        <v>55</v>
      </c>
      <c r="C46" t="s" s="7">
        <v>11</v>
      </c>
      <c r="D46" s="9">
        <v>1095</v>
      </c>
      <c r="E46" s="8"/>
    </row>
    <row r="47" ht="13.65" customHeight="1">
      <c r="A47" s="9">
        <v>46</v>
      </c>
      <c r="B47" t="s" s="7">
        <v>56</v>
      </c>
      <c r="C47" t="s" s="7">
        <v>11</v>
      </c>
      <c r="D47" s="9">
        <v>766</v>
      </c>
      <c r="E47" s="8"/>
    </row>
    <row r="48" ht="13.65" customHeight="1">
      <c r="A48" s="9">
        <v>47</v>
      </c>
      <c r="B48" t="s" s="7">
        <v>57</v>
      </c>
      <c r="C48" t="s" s="7">
        <v>11</v>
      </c>
      <c r="D48" s="9">
        <v>18901</v>
      </c>
      <c r="E48" s="8"/>
    </row>
    <row r="49" ht="13.65" customHeight="1">
      <c r="A49" s="9">
        <v>48</v>
      </c>
      <c r="B49" t="s" s="7">
        <v>58</v>
      </c>
      <c r="C49" t="s" s="7">
        <v>11</v>
      </c>
      <c r="D49" s="9">
        <v>86948</v>
      </c>
      <c r="E49" s="8"/>
    </row>
    <row r="50" ht="13.65" customHeight="1">
      <c r="A50" s="9">
        <v>49</v>
      </c>
      <c r="B50" t="s" s="7">
        <v>59</v>
      </c>
      <c r="C50" t="s" s="7">
        <v>11</v>
      </c>
      <c r="D50" s="9">
        <v>17534</v>
      </c>
      <c r="E50" s="8"/>
    </row>
    <row r="51" ht="13.65" customHeight="1">
      <c r="A51" s="9">
        <v>50</v>
      </c>
      <c r="B51" t="s" s="7">
        <v>60</v>
      </c>
      <c r="C51" t="s" s="7">
        <v>11</v>
      </c>
      <c r="D51" s="9">
        <v>995</v>
      </c>
      <c r="E51" s="8"/>
    </row>
    <row r="52" ht="13.65" customHeight="1">
      <c r="A52" s="9">
        <v>51</v>
      </c>
      <c r="B52" t="s" s="7">
        <v>61</v>
      </c>
      <c r="C52" t="s" s="7">
        <v>11</v>
      </c>
      <c r="D52" s="9">
        <v>6064</v>
      </c>
      <c r="E52" s="8"/>
    </row>
    <row r="53" ht="13.65" customHeight="1">
      <c r="A53" s="9">
        <v>52</v>
      </c>
      <c r="B53" t="s" s="7">
        <v>62</v>
      </c>
      <c r="C53" t="s" s="7">
        <v>11</v>
      </c>
      <c r="D53" s="9">
        <v>10009</v>
      </c>
      <c r="E53" s="8"/>
    </row>
    <row r="54" ht="13.65" customHeight="1">
      <c r="A54" s="9">
        <v>53</v>
      </c>
      <c r="B54" t="s" s="7">
        <v>63</v>
      </c>
      <c r="C54" t="s" s="7">
        <v>11</v>
      </c>
      <c r="D54" s="9">
        <v>1110</v>
      </c>
      <c r="E54" s="8"/>
    </row>
    <row r="55" ht="13.65" customHeight="1">
      <c r="A55" s="9">
        <v>54</v>
      </c>
      <c r="B55" t="s" s="7">
        <v>64</v>
      </c>
      <c r="C55" t="s" s="7">
        <v>11</v>
      </c>
      <c r="D55" s="9">
        <v>11582</v>
      </c>
      <c r="E55" s="8"/>
    </row>
    <row r="56" ht="13.65" customHeight="1">
      <c r="A56" s="9">
        <v>55</v>
      </c>
      <c r="B56" t="s" s="7">
        <v>65</v>
      </c>
      <c r="C56" t="s" s="7">
        <v>11</v>
      </c>
      <c r="D56" s="9">
        <v>10244</v>
      </c>
      <c r="E56" s="8"/>
    </row>
    <row r="57" ht="13.65" customHeight="1">
      <c r="A57" s="9">
        <v>56</v>
      </c>
      <c r="B57" t="s" s="7">
        <v>66</v>
      </c>
      <c r="C57" t="s" s="7">
        <v>11</v>
      </c>
      <c r="D57" s="9">
        <v>8545</v>
      </c>
      <c r="E57" s="8"/>
    </row>
    <row r="58" ht="13.65" customHeight="1">
      <c r="A58" s="9">
        <v>57</v>
      </c>
      <c r="B58" t="s" s="7">
        <v>67</v>
      </c>
      <c r="C58" t="s" s="7">
        <v>11</v>
      </c>
      <c r="D58" s="9">
        <v>5789</v>
      </c>
      <c r="E58" s="8"/>
    </row>
    <row r="59" ht="13.65" customHeight="1">
      <c r="A59" s="9">
        <v>58</v>
      </c>
      <c r="B59" t="s" s="7">
        <v>68</v>
      </c>
      <c r="C59" t="s" s="7">
        <v>11</v>
      </c>
      <c r="D59" s="9">
        <v>2866</v>
      </c>
      <c r="E59" s="8"/>
    </row>
    <row r="60" ht="13.65" customHeight="1">
      <c r="A60" s="9">
        <v>59</v>
      </c>
      <c r="B60" t="s" s="7">
        <v>69</v>
      </c>
      <c r="C60" t="s" s="7">
        <v>11</v>
      </c>
      <c r="D60" s="9">
        <v>6865</v>
      </c>
      <c r="E60" s="8"/>
    </row>
    <row r="61" ht="13.65" customHeight="1">
      <c r="A61" s="9">
        <v>60</v>
      </c>
      <c r="B61" t="s" s="7">
        <v>70</v>
      </c>
      <c r="C61" t="s" s="7">
        <v>11</v>
      </c>
      <c r="D61" s="9">
        <v>4231</v>
      </c>
      <c r="E61" s="8"/>
    </row>
    <row r="62" ht="13.65" customHeight="1">
      <c r="A62" s="9">
        <v>61</v>
      </c>
      <c r="B62" t="s" s="7">
        <v>71</v>
      </c>
      <c r="C62" t="s" s="7">
        <v>11</v>
      </c>
      <c r="D62" s="9">
        <v>85131</v>
      </c>
      <c r="E62" s="8"/>
    </row>
    <row r="63" ht="13.65" customHeight="1">
      <c r="A63" s="9">
        <v>62</v>
      </c>
      <c r="B63" t="s" s="7">
        <v>72</v>
      </c>
      <c r="C63" t="s" s="7">
        <v>11</v>
      </c>
      <c r="D63" s="9">
        <v>88279</v>
      </c>
      <c r="E63" s="8"/>
    </row>
    <row r="64" ht="13.65" customHeight="1">
      <c r="A64" s="9">
        <v>63</v>
      </c>
      <c r="B64" t="s" s="7">
        <v>73</v>
      </c>
      <c r="C64" t="s" s="7">
        <v>11</v>
      </c>
      <c r="D64" s="9">
        <v>19056</v>
      </c>
      <c r="E64" s="8"/>
    </row>
    <row r="65" ht="13.65" customHeight="1">
      <c r="A65" s="9">
        <v>64</v>
      </c>
      <c r="B65" t="s" s="7">
        <v>74</v>
      </c>
      <c r="C65" t="s" s="7">
        <v>11</v>
      </c>
      <c r="D65" s="9">
        <v>49361</v>
      </c>
      <c r="E65" s="8"/>
    </row>
    <row r="66" ht="13.65" customHeight="1">
      <c r="A66" s="9">
        <v>65</v>
      </c>
      <c r="B66" t="s" s="7">
        <v>75</v>
      </c>
      <c r="C66" t="s" s="7">
        <v>11</v>
      </c>
      <c r="D66" s="9">
        <v>3053</v>
      </c>
      <c r="E66" s="8"/>
    </row>
    <row r="67" ht="13.65" customHeight="1">
      <c r="A67" s="9">
        <v>66</v>
      </c>
      <c r="B67" t="s" s="7">
        <v>76</v>
      </c>
      <c r="C67" t="s" s="7">
        <v>11</v>
      </c>
      <c r="D67" s="9">
        <v>1134</v>
      </c>
      <c r="E67" s="8"/>
    </row>
    <row r="68" ht="13.65" customHeight="1">
      <c r="A68" s="9">
        <v>67</v>
      </c>
      <c r="B68" t="s" s="7">
        <v>77</v>
      </c>
      <c r="C68" t="s" s="7">
        <v>11</v>
      </c>
      <c r="D68" s="9">
        <v>1143</v>
      </c>
      <c r="E68" s="8"/>
    </row>
    <row r="69" ht="13.65" customHeight="1">
      <c r="A69" s="9">
        <v>68</v>
      </c>
      <c r="B69" t="s" s="7">
        <v>78</v>
      </c>
      <c r="C69" t="s" s="7">
        <v>11</v>
      </c>
      <c r="D69" s="9">
        <v>16394</v>
      </c>
      <c r="E69" s="8"/>
    </row>
    <row r="70" ht="13.65" customHeight="1">
      <c r="A70" s="9">
        <v>69</v>
      </c>
      <c r="B70" t="s" s="7">
        <v>79</v>
      </c>
      <c r="C70" t="s" s="7">
        <v>11</v>
      </c>
      <c r="D70" s="9">
        <v>14808</v>
      </c>
      <c r="E70" s="8"/>
    </row>
    <row r="71" ht="13.65" customHeight="1">
      <c r="A71" s="9">
        <v>70</v>
      </c>
      <c r="B71" t="s" s="7">
        <v>80</v>
      </c>
      <c r="C71" t="s" s="7">
        <v>11</v>
      </c>
      <c r="D71" s="9">
        <v>27344</v>
      </c>
      <c r="E71" s="8"/>
    </row>
    <row r="72" ht="13.65" customHeight="1">
      <c r="A72" s="9">
        <v>71</v>
      </c>
      <c r="B72" t="s" s="7">
        <v>81</v>
      </c>
      <c r="C72" t="s" s="7">
        <v>11</v>
      </c>
      <c r="D72" s="9">
        <v>102076</v>
      </c>
      <c r="E72" s="8"/>
    </row>
    <row r="73" ht="13.65" customHeight="1">
      <c r="A73" s="9">
        <v>72</v>
      </c>
      <c r="B73" t="s" s="7">
        <v>82</v>
      </c>
      <c r="C73" t="s" s="7">
        <v>11</v>
      </c>
      <c r="D73" s="9">
        <v>184969</v>
      </c>
      <c r="E73" s="8"/>
    </row>
    <row r="74" ht="13.65" customHeight="1">
      <c r="A74" s="9">
        <v>73</v>
      </c>
      <c r="B74" t="s" s="7">
        <v>83</v>
      </c>
      <c r="C74" t="s" s="7">
        <v>11</v>
      </c>
      <c r="D74" s="9">
        <v>105602</v>
      </c>
      <c r="E74" s="8"/>
    </row>
    <row r="75" ht="13.65" customHeight="1">
      <c r="A75" s="9">
        <v>74</v>
      </c>
      <c r="B75" t="s" s="7">
        <v>84</v>
      </c>
      <c r="C75" t="s" s="7">
        <v>11</v>
      </c>
      <c r="D75" s="9">
        <v>58181</v>
      </c>
      <c r="E75" s="8"/>
    </row>
    <row r="76" ht="13.65" customHeight="1">
      <c r="A76" s="9">
        <v>75</v>
      </c>
      <c r="B76" t="s" s="7">
        <v>85</v>
      </c>
      <c r="C76" t="s" s="7">
        <v>11</v>
      </c>
      <c r="D76" s="9">
        <v>12524</v>
      </c>
      <c r="E76" s="8"/>
    </row>
    <row r="77" ht="13.65" customHeight="1">
      <c r="A77" s="9">
        <v>76</v>
      </c>
      <c r="B77" t="s" s="7">
        <v>86</v>
      </c>
      <c r="C77" t="s" s="7">
        <v>11</v>
      </c>
      <c r="D77" s="9">
        <v>73135</v>
      </c>
      <c r="E77" s="8"/>
    </row>
    <row r="78" ht="13.65" customHeight="1">
      <c r="A78" s="8"/>
      <c r="B78" s="8"/>
      <c r="C78" s="8"/>
      <c r="D78" s="8"/>
      <c r="E78" s="8"/>
    </row>
    <row r="79" ht="13.65" customHeight="1">
      <c r="A79" s="9">
        <v>78</v>
      </c>
      <c r="B79" t="s" s="7">
        <v>87</v>
      </c>
      <c r="C79" t="s" s="7">
        <v>11</v>
      </c>
      <c r="D79" s="9">
        <v>3085</v>
      </c>
      <c r="E79" s="8"/>
    </row>
    <row r="80" ht="13.65" customHeight="1">
      <c r="A80" s="9">
        <v>79</v>
      </c>
      <c r="B80" t="s" s="7">
        <v>88</v>
      </c>
      <c r="C80" t="s" s="7">
        <v>11</v>
      </c>
      <c r="D80" s="9">
        <v>6340</v>
      </c>
      <c r="E80" s="8"/>
    </row>
    <row r="81" ht="13.65" customHeight="1">
      <c r="A81" s="9">
        <v>80</v>
      </c>
      <c r="B81" t="s" s="7">
        <v>89</v>
      </c>
      <c r="C81" t="s" s="7">
        <v>11</v>
      </c>
      <c r="D81" s="9">
        <v>2329</v>
      </c>
      <c r="E81" s="8"/>
    </row>
    <row r="82" ht="13.65" customHeight="1">
      <c r="A82" s="9">
        <v>81</v>
      </c>
      <c r="B82" t="s" s="7">
        <v>90</v>
      </c>
      <c r="C82" t="s" s="7">
        <v>11</v>
      </c>
      <c r="D82" s="9">
        <v>7484</v>
      </c>
      <c r="E82" s="8"/>
    </row>
    <row r="83" ht="13.65" customHeight="1">
      <c r="A83" s="9">
        <v>82</v>
      </c>
      <c r="B83" t="s" s="7">
        <v>91</v>
      </c>
      <c r="C83" t="s" s="7">
        <v>11</v>
      </c>
      <c r="D83" s="9">
        <v>23170</v>
      </c>
      <c r="E83" s="8"/>
    </row>
    <row r="84" ht="13.65" customHeight="1">
      <c r="A84" s="9">
        <v>83</v>
      </c>
      <c r="B84" t="s" s="7">
        <v>92</v>
      </c>
      <c r="C84" t="s" s="7">
        <v>11</v>
      </c>
      <c r="D84" s="9">
        <v>24725</v>
      </c>
      <c r="E84" s="8"/>
    </row>
    <row r="85" ht="13.65" customHeight="1">
      <c r="A85" s="9">
        <v>84</v>
      </c>
      <c r="B85" t="s" s="7">
        <v>93</v>
      </c>
      <c r="C85" t="s" s="7">
        <v>11</v>
      </c>
      <c r="D85" s="9">
        <v>662718</v>
      </c>
      <c r="E85" s="8"/>
    </row>
    <row r="86" ht="13.65" customHeight="1">
      <c r="A86" s="9">
        <v>85</v>
      </c>
      <c r="B86" t="s" s="7">
        <v>94</v>
      </c>
      <c r="C86" t="s" s="7">
        <v>11</v>
      </c>
      <c r="D86" s="9">
        <v>572210</v>
      </c>
      <c r="E86" s="8"/>
    </row>
    <row r="87" ht="13.65" customHeight="1">
      <c r="A87" s="9">
        <v>86</v>
      </c>
      <c r="B87" t="s" s="7">
        <v>95</v>
      </c>
      <c r="C87" t="s" s="7">
        <v>11</v>
      </c>
      <c r="D87" s="9">
        <v>9587</v>
      </c>
      <c r="E87" s="8"/>
    </row>
    <row r="88" ht="13.65" customHeight="1">
      <c r="A88" s="9">
        <v>87</v>
      </c>
      <c r="B88" t="s" s="7">
        <v>96</v>
      </c>
      <c r="C88" t="s" s="7">
        <v>11</v>
      </c>
      <c r="D88" s="9">
        <v>497171</v>
      </c>
      <c r="E88" s="8"/>
    </row>
    <row r="89" ht="13.65" customHeight="1">
      <c r="A89" s="9">
        <v>88</v>
      </c>
      <c r="B89" t="s" s="7">
        <v>97</v>
      </c>
      <c r="C89" t="s" s="7">
        <v>11</v>
      </c>
      <c r="D89" s="9">
        <v>69011</v>
      </c>
      <c r="E89" s="8"/>
    </row>
    <row r="90" ht="13.65" customHeight="1">
      <c r="A90" s="9">
        <v>89</v>
      </c>
      <c r="B90" t="s" s="7">
        <v>98</v>
      </c>
      <c r="C90" t="s" s="7">
        <v>11</v>
      </c>
      <c r="D90" s="9">
        <v>26456</v>
      </c>
      <c r="E90" s="8"/>
    </row>
    <row r="91" ht="13.65" customHeight="1">
      <c r="A91" s="9">
        <v>90</v>
      </c>
      <c r="B91" t="s" s="7">
        <v>99</v>
      </c>
      <c r="C91" t="s" s="7">
        <v>11</v>
      </c>
      <c r="D91" s="9">
        <v>156590</v>
      </c>
      <c r="E91" s="8"/>
    </row>
    <row r="92" ht="13.65" customHeight="1">
      <c r="A92" s="9">
        <v>91</v>
      </c>
      <c r="B92" t="s" s="7">
        <v>100</v>
      </c>
      <c r="C92" t="s" s="7">
        <v>11</v>
      </c>
      <c r="D92" s="9">
        <v>11334</v>
      </c>
      <c r="E92" s="8"/>
    </row>
    <row r="93" ht="13.65" customHeight="1">
      <c r="A93" s="9">
        <v>92</v>
      </c>
      <c r="B93" t="s" s="7">
        <v>101</v>
      </c>
      <c r="C93" t="s" s="7">
        <v>11</v>
      </c>
      <c r="D93" s="9">
        <v>2368</v>
      </c>
      <c r="E93" s="8"/>
    </row>
    <row r="94" ht="13.65" customHeight="1">
      <c r="A94" s="9">
        <v>93</v>
      </c>
      <c r="B94" t="s" s="7">
        <v>102</v>
      </c>
      <c r="C94" t="s" s="7">
        <v>11</v>
      </c>
      <c r="D94" s="9">
        <v>2103</v>
      </c>
      <c r="E94" s="8"/>
    </row>
    <row r="95" ht="13.65" customHeight="1">
      <c r="A95" s="9">
        <v>94</v>
      </c>
      <c r="B95" t="s" s="7">
        <v>103</v>
      </c>
      <c r="C95" t="s" s="7">
        <v>11</v>
      </c>
      <c r="D95" s="9">
        <v>76235</v>
      </c>
      <c r="E95" s="8"/>
    </row>
    <row r="96" ht="13.65" customHeight="1">
      <c r="A96" s="9">
        <v>95</v>
      </c>
      <c r="B96" t="s" s="7">
        <v>104</v>
      </c>
      <c r="C96" t="s" s="7">
        <v>11</v>
      </c>
      <c r="D96" s="9">
        <v>39218</v>
      </c>
      <c r="E96" s="8"/>
    </row>
    <row r="97" ht="13.65" customHeight="1">
      <c r="A97" s="9">
        <v>96</v>
      </c>
      <c r="B97" t="s" s="7">
        <v>105</v>
      </c>
      <c r="C97" t="s" s="7">
        <v>11</v>
      </c>
      <c r="D97" s="9">
        <v>9786</v>
      </c>
      <c r="E97" s="8"/>
    </row>
    <row r="98" ht="13.65" customHeight="1">
      <c r="A98" s="9">
        <v>97</v>
      </c>
      <c r="B98" t="s" s="7">
        <v>106</v>
      </c>
      <c r="C98" t="s" s="7">
        <v>11</v>
      </c>
      <c r="D98" s="9">
        <v>8722</v>
      </c>
      <c r="E98" s="8"/>
    </row>
    <row r="99" ht="13.65" customHeight="1">
      <c r="A99" s="8"/>
      <c r="B99" s="8"/>
      <c r="C99" s="8"/>
      <c r="D99" s="8"/>
      <c r="E99" s="8"/>
    </row>
    <row r="100" ht="13.65" customHeight="1">
      <c r="A100" s="9">
        <v>99</v>
      </c>
      <c r="B100" t="s" s="7">
        <v>107</v>
      </c>
      <c r="C100" t="s" s="7">
        <v>11</v>
      </c>
      <c r="D100" s="9">
        <v>134104</v>
      </c>
      <c r="E100" s="8"/>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100"/>
  <sheetViews>
    <sheetView workbookViewId="0" showGridLines="0" defaultGridColor="1"/>
  </sheetViews>
  <sheetFormatPr defaultColWidth="8.83333" defaultRowHeight="13.45" customHeight="1" outlineLevelRow="0" outlineLevelCol="0"/>
  <cols>
    <col min="1" max="1" width="11.1719" style="19" customWidth="1"/>
    <col min="2" max="2" width="77" style="19" customWidth="1"/>
    <col min="3" max="3" width="13.8516" style="19" customWidth="1"/>
    <col min="4" max="4" width="37.3516" style="19" customWidth="1"/>
    <col min="5" max="5" width="37.3516" style="19" customWidth="1"/>
    <col min="6" max="6" width="37.3516" style="19" customWidth="1"/>
    <col min="7" max="7" width="37.3516" style="19" customWidth="1"/>
    <col min="8" max="8" width="37.3516" style="19" customWidth="1"/>
    <col min="9" max="256" width="8.85156" style="19" customWidth="1"/>
  </cols>
  <sheetData>
    <row r="1" ht="25.5" customHeight="1">
      <c r="A1" t="s" s="20">
        <v>6</v>
      </c>
      <c r="B1" t="s" s="20">
        <v>7</v>
      </c>
      <c r="C1" t="s" s="20">
        <v>114</v>
      </c>
      <c r="D1" s="21"/>
      <c r="E1" s="21"/>
      <c r="F1" s="21"/>
      <c r="G1" s="21"/>
      <c r="H1" s="21"/>
    </row>
    <row r="2" ht="12.75" customHeight="1">
      <c r="A2" s="9">
        <v>1</v>
      </c>
      <c r="B2" t="s" s="7">
        <v>10</v>
      </c>
      <c r="C2" s="9">
        <v>2</v>
      </c>
      <c r="D2" s="9"/>
      <c r="E2" s="9"/>
      <c r="F2" s="9"/>
      <c r="G2" s="9"/>
      <c r="H2" s="9"/>
    </row>
    <row r="3" ht="12.75" customHeight="1">
      <c r="A3" s="9">
        <v>2</v>
      </c>
      <c r="B3" t="s" s="7">
        <v>12</v>
      </c>
      <c r="C3" s="9">
        <v>65</v>
      </c>
      <c r="D3" s="9"/>
      <c r="E3" s="9"/>
      <c r="F3" s="9"/>
      <c r="G3" s="9"/>
      <c r="H3" s="9"/>
    </row>
    <row r="4" ht="12.75" customHeight="1">
      <c r="A4" s="9">
        <v>3</v>
      </c>
      <c r="B4" t="s" s="7">
        <v>13</v>
      </c>
      <c r="C4" s="9">
        <v>60</v>
      </c>
      <c r="D4" s="9"/>
      <c r="E4" s="9"/>
      <c r="F4" s="9"/>
      <c r="G4" s="9"/>
      <c r="H4" s="9"/>
    </row>
    <row r="5" ht="12.75" customHeight="1">
      <c r="A5" s="9">
        <v>4</v>
      </c>
      <c r="B5" t="s" s="7">
        <v>14</v>
      </c>
      <c r="C5" s="9">
        <v>90</v>
      </c>
      <c r="D5" s="9"/>
      <c r="E5" s="9"/>
      <c r="F5" s="9"/>
      <c r="G5" s="9"/>
      <c r="H5" s="9"/>
    </row>
    <row r="6" ht="12.75" customHeight="1">
      <c r="A6" s="9">
        <v>5</v>
      </c>
      <c r="B6" t="s" s="7">
        <v>15</v>
      </c>
      <c r="C6" s="9">
        <v>2</v>
      </c>
      <c r="D6" s="9"/>
      <c r="E6" s="9"/>
      <c r="F6" s="9"/>
      <c r="G6" s="9"/>
      <c r="H6" s="9"/>
    </row>
    <row r="7" ht="12.75" customHeight="1">
      <c r="A7" s="9">
        <v>6</v>
      </c>
      <c r="B7" t="s" s="7">
        <v>16</v>
      </c>
      <c r="C7" s="9">
        <v>17</v>
      </c>
      <c r="D7" s="9"/>
      <c r="E7" s="9"/>
      <c r="F7" s="9"/>
      <c r="G7" s="9"/>
      <c r="H7" s="9"/>
    </row>
    <row r="8" ht="12.75" customHeight="1">
      <c r="A8" s="9">
        <v>7</v>
      </c>
      <c r="B8" t="s" s="7">
        <v>17</v>
      </c>
      <c r="C8" s="9">
        <v>36</v>
      </c>
      <c r="D8" s="9"/>
      <c r="E8" s="9"/>
      <c r="F8" s="9"/>
      <c r="G8" s="9"/>
      <c r="H8" s="9"/>
    </row>
    <row r="9" ht="12.75" customHeight="1">
      <c r="A9" s="9">
        <v>8</v>
      </c>
      <c r="B9" t="s" s="7">
        <v>18</v>
      </c>
      <c r="C9" s="9">
        <v>61</v>
      </c>
      <c r="D9" s="9"/>
      <c r="E9" s="9"/>
      <c r="F9" s="9"/>
      <c r="G9" s="9"/>
      <c r="H9" s="9"/>
    </row>
    <row r="10" ht="12.75" customHeight="1">
      <c r="A10" s="9">
        <v>9</v>
      </c>
      <c r="B10" t="s" s="7">
        <v>19</v>
      </c>
      <c r="C10" s="9">
        <v>16</v>
      </c>
      <c r="D10" s="9"/>
      <c r="E10" s="9"/>
      <c r="F10" s="9"/>
      <c r="G10" s="9"/>
      <c r="H10" s="9"/>
    </row>
    <row r="11" ht="12.75" customHeight="1">
      <c r="A11" s="9">
        <v>10</v>
      </c>
      <c r="B11" t="s" s="7">
        <v>20</v>
      </c>
      <c r="C11" s="9">
        <v>168</v>
      </c>
      <c r="D11" s="9"/>
      <c r="E11" s="9"/>
      <c r="F11" s="9"/>
      <c r="G11" s="9"/>
      <c r="H11" s="9"/>
    </row>
    <row r="12" ht="12.75" customHeight="1">
      <c r="A12" s="9">
        <v>11</v>
      </c>
      <c r="B12" t="s" s="7">
        <v>21</v>
      </c>
      <c r="C12" s="9">
        <v>11</v>
      </c>
      <c r="D12" s="9"/>
      <c r="E12" s="9"/>
      <c r="F12" s="9"/>
      <c r="G12" s="9"/>
      <c r="H12" s="9"/>
    </row>
    <row r="13" ht="12.75" customHeight="1">
      <c r="A13" s="9">
        <v>12</v>
      </c>
      <c r="B13" t="s" s="7">
        <v>22</v>
      </c>
      <c r="C13" s="9">
        <v>14</v>
      </c>
      <c r="D13" s="9"/>
      <c r="E13" s="9"/>
      <c r="F13" s="9"/>
      <c r="G13" s="9"/>
      <c r="H13" s="9"/>
    </row>
    <row r="14" ht="12.75" customHeight="1">
      <c r="A14" s="9">
        <v>13</v>
      </c>
      <c r="B14" t="s" s="7">
        <v>23</v>
      </c>
      <c r="C14" s="9">
        <v>1</v>
      </c>
      <c r="D14" s="9"/>
      <c r="E14" s="9"/>
      <c r="F14" s="9"/>
      <c r="G14" s="9"/>
      <c r="H14" s="9"/>
    </row>
    <row r="15" ht="12.75" customHeight="1">
      <c r="A15" s="9">
        <v>14</v>
      </c>
      <c r="B15" t="s" s="7">
        <v>24</v>
      </c>
      <c r="C15" s="9">
        <v>0</v>
      </c>
      <c r="D15" s="9"/>
      <c r="E15" s="9"/>
      <c r="F15" s="9"/>
      <c r="G15" s="9"/>
      <c r="H15" s="9"/>
    </row>
    <row r="16" ht="12.75" customHeight="1">
      <c r="A16" s="9">
        <v>15</v>
      </c>
      <c r="B16" t="s" s="7">
        <v>25</v>
      </c>
      <c r="C16" s="9">
        <v>55</v>
      </c>
      <c r="D16" s="9"/>
      <c r="E16" s="9"/>
      <c r="F16" s="9"/>
      <c r="G16" s="9"/>
      <c r="H16" s="9"/>
    </row>
    <row r="17" ht="12.75" customHeight="1">
      <c r="A17" s="9">
        <v>16</v>
      </c>
      <c r="B17" t="s" s="7">
        <v>26</v>
      </c>
      <c r="C17" s="9">
        <v>45</v>
      </c>
      <c r="D17" s="9"/>
      <c r="E17" s="9"/>
      <c r="F17" s="9"/>
      <c r="G17" s="9"/>
      <c r="H17" s="9"/>
    </row>
    <row r="18" ht="12.75" customHeight="1">
      <c r="A18" s="9">
        <v>17</v>
      </c>
      <c r="B18" t="s" s="7">
        <v>27</v>
      </c>
      <c r="C18" s="9">
        <v>34</v>
      </c>
      <c r="D18" s="9"/>
      <c r="E18" s="9"/>
      <c r="F18" s="9"/>
      <c r="G18" s="9"/>
      <c r="H18" s="9"/>
    </row>
    <row r="19" ht="12.75" customHeight="1">
      <c r="A19" s="9">
        <v>18</v>
      </c>
      <c r="B19" t="s" s="7">
        <v>28</v>
      </c>
      <c r="C19" s="9">
        <v>37</v>
      </c>
      <c r="D19" s="9"/>
      <c r="E19" s="9"/>
      <c r="F19" s="9"/>
      <c r="G19" s="9"/>
      <c r="H19" s="9"/>
    </row>
    <row r="20" ht="12.75" customHeight="1">
      <c r="A20" s="9">
        <v>19</v>
      </c>
      <c r="B20" t="s" s="7">
        <v>29</v>
      </c>
      <c r="C20" s="9">
        <v>110</v>
      </c>
      <c r="D20" s="9"/>
      <c r="E20" s="9"/>
      <c r="F20" s="9"/>
      <c r="G20" s="9"/>
      <c r="H20" s="9"/>
    </row>
    <row r="21" ht="12.75" customHeight="1">
      <c r="A21" s="9">
        <v>20</v>
      </c>
      <c r="B21" t="s" s="7">
        <v>30</v>
      </c>
      <c r="C21" s="9">
        <v>58</v>
      </c>
      <c r="D21" s="9"/>
      <c r="E21" s="9"/>
      <c r="F21" s="9"/>
      <c r="G21" s="9"/>
      <c r="H21" s="9"/>
    </row>
    <row r="22" ht="12.75" customHeight="1">
      <c r="A22" s="9">
        <v>21</v>
      </c>
      <c r="B22" t="s" s="7">
        <v>31</v>
      </c>
      <c r="C22" s="9">
        <v>109</v>
      </c>
      <c r="D22" s="9"/>
      <c r="E22" s="9"/>
      <c r="F22" s="9"/>
      <c r="G22" s="9"/>
      <c r="H22" s="9"/>
    </row>
    <row r="23" ht="12.75" customHeight="1">
      <c r="A23" s="9">
        <v>22</v>
      </c>
      <c r="B23" t="s" s="7">
        <v>32</v>
      </c>
      <c r="C23" s="9">
        <v>163</v>
      </c>
      <c r="D23" s="9"/>
      <c r="E23" s="9"/>
      <c r="F23" s="9"/>
      <c r="G23" s="9"/>
      <c r="H23" s="9"/>
    </row>
    <row r="24" ht="12.75" customHeight="1">
      <c r="A24" s="9">
        <v>23</v>
      </c>
      <c r="B24" t="s" s="7">
        <v>33</v>
      </c>
      <c r="C24" s="9">
        <v>125</v>
      </c>
      <c r="D24" s="9"/>
      <c r="E24" s="9"/>
      <c r="F24" s="9"/>
      <c r="G24" s="9"/>
      <c r="H24" s="9"/>
    </row>
    <row r="25" ht="12.75" customHeight="1">
      <c r="A25" s="9">
        <v>24</v>
      </c>
      <c r="B25" t="s" s="7">
        <v>34</v>
      </c>
      <c r="C25" s="9">
        <v>135</v>
      </c>
      <c r="D25" s="9"/>
      <c r="E25" s="9"/>
      <c r="F25" s="9"/>
      <c r="G25" s="9"/>
      <c r="H25" s="9"/>
    </row>
    <row r="26" ht="12.75" customHeight="1">
      <c r="A26" s="9">
        <v>25</v>
      </c>
      <c r="B26" t="s" s="7">
        <v>35</v>
      </c>
      <c r="C26" s="9">
        <v>14</v>
      </c>
      <c r="D26" s="9"/>
      <c r="E26" s="9"/>
      <c r="F26" s="9"/>
      <c r="G26" s="9"/>
      <c r="H26" s="9"/>
    </row>
    <row r="27" ht="12.75" customHeight="1">
      <c r="A27" s="9">
        <v>26</v>
      </c>
      <c r="B27" t="s" s="7">
        <v>36</v>
      </c>
      <c r="C27" s="9">
        <v>1</v>
      </c>
      <c r="D27" s="9"/>
      <c r="E27" s="9"/>
      <c r="F27" s="9"/>
      <c r="G27" s="9"/>
      <c r="H27" s="9"/>
    </row>
    <row r="28" ht="12.75" customHeight="1">
      <c r="A28" s="9">
        <v>27</v>
      </c>
      <c r="B28" t="s" s="7">
        <v>37</v>
      </c>
      <c r="C28" s="9">
        <v>2204</v>
      </c>
      <c r="D28" s="9"/>
      <c r="E28" s="9"/>
      <c r="F28" s="9"/>
      <c r="G28" s="9"/>
      <c r="H28" s="9"/>
    </row>
    <row r="29" ht="12.75" customHeight="1">
      <c r="A29" s="9">
        <v>28</v>
      </c>
      <c r="B29" t="s" s="7">
        <v>38</v>
      </c>
      <c r="C29" s="9">
        <v>16</v>
      </c>
      <c r="D29" s="9"/>
      <c r="E29" s="9"/>
      <c r="F29" s="9"/>
      <c r="G29" s="9"/>
      <c r="H29" s="9"/>
    </row>
    <row r="30" ht="12.75" customHeight="1">
      <c r="A30" s="9">
        <v>29</v>
      </c>
      <c r="B30" t="s" s="7">
        <v>39</v>
      </c>
      <c r="C30" s="9">
        <v>80</v>
      </c>
      <c r="D30" s="9"/>
      <c r="E30" s="9"/>
      <c r="F30" s="9"/>
      <c r="G30" s="9"/>
      <c r="H30" s="9"/>
    </row>
    <row r="31" ht="12.75" customHeight="1">
      <c r="A31" s="9">
        <v>30</v>
      </c>
      <c r="B31" t="s" s="7">
        <v>40</v>
      </c>
      <c r="C31" s="9">
        <v>302</v>
      </c>
      <c r="D31" s="9"/>
      <c r="E31" s="9"/>
      <c r="F31" s="9"/>
      <c r="G31" s="9"/>
      <c r="H31" s="9"/>
    </row>
    <row r="32" ht="12.75" customHeight="1">
      <c r="A32" s="9">
        <v>31</v>
      </c>
      <c r="B32" t="s" s="7">
        <v>41</v>
      </c>
      <c r="C32" s="9">
        <v>19</v>
      </c>
      <c r="D32" s="9"/>
      <c r="E32" s="9"/>
      <c r="F32" s="9"/>
      <c r="G32" s="9"/>
      <c r="H32" s="9"/>
    </row>
    <row r="33" ht="12.75" customHeight="1">
      <c r="A33" s="9">
        <v>32</v>
      </c>
      <c r="B33" t="s" s="7">
        <v>42</v>
      </c>
      <c r="C33" s="9">
        <v>54</v>
      </c>
      <c r="D33" s="9"/>
      <c r="E33" s="9"/>
      <c r="F33" s="9"/>
      <c r="G33" s="9"/>
      <c r="H33" s="9"/>
    </row>
    <row r="34" ht="12.75" customHeight="1">
      <c r="A34" s="9">
        <v>33</v>
      </c>
      <c r="B34" t="s" s="7">
        <v>43</v>
      </c>
      <c r="C34" s="9">
        <v>146</v>
      </c>
      <c r="D34" s="9"/>
      <c r="E34" s="9"/>
      <c r="F34" s="9"/>
      <c r="G34" s="9"/>
      <c r="H34" s="9"/>
    </row>
    <row r="35" ht="12.75" customHeight="1">
      <c r="A35" s="9">
        <v>34</v>
      </c>
      <c r="B35" t="s" s="7">
        <v>44</v>
      </c>
      <c r="C35" s="9">
        <v>71</v>
      </c>
      <c r="D35" s="9"/>
      <c r="E35" s="9"/>
      <c r="F35" s="9"/>
      <c r="G35" s="9"/>
      <c r="H35" s="9"/>
    </row>
    <row r="36" ht="12.75" customHeight="1">
      <c r="A36" s="9">
        <v>35</v>
      </c>
      <c r="B36" t="s" s="7">
        <v>45</v>
      </c>
      <c r="C36" s="9">
        <v>11</v>
      </c>
      <c r="D36" s="9"/>
      <c r="E36" s="9"/>
      <c r="F36" s="9"/>
      <c r="G36" s="9"/>
      <c r="H36" s="9"/>
    </row>
    <row r="37" ht="12.75" customHeight="1">
      <c r="A37" s="9">
        <v>36</v>
      </c>
      <c r="B37" t="s" s="7">
        <v>46</v>
      </c>
      <c r="C37" s="9">
        <v>5</v>
      </c>
      <c r="D37" s="9"/>
      <c r="E37" s="9"/>
      <c r="F37" s="9"/>
      <c r="G37" s="9"/>
      <c r="H37" s="9"/>
    </row>
    <row r="38" ht="12.75" customHeight="1">
      <c r="A38" s="9">
        <v>37</v>
      </c>
      <c r="B38" t="s" s="7">
        <v>47</v>
      </c>
      <c r="C38" s="9">
        <v>8</v>
      </c>
      <c r="D38" s="9"/>
      <c r="E38" s="9"/>
      <c r="F38" s="9"/>
      <c r="G38" s="9"/>
      <c r="H38" s="9"/>
    </row>
    <row r="39" ht="12.75" customHeight="1">
      <c r="A39" s="9">
        <v>38</v>
      </c>
      <c r="B39" t="s" s="7">
        <v>48</v>
      </c>
      <c r="C39" s="9">
        <v>59</v>
      </c>
      <c r="D39" s="9"/>
      <c r="E39" s="9"/>
      <c r="F39" s="9"/>
      <c r="G39" s="9"/>
      <c r="H39" s="9"/>
    </row>
    <row r="40" ht="12.75" customHeight="1">
      <c r="A40" s="9">
        <v>39</v>
      </c>
      <c r="B40" t="s" s="7">
        <v>49</v>
      </c>
      <c r="C40" s="9">
        <v>232</v>
      </c>
      <c r="D40" s="9"/>
      <c r="E40" s="9"/>
      <c r="F40" s="9"/>
      <c r="G40" s="9"/>
      <c r="H40" s="9"/>
    </row>
    <row r="41" ht="12.75" customHeight="1">
      <c r="A41" s="9">
        <v>40</v>
      </c>
      <c r="B41" t="s" s="7">
        <v>50</v>
      </c>
      <c r="C41" s="9">
        <v>81</v>
      </c>
      <c r="D41" s="9"/>
      <c r="E41" s="9"/>
      <c r="F41" s="9"/>
      <c r="G41" s="9"/>
      <c r="H41" s="9"/>
    </row>
    <row r="42" ht="12.75" customHeight="1">
      <c r="A42" s="9">
        <v>41</v>
      </c>
      <c r="B42" t="s" s="7">
        <v>51</v>
      </c>
      <c r="C42" s="9">
        <v>0</v>
      </c>
      <c r="D42" s="9"/>
      <c r="E42" s="9"/>
      <c r="F42" s="9"/>
      <c r="G42" s="9"/>
      <c r="H42" s="9"/>
    </row>
    <row r="43" ht="12.75" customHeight="1">
      <c r="A43" s="9">
        <v>42</v>
      </c>
      <c r="B43" t="s" s="7">
        <v>52</v>
      </c>
      <c r="C43" s="9">
        <v>44</v>
      </c>
      <c r="D43" s="9"/>
      <c r="E43" s="9"/>
      <c r="F43" s="9"/>
      <c r="G43" s="9"/>
      <c r="H43" s="9"/>
    </row>
    <row r="44" ht="12.75" customHeight="1">
      <c r="A44" s="9">
        <v>43</v>
      </c>
      <c r="B44" t="s" s="7">
        <v>53</v>
      </c>
      <c r="C44" s="9">
        <v>4</v>
      </c>
      <c r="D44" s="9"/>
      <c r="E44" s="9"/>
      <c r="F44" s="9"/>
      <c r="G44" s="9"/>
      <c r="H44" s="9"/>
    </row>
    <row r="45" ht="12.75" customHeight="1">
      <c r="A45" s="9">
        <v>44</v>
      </c>
      <c r="B45" t="s" s="7">
        <v>54</v>
      </c>
      <c r="C45" s="9">
        <v>92</v>
      </c>
      <c r="D45" s="9"/>
      <c r="E45" s="9"/>
      <c r="F45" s="9"/>
      <c r="G45" s="9"/>
      <c r="H45" s="9"/>
    </row>
    <row r="46" ht="12.75" customHeight="1">
      <c r="A46" s="9">
        <v>45</v>
      </c>
      <c r="B46" t="s" s="7">
        <v>55</v>
      </c>
      <c r="C46" s="9">
        <v>1</v>
      </c>
      <c r="D46" s="9"/>
      <c r="E46" s="9"/>
      <c r="F46" s="9"/>
      <c r="G46" s="9"/>
      <c r="H46" s="9"/>
    </row>
    <row r="47" ht="12.75" customHeight="1">
      <c r="A47" s="9">
        <v>46</v>
      </c>
      <c r="B47" t="s" s="7">
        <v>56</v>
      </c>
      <c r="C47" s="9">
        <v>1</v>
      </c>
      <c r="D47" s="9"/>
      <c r="E47" s="9"/>
      <c r="F47" s="9"/>
      <c r="G47" s="9"/>
      <c r="H47" s="9"/>
    </row>
    <row r="48" ht="12.75" customHeight="1">
      <c r="A48" s="9">
        <v>47</v>
      </c>
      <c r="B48" t="s" s="7">
        <v>57</v>
      </c>
      <c r="C48" s="9">
        <v>0</v>
      </c>
      <c r="D48" s="9"/>
      <c r="E48" s="9"/>
      <c r="F48" s="9"/>
      <c r="G48" s="9"/>
      <c r="H48" s="9"/>
    </row>
    <row r="49" ht="12.75" customHeight="1">
      <c r="A49" s="9">
        <v>48</v>
      </c>
      <c r="B49" t="s" s="7">
        <v>58</v>
      </c>
      <c r="C49" s="9">
        <v>158</v>
      </c>
      <c r="D49" s="9"/>
      <c r="E49" s="9"/>
      <c r="F49" s="9"/>
      <c r="G49" s="9"/>
      <c r="H49" s="9"/>
    </row>
    <row r="50" ht="12.75" customHeight="1">
      <c r="A50" s="9">
        <v>49</v>
      </c>
      <c r="B50" t="s" s="7">
        <v>59</v>
      </c>
      <c r="C50" s="9">
        <v>46</v>
      </c>
      <c r="D50" s="9"/>
      <c r="E50" s="9"/>
      <c r="F50" s="9"/>
      <c r="G50" s="9"/>
      <c r="H50" s="9"/>
    </row>
    <row r="51" ht="12.75" customHeight="1">
      <c r="A51" s="9">
        <v>50</v>
      </c>
      <c r="B51" t="s" s="7">
        <v>60</v>
      </c>
      <c r="C51" s="9">
        <v>1</v>
      </c>
      <c r="D51" s="9"/>
      <c r="E51" s="9"/>
      <c r="F51" s="9"/>
      <c r="G51" s="9"/>
      <c r="H51" s="9"/>
    </row>
    <row r="52" ht="12.75" customHeight="1">
      <c r="A52" s="9">
        <v>51</v>
      </c>
      <c r="B52" t="s" s="7">
        <v>61</v>
      </c>
      <c r="C52" s="9">
        <v>0</v>
      </c>
      <c r="D52" s="9"/>
      <c r="E52" s="9"/>
      <c r="F52" s="9"/>
      <c r="G52" s="9"/>
      <c r="H52" s="9"/>
    </row>
    <row r="53" ht="12.75" customHeight="1">
      <c r="A53" s="9">
        <v>52</v>
      </c>
      <c r="B53" t="s" s="7">
        <v>62</v>
      </c>
      <c r="C53" s="9">
        <v>3</v>
      </c>
      <c r="D53" s="9"/>
      <c r="E53" s="9"/>
      <c r="F53" s="9"/>
      <c r="G53" s="9"/>
      <c r="H53" s="9"/>
    </row>
    <row r="54" ht="12.75" customHeight="1">
      <c r="A54" s="9">
        <v>53</v>
      </c>
      <c r="B54" t="s" s="7">
        <v>63</v>
      </c>
      <c r="C54" s="9">
        <v>1</v>
      </c>
      <c r="D54" s="9"/>
      <c r="E54" s="9"/>
      <c r="F54" s="9"/>
      <c r="G54" s="9"/>
      <c r="H54" s="9"/>
    </row>
    <row r="55" ht="12.75" customHeight="1">
      <c r="A55" s="9">
        <v>54</v>
      </c>
      <c r="B55" t="s" s="7">
        <v>64</v>
      </c>
      <c r="C55" s="9">
        <v>5</v>
      </c>
      <c r="D55" s="9"/>
      <c r="E55" s="9"/>
      <c r="F55" s="9"/>
      <c r="G55" s="9"/>
      <c r="H55" s="9"/>
    </row>
    <row r="56" ht="12.75" customHeight="1">
      <c r="A56" s="9">
        <v>55</v>
      </c>
      <c r="B56" t="s" s="7">
        <v>65</v>
      </c>
      <c r="C56" s="9">
        <v>6</v>
      </c>
      <c r="D56" s="9"/>
      <c r="E56" s="9"/>
      <c r="F56" s="9"/>
      <c r="G56" s="9"/>
      <c r="H56" s="9"/>
    </row>
    <row r="57" ht="12.75" customHeight="1">
      <c r="A57" s="9">
        <v>56</v>
      </c>
      <c r="B57" t="s" s="7">
        <v>66</v>
      </c>
      <c r="C57" s="9">
        <v>9</v>
      </c>
      <c r="D57" s="9"/>
      <c r="E57" s="9"/>
      <c r="F57" s="9"/>
      <c r="G57" s="9"/>
      <c r="H57" s="9"/>
    </row>
    <row r="58" ht="12.75" customHeight="1">
      <c r="A58" s="9">
        <v>57</v>
      </c>
      <c r="B58" t="s" s="7">
        <v>67</v>
      </c>
      <c r="C58" s="9">
        <v>10</v>
      </c>
      <c r="D58" s="9"/>
      <c r="E58" s="9"/>
      <c r="F58" s="9"/>
      <c r="G58" s="9"/>
      <c r="H58" s="9"/>
    </row>
    <row r="59" ht="12.75" customHeight="1">
      <c r="A59" s="9">
        <v>58</v>
      </c>
      <c r="B59" t="s" s="7">
        <v>68</v>
      </c>
      <c r="C59" s="9">
        <v>2</v>
      </c>
      <c r="D59" s="9"/>
      <c r="E59" s="9"/>
      <c r="F59" s="9"/>
      <c r="G59" s="9"/>
      <c r="H59" s="9"/>
    </row>
    <row r="60" ht="12.75" customHeight="1">
      <c r="A60" s="9">
        <v>59</v>
      </c>
      <c r="B60" t="s" s="7">
        <v>69</v>
      </c>
      <c r="C60" s="9">
        <v>6</v>
      </c>
      <c r="D60" s="9"/>
      <c r="E60" s="9"/>
      <c r="F60" s="9"/>
      <c r="G60" s="9"/>
      <c r="H60" s="9"/>
    </row>
    <row r="61" ht="12.75" customHeight="1">
      <c r="A61" s="9">
        <v>60</v>
      </c>
      <c r="B61" t="s" s="7">
        <v>70</v>
      </c>
      <c r="C61" s="9">
        <v>2</v>
      </c>
      <c r="D61" s="9"/>
      <c r="E61" s="9"/>
      <c r="F61" s="9"/>
      <c r="G61" s="9"/>
      <c r="H61" s="9"/>
    </row>
    <row r="62" ht="12.75" customHeight="1">
      <c r="A62" s="9">
        <v>61</v>
      </c>
      <c r="B62" t="s" s="7">
        <v>71</v>
      </c>
      <c r="C62" s="9">
        <v>153</v>
      </c>
      <c r="D62" s="9"/>
      <c r="E62" s="9"/>
      <c r="F62" s="9"/>
      <c r="G62" s="9"/>
      <c r="H62" s="9"/>
    </row>
    <row r="63" ht="12.75" customHeight="1">
      <c r="A63" s="9">
        <v>62</v>
      </c>
      <c r="B63" t="s" s="7">
        <v>72</v>
      </c>
      <c r="C63" s="9">
        <v>194</v>
      </c>
      <c r="D63" s="9"/>
      <c r="E63" s="9"/>
      <c r="F63" s="9"/>
      <c r="G63" s="9"/>
      <c r="H63" s="9"/>
    </row>
    <row r="64" ht="12.75" customHeight="1">
      <c r="A64" s="9">
        <v>63</v>
      </c>
      <c r="B64" t="s" s="7">
        <v>73</v>
      </c>
      <c r="C64" s="9">
        <v>32</v>
      </c>
      <c r="D64" s="9"/>
      <c r="E64" s="9"/>
      <c r="F64" s="9"/>
      <c r="G64" s="9"/>
      <c r="H64" s="9"/>
    </row>
    <row r="65" ht="12.75" customHeight="1">
      <c r="A65" s="9">
        <v>64</v>
      </c>
      <c r="B65" t="s" s="7">
        <v>74</v>
      </c>
      <c r="C65" s="9">
        <v>107</v>
      </c>
      <c r="D65" s="9"/>
      <c r="E65" s="9"/>
      <c r="F65" s="9"/>
      <c r="G65" s="9"/>
      <c r="H65" s="9"/>
    </row>
    <row r="66" ht="12.75" customHeight="1">
      <c r="A66" s="9">
        <v>65</v>
      </c>
      <c r="B66" t="s" s="7">
        <v>75</v>
      </c>
      <c r="C66" s="9">
        <v>4</v>
      </c>
      <c r="D66" s="9"/>
      <c r="E66" s="9"/>
      <c r="F66" s="9"/>
      <c r="G66" s="9"/>
      <c r="H66" s="9"/>
    </row>
    <row r="67" ht="12.75" customHeight="1">
      <c r="A67" s="9">
        <v>66</v>
      </c>
      <c r="B67" t="s" s="7">
        <v>76</v>
      </c>
      <c r="C67" s="9">
        <v>2</v>
      </c>
      <c r="D67" s="9"/>
      <c r="E67" s="9"/>
      <c r="F67" s="9"/>
      <c r="G67" s="9"/>
      <c r="H67" s="9"/>
    </row>
    <row r="68" ht="12.75" customHeight="1">
      <c r="A68" s="9">
        <v>67</v>
      </c>
      <c r="B68" t="s" s="7">
        <v>77</v>
      </c>
      <c r="C68" s="9">
        <v>2</v>
      </c>
      <c r="D68" s="9"/>
      <c r="E68" s="9"/>
      <c r="F68" s="9"/>
      <c r="G68" s="9"/>
      <c r="H68" s="9"/>
    </row>
    <row r="69" ht="12.75" customHeight="1">
      <c r="A69" s="9">
        <v>68</v>
      </c>
      <c r="B69" t="s" s="7">
        <v>78</v>
      </c>
      <c r="C69" s="9">
        <v>60</v>
      </c>
      <c r="D69" s="9"/>
      <c r="E69" s="9"/>
      <c r="F69" s="9"/>
      <c r="G69" s="9"/>
      <c r="H69" s="9"/>
    </row>
    <row r="70" ht="12.75" customHeight="1">
      <c r="A70" s="9">
        <v>69</v>
      </c>
      <c r="B70" t="s" s="7">
        <v>79</v>
      </c>
      <c r="C70" s="9">
        <v>79</v>
      </c>
      <c r="D70" s="9"/>
      <c r="E70" s="9"/>
      <c r="F70" s="9"/>
      <c r="G70" s="9"/>
      <c r="H70" s="9"/>
    </row>
    <row r="71" ht="12.75" customHeight="1">
      <c r="A71" s="9">
        <v>70</v>
      </c>
      <c r="B71" t="s" s="7">
        <v>80</v>
      </c>
      <c r="C71" s="9">
        <v>43</v>
      </c>
      <c r="D71" s="9"/>
      <c r="E71" s="9"/>
      <c r="F71" s="9"/>
      <c r="G71" s="9"/>
      <c r="H71" s="9"/>
    </row>
    <row r="72" ht="12.75" customHeight="1">
      <c r="A72" s="9">
        <v>71</v>
      </c>
      <c r="B72" t="s" s="7">
        <v>81</v>
      </c>
      <c r="C72" s="9">
        <v>46</v>
      </c>
      <c r="D72" s="9"/>
      <c r="E72" s="9"/>
      <c r="F72" s="9"/>
      <c r="G72" s="9"/>
      <c r="H72" s="9"/>
    </row>
    <row r="73" ht="12.75" customHeight="1">
      <c r="A73" s="9">
        <v>72</v>
      </c>
      <c r="B73" t="s" s="7">
        <v>82</v>
      </c>
      <c r="C73" s="9">
        <v>176</v>
      </c>
      <c r="D73" s="9"/>
      <c r="E73" s="9"/>
      <c r="F73" s="9"/>
      <c r="G73" s="9"/>
      <c r="H73" s="9"/>
    </row>
    <row r="74" ht="12.75" customHeight="1">
      <c r="A74" s="9">
        <v>73</v>
      </c>
      <c r="B74" t="s" s="7">
        <v>83</v>
      </c>
      <c r="C74" s="9">
        <v>156</v>
      </c>
      <c r="D74" s="9"/>
      <c r="E74" s="9"/>
      <c r="F74" s="9"/>
      <c r="G74" s="9"/>
      <c r="H74" s="9"/>
    </row>
    <row r="75" ht="12.75" customHeight="1">
      <c r="A75" s="9">
        <v>74</v>
      </c>
      <c r="B75" t="s" s="7">
        <v>84</v>
      </c>
      <c r="C75" s="9">
        <v>19</v>
      </c>
      <c r="D75" s="9"/>
      <c r="E75" s="9"/>
      <c r="F75" s="9"/>
      <c r="G75" s="9"/>
      <c r="H75" s="9"/>
    </row>
    <row r="76" ht="12.75" customHeight="1">
      <c r="A76" s="9">
        <v>75</v>
      </c>
      <c r="B76" t="s" s="7">
        <v>85</v>
      </c>
      <c r="C76" s="9">
        <v>0</v>
      </c>
      <c r="D76" s="9"/>
      <c r="E76" s="9"/>
      <c r="F76" s="9"/>
      <c r="G76" s="9"/>
      <c r="H76" s="9"/>
    </row>
    <row r="77" ht="12.75" customHeight="1">
      <c r="A77" s="9">
        <v>76</v>
      </c>
      <c r="B77" t="s" s="7">
        <v>86</v>
      </c>
      <c r="C77" s="9">
        <v>74</v>
      </c>
      <c r="D77" s="9"/>
      <c r="E77" s="9"/>
      <c r="F77" s="9"/>
      <c r="G77" s="9"/>
      <c r="H77" s="9"/>
    </row>
    <row r="78" ht="12.75" customHeight="1">
      <c r="A78" s="22"/>
      <c r="B78" s="8"/>
      <c r="C78" s="8"/>
      <c r="D78" s="9"/>
      <c r="E78" s="9"/>
      <c r="F78" s="9"/>
      <c r="G78" s="9"/>
      <c r="H78" s="9"/>
    </row>
    <row r="79" ht="12.75" customHeight="1">
      <c r="A79" s="9">
        <v>78</v>
      </c>
      <c r="B79" t="s" s="7">
        <v>87</v>
      </c>
      <c r="C79" s="9">
        <v>0</v>
      </c>
      <c r="D79" s="9"/>
      <c r="E79" s="9"/>
      <c r="F79" s="9"/>
      <c r="G79" s="9"/>
      <c r="H79" s="9"/>
    </row>
    <row r="80" ht="12.75" customHeight="1">
      <c r="A80" s="9">
        <v>79</v>
      </c>
      <c r="B80" t="s" s="7">
        <v>88</v>
      </c>
      <c r="C80" s="9">
        <v>1</v>
      </c>
      <c r="D80" s="9"/>
      <c r="E80" s="9"/>
      <c r="F80" s="9"/>
      <c r="G80" s="9"/>
      <c r="H80" s="9"/>
    </row>
    <row r="81" ht="12.75" customHeight="1">
      <c r="A81" s="9">
        <v>80</v>
      </c>
      <c r="B81" t="s" s="7">
        <v>89</v>
      </c>
      <c r="C81" s="9">
        <v>0</v>
      </c>
      <c r="D81" s="9"/>
      <c r="E81" s="9"/>
      <c r="F81" s="9"/>
      <c r="G81" s="9"/>
      <c r="H81" s="9"/>
    </row>
    <row r="82" ht="12.75" customHeight="1">
      <c r="A82" s="9">
        <v>81</v>
      </c>
      <c r="B82" t="s" s="7">
        <v>90</v>
      </c>
      <c r="C82" s="9">
        <v>0</v>
      </c>
      <c r="D82" s="9"/>
      <c r="E82" s="9"/>
      <c r="F82" s="9"/>
      <c r="G82" s="9"/>
      <c r="H82" s="9"/>
    </row>
    <row r="83" ht="12.75" customHeight="1">
      <c r="A83" s="9">
        <v>82</v>
      </c>
      <c r="B83" t="s" s="7">
        <v>91</v>
      </c>
      <c r="C83" s="9">
        <v>27</v>
      </c>
      <c r="D83" s="9"/>
      <c r="E83" s="9"/>
      <c r="F83" s="9"/>
      <c r="G83" s="9"/>
      <c r="H83" s="9"/>
    </row>
    <row r="84" ht="12.75" customHeight="1">
      <c r="A84" s="9">
        <v>83</v>
      </c>
      <c r="B84" t="s" s="7">
        <v>92</v>
      </c>
      <c r="C84" s="9">
        <v>32</v>
      </c>
      <c r="D84" s="9"/>
      <c r="E84" s="9"/>
      <c r="F84" s="9"/>
      <c r="G84" s="9"/>
      <c r="H84" s="9"/>
    </row>
    <row r="85" ht="12.75" customHeight="1">
      <c r="A85" s="9">
        <v>84</v>
      </c>
      <c r="B85" t="s" s="7">
        <v>93</v>
      </c>
      <c r="C85" s="9">
        <v>599</v>
      </c>
      <c r="D85" s="9"/>
      <c r="E85" s="9"/>
      <c r="F85" s="9"/>
      <c r="G85" s="9"/>
      <c r="H85" s="9"/>
    </row>
    <row r="86" ht="12.75" customHeight="1">
      <c r="A86" s="9">
        <v>85</v>
      </c>
      <c r="B86" t="s" s="7">
        <v>94</v>
      </c>
      <c r="C86" s="9">
        <v>593</v>
      </c>
      <c r="D86" s="9"/>
      <c r="E86" s="9"/>
      <c r="F86" s="9"/>
      <c r="G86" s="9"/>
      <c r="H86" s="9"/>
    </row>
    <row r="87" ht="12.75" customHeight="1">
      <c r="A87" s="9">
        <v>86</v>
      </c>
      <c r="B87" t="s" s="7">
        <v>95</v>
      </c>
      <c r="C87" s="9">
        <v>0</v>
      </c>
      <c r="D87" s="9"/>
      <c r="E87" s="9"/>
      <c r="F87" s="9"/>
      <c r="G87" s="9"/>
      <c r="H87" s="9"/>
    </row>
    <row r="88" ht="12.75" customHeight="1">
      <c r="A88" s="9">
        <v>87</v>
      </c>
      <c r="B88" t="s" s="7">
        <v>96</v>
      </c>
      <c r="C88" s="9">
        <v>586</v>
      </c>
      <c r="D88" s="9"/>
      <c r="E88" s="9"/>
      <c r="F88" s="9"/>
      <c r="G88" s="9"/>
      <c r="H88" s="9"/>
    </row>
    <row r="89" ht="12.75" customHeight="1">
      <c r="A89" s="9">
        <v>88</v>
      </c>
      <c r="B89" t="s" s="7">
        <v>97</v>
      </c>
      <c r="C89" s="9">
        <v>31</v>
      </c>
      <c r="D89" s="9"/>
      <c r="E89" s="9"/>
      <c r="F89" s="9"/>
      <c r="G89" s="9"/>
      <c r="H89" s="9"/>
    </row>
    <row r="90" ht="12.75" customHeight="1">
      <c r="A90" s="9">
        <v>89</v>
      </c>
      <c r="B90" t="s" s="7">
        <v>98</v>
      </c>
      <c r="C90" s="9">
        <v>13</v>
      </c>
      <c r="D90" s="9"/>
      <c r="E90" s="9"/>
      <c r="F90" s="9"/>
      <c r="G90" s="9"/>
      <c r="H90" s="9"/>
    </row>
    <row r="91" ht="12.75" customHeight="1">
      <c r="A91" s="9">
        <v>90</v>
      </c>
      <c r="B91" t="s" s="7">
        <v>99</v>
      </c>
      <c r="C91" s="9">
        <v>153</v>
      </c>
      <c r="D91" s="9"/>
      <c r="E91" s="9"/>
      <c r="F91" s="9"/>
      <c r="G91" s="9"/>
      <c r="H91" s="9"/>
    </row>
    <row r="92" ht="12.75" customHeight="1">
      <c r="A92" s="9">
        <v>91</v>
      </c>
      <c r="B92" t="s" s="7">
        <v>100</v>
      </c>
      <c r="C92" s="9">
        <v>29</v>
      </c>
      <c r="D92" s="9"/>
      <c r="E92" s="9"/>
      <c r="F92" s="9"/>
      <c r="G92" s="9"/>
      <c r="H92" s="9"/>
    </row>
    <row r="93" ht="12.75" customHeight="1">
      <c r="A93" s="9">
        <v>92</v>
      </c>
      <c r="B93" t="s" s="7">
        <v>101</v>
      </c>
      <c r="C93" s="9">
        <v>4</v>
      </c>
      <c r="D93" s="9"/>
      <c r="E93" s="9"/>
      <c r="F93" s="9"/>
      <c r="G93" s="9"/>
      <c r="H93" s="9"/>
    </row>
    <row r="94" ht="12.75" customHeight="1">
      <c r="A94" s="9">
        <v>93</v>
      </c>
      <c r="B94" t="s" s="7">
        <v>102</v>
      </c>
      <c r="C94" s="9">
        <v>16</v>
      </c>
      <c r="D94" s="9"/>
      <c r="E94" s="9"/>
      <c r="F94" s="9"/>
      <c r="G94" s="9"/>
      <c r="H94" s="9"/>
    </row>
    <row r="95" ht="12.75" customHeight="1">
      <c r="A95" s="9">
        <v>94</v>
      </c>
      <c r="B95" t="s" s="7">
        <v>103</v>
      </c>
      <c r="C95" s="9">
        <v>203</v>
      </c>
      <c r="D95" s="9"/>
      <c r="E95" s="9"/>
      <c r="F95" s="9"/>
      <c r="G95" s="9"/>
      <c r="H95" s="9"/>
    </row>
    <row r="96" ht="12.75" customHeight="1">
      <c r="A96" s="9">
        <v>95</v>
      </c>
      <c r="B96" t="s" s="7">
        <v>104</v>
      </c>
      <c r="C96" s="9">
        <v>64</v>
      </c>
      <c r="D96" s="9"/>
      <c r="E96" s="9"/>
      <c r="F96" s="9"/>
      <c r="G96" s="9"/>
      <c r="H96" s="9"/>
    </row>
    <row r="97" ht="12.75" customHeight="1">
      <c r="A97" s="9">
        <v>96</v>
      </c>
      <c r="B97" t="s" s="7">
        <v>105</v>
      </c>
      <c r="C97" s="9">
        <v>16</v>
      </c>
      <c r="D97" s="9"/>
      <c r="E97" s="9"/>
      <c r="F97" s="9"/>
      <c r="G97" s="9"/>
      <c r="H97" s="9"/>
    </row>
    <row r="98" ht="12.75" customHeight="1">
      <c r="A98" s="9">
        <v>97</v>
      </c>
      <c r="B98" t="s" s="7">
        <v>106</v>
      </c>
      <c r="C98" s="9">
        <v>2</v>
      </c>
      <c r="D98" s="9"/>
      <c r="E98" s="9"/>
      <c r="F98" s="9"/>
      <c r="G98" s="9"/>
      <c r="H98" s="9"/>
    </row>
    <row r="99" ht="12.75" customHeight="1">
      <c r="A99" s="22"/>
      <c r="B99" s="8"/>
      <c r="C99" s="8"/>
      <c r="D99" s="9"/>
      <c r="E99" s="9"/>
      <c r="F99" s="9"/>
      <c r="G99" s="9"/>
      <c r="H99" s="9"/>
    </row>
    <row r="100" ht="12.75" customHeight="1">
      <c r="A100" s="9">
        <v>99</v>
      </c>
      <c r="B100" t="s" s="7">
        <v>107</v>
      </c>
      <c r="C100" s="9">
        <v>96</v>
      </c>
      <c r="D100" s="9"/>
      <c r="E100" s="9"/>
      <c r="F100" s="9"/>
      <c r="G100" s="9"/>
      <c r="H100" s="9"/>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23" customWidth="1"/>
    <col min="2" max="2" width="16.3516" style="23" customWidth="1"/>
    <col min="3" max="3" width="16.3516" style="23" customWidth="1"/>
    <col min="4" max="4" width="16.3516" style="23" customWidth="1"/>
    <col min="5" max="5" width="16.3516" style="23" customWidth="1"/>
    <col min="6" max="256" width="16.3516" style="23" customWidth="1"/>
  </cols>
  <sheetData>
    <row r="1" ht="20.55" customHeight="1">
      <c r="A1" s="11"/>
      <c r="B1" s="11"/>
      <c r="C1" s="11"/>
      <c r="D1" s="11"/>
      <c r="E1" s="11"/>
    </row>
    <row r="2" ht="20.55" customHeight="1">
      <c r="A2" s="12"/>
      <c r="B2" s="13"/>
      <c r="C2" s="14"/>
      <c r="D2" s="14"/>
      <c r="E2" s="14"/>
    </row>
    <row r="3" ht="20.35" customHeight="1">
      <c r="A3" s="15"/>
      <c r="B3" s="16"/>
      <c r="C3" s="17"/>
      <c r="D3" s="17"/>
      <c r="E3" s="17"/>
    </row>
    <row r="4" ht="20.35" customHeight="1">
      <c r="A4" s="15"/>
      <c r="B4" s="16"/>
      <c r="C4" s="17"/>
      <c r="D4" s="17"/>
      <c r="E4" s="17"/>
    </row>
    <row r="5" ht="20.35" customHeight="1">
      <c r="A5" s="15"/>
      <c r="B5" s="16"/>
      <c r="C5" s="17"/>
      <c r="D5" s="17"/>
      <c r="E5" s="17"/>
    </row>
    <row r="6" ht="20.35" customHeight="1">
      <c r="A6" s="15"/>
      <c r="B6" s="16"/>
      <c r="C6" s="17"/>
      <c r="D6" s="17"/>
      <c r="E6" s="17"/>
    </row>
    <row r="7" ht="20.35" customHeight="1">
      <c r="A7" s="15"/>
      <c r="B7" s="16"/>
      <c r="C7" s="17"/>
      <c r="D7" s="17"/>
      <c r="E7" s="17"/>
    </row>
    <row r="8" ht="20.35" customHeight="1">
      <c r="A8" s="15"/>
      <c r="B8" s="16"/>
      <c r="C8" s="17"/>
      <c r="D8" s="17"/>
      <c r="E8" s="17"/>
    </row>
    <row r="9" ht="20.35" customHeight="1">
      <c r="A9" s="15"/>
      <c r="B9" s="16"/>
      <c r="C9" s="17"/>
      <c r="D9" s="17"/>
      <c r="E9" s="17"/>
    </row>
    <row r="10" ht="20.35" customHeight="1">
      <c r="A10" s="15"/>
      <c r="B10" s="16"/>
      <c r="C10" s="17"/>
      <c r="D10" s="17"/>
      <c r="E10" s="17"/>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100"/>
  <sheetViews>
    <sheetView workbookViewId="0" showGridLines="0" defaultGridColor="1"/>
  </sheetViews>
  <sheetFormatPr defaultColWidth="8.83333" defaultRowHeight="13.45" customHeight="1" outlineLevelRow="0" outlineLevelCol="0"/>
  <cols>
    <col min="1" max="1" width="11.1719" style="24" customWidth="1"/>
    <col min="2" max="2" width="95" style="24" customWidth="1"/>
    <col min="3" max="3" width="13.8516" style="24" customWidth="1"/>
    <col min="4" max="4" width="9.67188" style="24" customWidth="1"/>
    <col min="5" max="5" width="9.67188" style="24" customWidth="1"/>
    <col min="6" max="6" width="9.67188" style="24" customWidth="1"/>
    <col min="7" max="7" width="9.67188" style="24" customWidth="1"/>
    <col min="8" max="8" width="9.67188" style="24" customWidth="1"/>
    <col min="9" max="256" width="8.85156" style="24" customWidth="1"/>
  </cols>
  <sheetData>
    <row r="1" ht="12.75" customHeight="1">
      <c r="A1" t="s" s="7">
        <v>6</v>
      </c>
      <c r="B1" t="s" s="7">
        <v>7</v>
      </c>
      <c r="C1" t="s" s="7">
        <v>118</v>
      </c>
      <c r="D1" s="9"/>
      <c r="E1" s="9"/>
      <c r="F1" s="9"/>
      <c r="G1" s="9"/>
      <c r="H1" s="9"/>
    </row>
    <row r="2" ht="12.75" customHeight="1">
      <c r="A2" s="9">
        <v>1</v>
      </c>
      <c r="B2" t="s" s="7">
        <v>10</v>
      </c>
      <c r="C2" s="9">
        <v>1</v>
      </c>
      <c r="D2" s="9"/>
      <c r="E2" s="9"/>
      <c r="F2" s="9"/>
      <c r="G2" s="9"/>
      <c r="H2" s="9"/>
    </row>
    <row r="3" ht="12.75" customHeight="1">
      <c r="A3" s="9">
        <v>2</v>
      </c>
      <c r="B3" t="s" s="7">
        <v>12</v>
      </c>
      <c r="C3" s="9">
        <v>14</v>
      </c>
      <c r="D3" s="9"/>
      <c r="E3" s="9"/>
      <c r="F3" s="9"/>
      <c r="G3" s="9"/>
      <c r="H3" s="9"/>
    </row>
    <row r="4" ht="12.75" customHeight="1">
      <c r="A4" s="9">
        <v>3</v>
      </c>
      <c r="B4" t="s" s="7">
        <v>13</v>
      </c>
      <c r="C4" s="9">
        <v>28</v>
      </c>
      <c r="D4" s="9"/>
      <c r="E4" s="9"/>
      <c r="F4" s="9"/>
      <c r="G4" s="9"/>
      <c r="H4" s="9"/>
    </row>
    <row r="5" ht="12.75" customHeight="1">
      <c r="A5" s="9">
        <v>4</v>
      </c>
      <c r="B5" t="s" s="7">
        <v>14</v>
      </c>
      <c r="C5" s="9">
        <v>82</v>
      </c>
      <c r="D5" s="9"/>
      <c r="E5" s="9"/>
      <c r="F5" s="9"/>
      <c r="G5" s="9"/>
      <c r="H5" s="9"/>
    </row>
    <row r="6" ht="12.75" customHeight="1">
      <c r="A6" s="9">
        <v>5</v>
      </c>
      <c r="B6" t="s" s="7">
        <v>15</v>
      </c>
      <c r="C6" s="9">
        <v>2</v>
      </c>
      <c r="D6" s="9"/>
      <c r="E6" s="9"/>
      <c r="F6" s="9"/>
      <c r="G6" s="9"/>
      <c r="H6" s="9"/>
    </row>
    <row r="7" ht="12.75" customHeight="1">
      <c r="A7" s="9">
        <v>6</v>
      </c>
      <c r="B7" t="s" s="7">
        <v>16</v>
      </c>
      <c r="C7" s="9">
        <v>0</v>
      </c>
      <c r="D7" s="9"/>
      <c r="E7" s="9"/>
      <c r="F7" s="9"/>
      <c r="G7" s="9"/>
      <c r="H7" s="9"/>
    </row>
    <row r="8" ht="12.75" customHeight="1">
      <c r="A8" s="9">
        <v>7</v>
      </c>
      <c r="B8" t="s" s="7">
        <v>17</v>
      </c>
      <c r="C8" s="9">
        <v>86</v>
      </c>
      <c r="D8" s="9"/>
      <c r="E8" s="9"/>
      <c r="F8" s="9"/>
      <c r="G8" s="9"/>
      <c r="H8" s="9"/>
    </row>
    <row r="9" ht="12.75" customHeight="1">
      <c r="A9" s="9">
        <v>8</v>
      </c>
      <c r="B9" t="s" s="7">
        <v>18</v>
      </c>
      <c r="C9" s="9">
        <v>38</v>
      </c>
      <c r="D9" s="9"/>
      <c r="E9" s="9"/>
      <c r="F9" s="9"/>
      <c r="G9" s="9"/>
      <c r="H9" s="9"/>
    </row>
    <row r="10" ht="12.75" customHeight="1">
      <c r="A10" s="9">
        <v>9</v>
      </c>
      <c r="B10" t="s" s="7">
        <v>19</v>
      </c>
      <c r="C10" s="9">
        <v>1</v>
      </c>
      <c r="D10" s="9"/>
      <c r="E10" s="9"/>
      <c r="F10" s="9"/>
      <c r="G10" s="9"/>
      <c r="H10" s="9"/>
    </row>
    <row r="11" ht="12.75" customHeight="1">
      <c r="A11" s="9">
        <v>10</v>
      </c>
      <c r="B11" t="s" s="7">
        <v>20</v>
      </c>
      <c r="C11" s="9">
        <v>0</v>
      </c>
      <c r="D11" s="9"/>
      <c r="E11" s="9"/>
      <c r="F11" s="9"/>
      <c r="G11" s="9"/>
      <c r="H11" s="9"/>
    </row>
    <row r="12" ht="12.75" customHeight="1">
      <c r="A12" s="9">
        <v>11</v>
      </c>
      <c r="B12" t="s" s="7">
        <v>21</v>
      </c>
      <c r="C12" s="9">
        <v>5</v>
      </c>
      <c r="D12" s="9"/>
      <c r="E12" s="9"/>
      <c r="F12" s="9"/>
      <c r="G12" s="9"/>
      <c r="H12" s="9"/>
    </row>
    <row r="13" ht="12.75" customHeight="1">
      <c r="A13" s="9">
        <v>12</v>
      </c>
      <c r="B13" t="s" s="7">
        <v>22</v>
      </c>
      <c r="C13" s="9">
        <v>4</v>
      </c>
      <c r="D13" s="9"/>
      <c r="E13" s="9"/>
      <c r="F13" s="9"/>
      <c r="G13" s="9"/>
      <c r="H13" s="9"/>
    </row>
    <row r="14" ht="12.75" customHeight="1">
      <c r="A14" s="9">
        <v>13</v>
      </c>
      <c r="B14" t="s" s="7">
        <v>23</v>
      </c>
      <c r="C14" s="9">
        <v>0</v>
      </c>
      <c r="D14" s="9"/>
      <c r="E14" s="9"/>
      <c r="F14" s="9"/>
      <c r="G14" s="9"/>
      <c r="H14" s="9"/>
    </row>
    <row r="15" ht="12.75" customHeight="1">
      <c r="A15" s="9">
        <v>14</v>
      </c>
      <c r="B15" s="9"/>
      <c r="C15" s="9"/>
      <c r="D15" s="9"/>
      <c r="E15" s="9"/>
      <c r="F15" s="9"/>
      <c r="G15" s="9"/>
      <c r="H15" s="9"/>
    </row>
    <row r="16" ht="12.75" customHeight="1">
      <c r="A16" s="9">
        <v>15</v>
      </c>
      <c r="B16" t="s" s="7">
        <v>25</v>
      </c>
      <c r="C16" s="9">
        <v>5</v>
      </c>
      <c r="D16" s="9"/>
      <c r="E16" s="9"/>
      <c r="F16" s="9"/>
      <c r="G16" s="9"/>
      <c r="H16" s="9"/>
    </row>
    <row r="17" ht="12.75" customHeight="1">
      <c r="A17" s="9">
        <v>16</v>
      </c>
      <c r="B17" t="s" s="7">
        <v>26</v>
      </c>
      <c r="C17" s="9">
        <v>2</v>
      </c>
      <c r="D17" s="9"/>
      <c r="E17" s="9"/>
      <c r="F17" s="9"/>
      <c r="G17" s="9"/>
      <c r="H17" s="9"/>
    </row>
    <row r="18" ht="12.75" customHeight="1">
      <c r="A18" s="9">
        <v>17</v>
      </c>
      <c r="B18" t="s" s="7">
        <v>27</v>
      </c>
      <c r="C18" s="9">
        <v>1</v>
      </c>
      <c r="D18" s="9"/>
      <c r="E18" s="9"/>
      <c r="F18" s="9"/>
      <c r="G18" s="9"/>
      <c r="H18" s="9"/>
    </row>
    <row r="19" ht="12.75" customHeight="1">
      <c r="A19" s="9">
        <v>18</v>
      </c>
      <c r="B19" t="s" s="7">
        <v>28</v>
      </c>
      <c r="C19" s="9">
        <v>0</v>
      </c>
      <c r="D19" s="9"/>
      <c r="E19" s="9"/>
      <c r="F19" s="9"/>
      <c r="G19" s="9"/>
      <c r="H19" s="9"/>
    </row>
    <row r="20" ht="12.75" customHeight="1">
      <c r="A20" s="9">
        <v>19</v>
      </c>
      <c r="B20" t="s" s="7">
        <v>29</v>
      </c>
      <c r="C20" s="9">
        <v>6</v>
      </c>
      <c r="D20" s="9"/>
      <c r="E20" s="9"/>
      <c r="F20" s="9"/>
      <c r="G20" s="9"/>
      <c r="H20" s="9"/>
    </row>
    <row r="21" ht="12.75" customHeight="1">
      <c r="A21" s="9">
        <v>20</v>
      </c>
      <c r="B21" t="s" s="7">
        <v>30</v>
      </c>
      <c r="C21" s="9">
        <v>30</v>
      </c>
      <c r="D21" s="9"/>
      <c r="E21" s="9"/>
      <c r="F21" s="9"/>
      <c r="G21" s="9"/>
      <c r="H21" s="9"/>
    </row>
    <row r="22" ht="12.75" customHeight="1">
      <c r="A22" s="9">
        <v>21</v>
      </c>
      <c r="B22" t="s" s="7">
        <v>31</v>
      </c>
      <c r="C22" s="9">
        <v>9</v>
      </c>
      <c r="D22" s="9"/>
      <c r="E22" s="9"/>
      <c r="F22" s="9"/>
      <c r="G22" s="9"/>
      <c r="H22" s="9"/>
    </row>
    <row r="23" ht="12.75" customHeight="1">
      <c r="A23" s="9">
        <v>22</v>
      </c>
      <c r="B23" t="s" s="7">
        <v>32</v>
      </c>
      <c r="C23" s="9">
        <v>13</v>
      </c>
      <c r="D23" s="9"/>
      <c r="E23" s="9"/>
      <c r="F23" s="9"/>
      <c r="G23" s="9"/>
      <c r="H23" s="9"/>
    </row>
    <row r="24" ht="12.75" customHeight="1">
      <c r="A24" s="9">
        <v>23</v>
      </c>
      <c r="B24" t="s" s="7">
        <v>33</v>
      </c>
      <c r="C24" s="9">
        <v>7</v>
      </c>
      <c r="D24" s="9"/>
      <c r="E24" s="9"/>
      <c r="F24" s="9"/>
      <c r="G24" s="9"/>
      <c r="H24" s="9"/>
    </row>
    <row r="25" ht="12.75" customHeight="1">
      <c r="A25" s="9">
        <v>24</v>
      </c>
      <c r="B25" t="s" s="7">
        <v>34</v>
      </c>
      <c r="C25" s="9">
        <v>69</v>
      </c>
      <c r="D25" s="9"/>
      <c r="E25" s="9"/>
      <c r="F25" s="9"/>
      <c r="G25" s="9"/>
      <c r="H25" s="9"/>
    </row>
    <row r="26" ht="12.75" customHeight="1">
      <c r="A26" s="9">
        <v>25</v>
      </c>
      <c r="B26" t="s" s="7">
        <v>35</v>
      </c>
      <c r="C26" s="9">
        <v>21</v>
      </c>
      <c r="D26" s="9"/>
      <c r="E26" s="9"/>
      <c r="F26" s="9"/>
      <c r="G26" s="9"/>
      <c r="H26" s="9"/>
    </row>
    <row r="27" ht="12.75" customHeight="1">
      <c r="A27" s="9">
        <v>26</v>
      </c>
      <c r="B27" t="s" s="7">
        <v>36</v>
      </c>
      <c r="C27" s="9">
        <v>0</v>
      </c>
      <c r="D27" s="9"/>
      <c r="E27" s="9"/>
      <c r="F27" s="9"/>
      <c r="G27" s="9"/>
      <c r="H27" s="9"/>
    </row>
    <row r="28" ht="12.75" customHeight="1">
      <c r="A28" s="9">
        <v>27</v>
      </c>
      <c r="B28" t="s" s="7">
        <v>37</v>
      </c>
      <c r="C28" s="9">
        <v>348</v>
      </c>
      <c r="D28" s="9"/>
      <c r="E28" s="9"/>
      <c r="F28" s="9"/>
      <c r="G28" s="9"/>
      <c r="H28" s="9"/>
    </row>
    <row r="29" ht="12.75" customHeight="1">
      <c r="A29" s="9">
        <v>28</v>
      </c>
      <c r="B29" t="s" s="7">
        <v>38</v>
      </c>
      <c r="C29" s="9">
        <v>0</v>
      </c>
      <c r="D29" s="9"/>
      <c r="E29" s="9"/>
      <c r="F29" s="9"/>
      <c r="G29" s="9"/>
      <c r="H29" s="9"/>
    </row>
    <row r="30" ht="12.75" customHeight="1">
      <c r="A30" s="9">
        <v>29</v>
      </c>
      <c r="B30" t="s" s="7">
        <v>39</v>
      </c>
      <c r="C30" s="9">
        <v>171</v>
      </c>
      <c r="D30" s="9"/>
      <c r="E30" s="9"/>
      <c r="F30" s="9"/>
      <c r="G30" s="9"/>
      <c r="H30" s="9"/>
    </row>
    <row r="31" ht="12.75" customHeight="1">
      <c r="A31" s="9">
        <v>30</v>
      </c>
      <c r="B31" t="s" s="7">
        <v>40</v>
      </c>
      <c r="C31" s="9">
        <v>281</v>
      </c>
      <c r="D31" s="9"/>
      <c r="E31" s="9"/>
      <c r="F31" s="9"/>
      <c r="G31" s="9"/>
      <c r="H31" s="9"/>
    </row>
    <row r="32" ht="12.75" customHeight="1">
      <c r="A32" s="9">
        <v>31</v>
      </c>
      <c r="B32" t="s" s="7">
        <v>41</v>
      </c>
      <c r="C32" s="9">
        <v>0</v>
      </c>
      <c r="D32" s="9"/>
      <c r="E32" s="9"/>
      <c r="F32" s="9"/>
      <c r="G32" s="9"/>
      <c r="H32" s="9"/>
    </row>
    <row r="33" ht="12.75" customHeight="1">
      <c r="A33" s="9">
        <v>32</v>
      </c>
      <c r="B33" t="s" s="7">
        <v>42</v>
      </c>
      <c r="C33" s="9">
        <v>3</v>
      </c>
      <c r="D33" s="9"/>
      <c r="E33" s="9"/>
      <c r="F33" s="9"/>
      <c r="G33" s="9"/>
      <c r="H33" s="9"/>
    </row>
    <row r="34" ht="12.75" customHeight="1">
      <c r="A34" s="9">
        <v>33</v>
      </c>
      <c r="B34" t="s" s="7">
        <v>43</v>
      </c>
      <c r="C34" s="9">
        <v>6</v>
      </c>
      <c r="D34" s="9"/>
      <c r="E34" s="9"/>
      <c r="F34" s="9"/>
      <c r="G34" s="9"/>
      <c r="H34" s="9"/>
    </row>
    <row r="35" ht="12.75" customHeight="1">
      <c r="A35" s="9">
        <v>34</v>
      </c>
      <c r="B35" t="s" s="7">
        <v>44</v>
      </c>
      <c r="C35" s="9">
        <v>2</v>
      </c>
      <c r="D35" s="9"/>
      <c r="E35" s="9"/>
      <c r="F35" s="9"/>
      <c r="G35" s="9"/>
      <c r="H35" s="9"/>
    </row>
    <row r="36" ht="12.75" customHeight="1">
      <c r="A36" s="9">
        <v>35</v>
      </c>
      <c r="B36" t="s" s="7">
        <v>45</v>
      </c>
      <c r="C36" s="9">
        <v>1</v>
      </c>
      <c r="D36" s="9"/>
      <c r="E36" s="9"/>
      <c r="F36" s="9"/>
      <c r="G36" s="9"/>
      <c r="H36" s="9"/>
    </row>
    <row r="37" ht="12.75" customHeight="1">
      <c r="A37" s="9">
        <v>36</v>
      </c>
      <c r="B37" t="s" s="7">
        <v>46</v>
      </c>
      <c r="C37" s="9">
        <v>3</v>
      </c>
      <c r="D37" s="9"/>
      <c r="E37" s="9"/>
      <c r="F37" s="9"/>
      <c r="G37" s="9"/>
      <c r="H37" s="9"/>
    </row>
    <row r="38" ht="12.75" customHeight="1">
      <c r="A38" s="9">
        <v>37</v>
      </c>
      <c r="B38" t="s" s="7">
        <v>47</v>
      </c>
      <c r="C38" s="9">
        <v>0</v>
      </c>
      <c r="D38" s="9"/>
      <c r="E38" s="9"/>
      <c r="F38" s="9"/>
      <c r="G38" s="9"/>
      <c r="H38" s="9"/>
    </row>
    <row r="39" ht="12.75" customHeight="1">
      <c r="A39" s="9">
        <v>38</v>
      </c>
      <c r="B39" t="s" s="7">
        <v>48</v>
      </c>
      <c r="C39" s="9">
        <v>12</v>
      </c>
      <c r="D39" s="9"/>
      <c r="E39" s="9"/>
      <c r="F39" s="9"/>
      <c r="G39" s="9"/>
      <c r="H39" s="9"/>
    </row>
    <row r="40" ht="12.75" customHeight="1">
      <c r="A40" s="9">
        <v>39</v>
      </c>
      <c r="B40" t="s" s="7">
        <v>49</v>
      </c>
      <c r="C40" s="9">
        <v>16</v>
      </c>
      <c r="D40" s="9"/>
      <c r="E40" s="9"/>
      <c r="F40" s="9"/>
      <c r="G40" s="9"/>
      <c r="H40" s="9"/>
    </row>
    <row r="41" ht="12.75" customHeight="1">
      <c r="A41" s="9">
        <v>40</v>
      </c>
      <c r="B41" t="s" s="7">
        <v>50</v>
      </c>
      <c r="C41" s="9">
        <v>5</v>
      </c>
      <c r="D41" s="9"/>
      <c r="E41" s="9"/>
      <c r="F41" s="9"/>
      <c r="G41" s="9"/>
      <c r="H41" s="9"/>
    </row>
    <row r="42" ht="12.75" customHeight="1">
      <c r="A42" s="9">
        <v>41</v>
      </c>
      <c r="B42" t="s" s="7">
        <v>51</v>
      </c>
      <c r="C42" s="9">
        <v>6</v>
      </c>
      <c r="D42" s="9"/>
      <c r="E42" s="9"/>
      <c r="F42" s="9"/>
      <c r="G42" s="9"/>
      <c r="H42" s="9"/>
    </row>
    <row r="43" ht="12.75" customHeight="1">
      <c r="A43" s="9">
        <v>42</v>
      </c>
      <c r="B43" t="s" s="7">
        <v>52</v>
      </c>
      <c r="C43" s="9">
        <v>2</v>
      </c>
      <c r="D43" s="9"/>
      <c r="E43" s="9"/>
      <c r="F43" s="9"/>
      <c r="G43" s="9"/>
      <c r="H43" s="9"/>
    </row>
    <row r="44" ht="12.75" customHeight="1">
      <c r="A44" s="9">
        <v>43</v>
      </c>
      <c r="B44" t="s" s="7">
        <v>53</v>
      </c>
      <c r="C44" s="9">
        <v>0</v>
      </c>
      <c r="D44" s="9"/>
      <c r="E44" s="9"/>
      <c r="F44" s="9"/>
      <c r="G44" s="9"/>
      <c r="H44" s="9"/>
    </row>
    <row r="45" ht="12.75" customHeight="1">
      <c r="A45" s="9">
        <v>44</v>
      </c>
      <c r="B45" t="s" s="7">
        <v>54</v>
      </c>
      <c r="C45" s="9">
        <v>2</v>
      </c>
      <c r="D45" s="9"/>
      <c r="E45" s="9"/>
      <c r="F45" s="9"/>
      <c r="G45" s="9"/>
      <c r="H45" s="9"/>
    </row>
    <row r="46" ht="12.75" customHeight="1">
      <c r="A46" s="9">
        <v>45</v>
      </c>
      <c r="B46" s="9"/>
      <c r="C46" s="9"/>
      <c r="D46" s="9"/>
      <c r="E46" s="9"/>
      <c r="F46" s="9"/>
      <c r="G46" s="9"/>
      <c r="H46" s="9"/>
    </row>
    <row r="47" ht="12.75" customHeight="1">
      <c r="A47" s="9">
        <v>46</v>
      </c>
      <c r="B47" s="9"/>
      <c r="C47" s="9"/>
      <c r="D47" s="9"/>
      <c r="E47" s="9"/>
      <c r="F47" s="9"/>
      <c r="G47" s="9"/>
      <c r="H47" s="9"/>
    </row>
    <row r="48" ht="12.75" customHeight="1">
      <c r="A48" s="9">
        <v>47</v>
      </c>
      <c r="B48" t="s" s="7">
        <v>57</v>
      </c>
      <c r="C48" s="9">
        <v>7</v>
      </c>
      <c r="D48" s="9"/>
      <c r="E48" s="9"/>
      <c r="F48" s="9"/>
      <c r="G48" s="9"/>
      <c r="H48" s="9"/>
    </row>
    <row r="49" ht="12.75" customHeight="1">
      <c r="A49" s="9">
        <v>48</v>
      </c>
      <c r="B49" t="s" s="7">
        <v>58</v>
      </c>
      <c r="C49" s="9">
        <v>7</v>
      </c>
      <c r="D49" s="9"/>
      <c r="E49" s="9"/>
      <c r="F49" s="9"/>
      <c r="G49" s="9"/>
      <c r="H49" s="9"/>
    </row>
    <row r="50" ht="12.75" customHeight="1">
      <c r="A50" s="9">
        <v>49</v>
      </c>
      <c r="B50" t="s" s="7">
        <v>59</v>
      </c>
      <c r="C50" s="9">
        <v>8</v>
      </c>
      <c r="D50" s="9"/>
      <c r="E50" s="9"/>
      <c r="F50" s="9"/>
      <c r="G50" s="9"/>
      <c r="H50" s="9"/>
    </row>
    <row r="51" ht="12.75" customHeight="1">
      <c r="A51" s="9">
        <v>50</v>
      </c>
      <c r="B51" s="9"/>
      <c r="C51" s="9"/>
      <c r="D51" s="9"/>
      <c r="E51" s="9"/>
      <c r="F51" s="9"/>
      <c r="G51" s="9"/>
      <c r="H51" s="9"/>
    </row>
    <row r="52" ht="12.75" customHeight="1">
      <c r="A52" s="9">
        <v>51</v>
      </c>
      <c r="B52" t="s" s="7">
        <v>61</v>
      </c>
      <c r="C52" s="9">
        <v>0</v>
      </c>
      <c r="D52" s="9"/>
      <c r="E52" s="9"/>
      <c r="F52" s="9"/>
      <c r="G52" s="9"/>
      <c r="H52" s="9"/>
    </row>
    <row r="53" ht="12.75" customHeight="1">
      <c r="A53" s="9">
        <v>52</v>
      </c>
      <c r="B53" t="s" s="7">
        <v>62</v>
      </c>
      <c r="C53" s="9">
        <v>0</v>
      </c>
      <c r="D53" s="9"/>
      <c r="E53" s="9"/>
      <c r="F53" s="9"/>
      <c r="G53" s="9"/>
      <c r="H53" s="9"/>
    </row>
    <row r="54" ht="12.75" customHeight="1">
      <c r="A54" s="9">
        <v>53</v>
      </c>
      <c r="B54" t="s" s="7">
        <v>63</v>
      </c>
      <c r="C54" s="9">
        <v>0</v>
      </c>
      <c r="D54" s="9"/>
      <c r="E54" s="9"/>
      <c r="F54" s="9"/>
      <c r="G54" s="9"/>
      <c r="H54" s="9"/>
    </row>
    <row r="55" ht="12.75" customHeight="1">
      <c r="A55" s="9">
        <v>54</v>
      </c>
      <c r="B55" t="s" s="7">
        <v>64</v>
      </c>
      <c r="C55" s="9">
        <v>0</v>
      </c>
      <c r="D55" s="9"/>
      <c r="E55" s="9"/>
      <c r="F55" s="9"/>
      <c r="G55" s="9"/>
      <c r="H55" s="9"/>
    </row>
    <row r="56" ht="12.75" customHeight="1">
      <c r="A56" s="9">
        <v>55</v>
      </c>
      <c r="B56" t="s" s="7">
        <v>65</v>
      </c>
      <c r="C56" s="9">
        <v>0</v>
      </c>
      <c r="D56" s="9"/>
      <c r="E56" s="9"/>
      <c r="F56" s="9"/>
      <c r="G56" s="9"/>
      <c r="H56" s="9"/>
    </row>
    <row r="57" ht="12.75" customHeight="1">
      <c r="A57" s="9">
        <v>56</v>
      </c>
      <c r="B57" t="s" s="7">
        <v>66</v>
      </c>
      <c r="C57" s="9">
        <v>0</v>
      </c>
      <c r="D57" s="9"/>
      <c r="E57" s="9"/>
      <c r="F57" s="9"/>
      <c r="G57" s="9"/>
      <c r="H57" s="9"/>
    </row>
    <row r="58" ht="12.75" customHeight="1">
      <c r="A58" s="9">
        <v>57</v>
      </c>
      <c r="B58" t="s" s="7">
        <v>67</v>
      </c>
      <c r="C58" s="9">
        <v>0</v>
      </c>
      <c r="D58" s="9"/>
      <c r="E58" s="9"/>
      <c r="F58" s="9"/>
      <c r="G58" s="9"/>
      <c r="H58" s="9"/>
    </row>
    <row r="59" ht="12.75" customHeight="1">
      <c r="A59" s="9">
        <v>58</v>
      </c>
      <c r="B59" t="s" s="7">
        <v>68</v>
      </c>
      <c r="C59" s="9">
        <v>0</v>
      </c>
      <c r="D59" s="9"/>
      <c r="E59" s="9"/>
      <c r="F59" s="9"/>
      <c r="G59" s="9"/>
      <c r="H59" s="9"/>
    </row>
    <row r="60" ht="12.75" customHeight="1">
      <c r="A60" s="9">
        <v>59</v>
      </c>
      <c r="B60" t="s" s="7">
        <v>69</v>
      </c>
      <c r="C60" s="9">
        <v>0</v>
      </c>
      <c r="D60" s="9"/>
      <c r="E60" s="9"/>
      <c r="F60" s="9"/>
      <c r="G60" s="9"/>
      <c r="H60" s="9"/>
    </row>
    <row r="61" ht="12.75" customHeight="1">
      <c r="A61" s="9">
        <v>60</v>
      </c>
      <c r="B61" t="s" s="7">
        <v>70</v>
      </c>
      <c r="C61" s="9">
        <v>0</v>
      </c>
      <c r="D61" s="9"/>
      <c r="E61" s="9"/>
      <c r="F61" s="9"/>
      <c r="G61" s="9"/>
      <c r="H61" s="9"/>
    </row>
    <row r="62" ht="12.75" customHeight="1">
      <c r="A62" s="9">
        <v>61</v>
      </c>
      <c r="B62" t="s" s="7">
        <v>71</v>
      </c>
      <c r="C62" s="9">
        <v>6</v>
      </c>
      <c r="D62" s="9"/>
      <c r="E62" s="9"/>
      <c r="F62" s="9"/>
      <c r="G62" s="9"/>
      <c r="H62" s="9"/>
    </row>
    <row r="63" ht="12.75" customHeight="1">
      <c r="A63" s="9">
        <v>62</v>
      </c>
      <c r="B63" t="s" s="7">
        <v>72</v>
      </c>
      <c r="C63" s="9">
        <v>5</v>
      </c>
      <c r="D63" s="9"/>
      <c r="E63" s="9"/>
      <c r="F63" s="9"/>
      <c r="G63" s="9"/>
      <c r="H63" s="9"/>
    </row>
    <row r="64" ht="12.75" customHeight="1">
      <c r="A64" s="9">
        <v>63</v>
      </c>
      <c r="B64" t="s" s="7">
        <v>73</v>
      </c>
      <c r="C64" s="9">
        <v>1</v>
      </c>
      <c r="D64" s="9"/>
      <c r="E64" s="9"/>
      <c r="F64" s="9"/>
      <c r="G64" s="9"/>
      <c r="H64" s="9"/>
    </row>
    <row r="65" ht="12.75" customHeight="1">
      <c r="A65" s="9">
        <v>64</v>
      </c>
      <c r="B65" t="s" s="7">
        <v>74</v>
      </c>
      <c r="C65" s="9">
        <v>13</v>
      </c>
      <c r="D65" s="9"/>
      <c r="E65" s="9"/>
      <c r="F65" s="9"/>
      <c r="G65" s="9"/>
      <c r="H65" s="9"/>
    </row>
    <row r="66" ht="12.75" customHeight="1">
      <c r="A66" s="9">
        <v>65</v>
      </c>
      <c r="B66" t="s" s="7">
        <v>75</v>
      </c>
      <c r="C66" s="9">
        <v>0</v>
      </c>
      <c r="D66" s="9"/>
      <c r="E66" s="9"/>
      <c r="F66" s="9"/>
      <c r="G66" s="9"/>
      <c r="H66" s="9"/>
    </row>
    <row r="67" ht="12.75" customHeight="1">
      <c r="A67" s="9">
        <v>66</v>
      </c>
      <c r="B67" t="s" s="7">
        <v>76</v>
      </c>
      <c r="C67" s="9">
        <v>0</v>
      </c>
      <c r="D67" s="9"/>
      <c r="E67" s="9"/>
      <c r="F67" s="9"/>
      <c r="G67" s="9"/>
      <c r="H67" s="9"/>
    </row>
    <row r="68" ht="12.75" customHeight="1">
      <c r="A68" s="9">
        <v>67</v>
      </c>
      <c r="B68" s="9"/>
      <c r="C68" s="9"/>
      <c r="D68" s="9"/>
      <c r="E68" s="9"/>
      <c r="F68" s="9"/>
      <c r="G68" s="9"/>
      <c r="H68" s="9"/>
    </row>
    <row r="69" ht="12.75" customHeight="1">
      <c r="A69" s="9">
        <v>68</v>
      </c>
      <c r="B69" t="s" s="7">
        <v>78</v>
      </c>
      <c r="C69" s="9">
        <v>1</v>
      </c>
      <c r="D69" s="9"/>
      <c r="E69" s="9"/>
      <c r="F69" s="9"/>
      <c r="G69" s="9"/>
      <c r="H69" s="9"/>
    </row>
    <row r="70" ht="12.75" customHeight="1">
      <c r="A70" s="9">
        <v>69</v>
      </c>
      <c r="B70" t="s" s="7">
        <v>79</v>
      </c>
      <c r="C70" s="9">
        <v>1</v>
      </c>
      <c r="D70" s="9"/>
      <c r="E70" s="9"/>
      <c r="F70" s="9"/>
      <c r="G70" s="9"/>
      <c r="H70" s="9"/>
    </row>
    <row r="71" ht="12.75" customHeight="1">
      <c r="A71" s="9">
        <v>70</v>
      </c>
      <c r="B71" t="s" s="7">
        <v>80</v>
      </c>
      <c r="C71" s="9">
        <v>1</v>
      </c>
      <c r="D71" s="9"/>
      <c r="E71" s="9"/>
      <c r="F71" s="9"/>
      <c r="G71" s="9"/>
      <c r="H71" s="9"/>
    </row>
    <row r="72" ht="12.75" customHeight="1">
      <c r="A72" s="9">
        <v>71</v>
      </c>
      <c r="B72" t="s" s="7">
        <v>81</v>
      </c>
      <c r="C72" s="9">
        <v>53</v>
      </c>
      <c r="D72" s="9"/>
      <c r="E72" s="9"/>
      <c r="F72" s="9"/>
      <c r="G72" s="9"/>
      <c r="H72" s="9"/>
    </row>
    <row r="73" ht="12.75" customHeight="1">
      <c r="A73" s="9">
        <v>72</v>
      </c>
      <c r="B73" t="s" s="7">
        <v>82</v>
      </c>
      <c r="C73" s="9">
        <v>61</v>
      </c>
      <c r="D73" s="9"/>
      <c r="E73" s="9"/>
      <c r="F73" s="9"/>
      <c r="G73" s="9"/>
      <c r="H73" s="9"/>
    </row>
    <row r="74" ht="12.75" customHeight="1">
      <c r="A74" s="9">
        <v>73</v>
      </c>
      <c r="B74" t="s" s="7">
        <v>83</v>
      </c>
      <c r="C74" s="9">
        <v>19</v>
      </c>
      <c r="D74" s="9"/>
      <c r="E74" s="9"/>
      <c r="F74" s="9"/>
      <c r="G74" s="9"/>
      <c r="H74" s="9"/>
    </row>
    <row r="75" ht="12.75" customHeight="1">
      <c r="A75" s="9">
        <v>74</v>
      </c>
      <c r="B75" t="s" s="7">
        <v>84</v>
      </c>
      <c r="C75" s="9">
        <v>56</v>
      </c>
      <c r="D75" s="9"/>
      <c r="E75" s="9"/>
      <c r="F75" s="9"/>
      <c r="G75" s="9"/>
      <c r="H75" s="9"/>
    </row>
    <row r="76" ht="12.75" customHeight="1">
      <c r="A76" s="9">
        <v>75</v>
      </c>
      <c r="B76" s="9"/>
      <c r="C76" s="9"/>
      <c r="D76" s="9"/>
      <c r="E76" s="9"/>
      <c r="F76" s="9"/>
      <c r="G76" s="9"/>
      <c r="H76" s="9"/>
    </row>
    <row r="77" ht="12.75" customHeight="1">
      <c r="A77" s="9">
        <v>76</v>
      </c>
      <c r="B77" t="s" s="7">
        <v>86</v>
      </c>
      <c r="C77" s="9">
        <v>17</v>
      </c>
      <c r="D77" s="9"/>
      <c r="E77" s="9"/>
      <c r="F77" s="9"/>
      <c r="G77" s="9"/>
      <c r="H77" s="9"/>
    </row>
    <row r="78" ht="12.75" customHeight="1">
      <c r="A78" s="9">
        <v>77</v>
      </c>
      <c r="B78" s="9"/>
      <c r="C78" s="9"/>
      <c r="D78" s="9"/>
      <c r="E78" s="9"/>
      <c r="F78" s="9"/>
      <c r="G78" s="9"/>
      <c r="H78" s="9"/>
    </row>
    <row r="79" ht="12.75" customHeight="1">
      <c r="A79" s="9">
        <v>78</v>
      </c>
      <c r="B79" t="s" s="7">
        <v>87</v>
      </c>
      <c r="C79" s="9">
        <v>1</v>
      </c>
      <c r="D79" s="9"/>
      <c r="E79" s="9"/>
      <c r="F79" s="9"/>
      <c r="G79" s="9"/>
      <c r="H79" s="9"/>
    </row>
    <row r="80" ht="12.75" customHeight="1">
      <c r="A80" s="9">
        <v>79</v>
      </c>
      <c r="B80" t="s" s="7">
        <v>88</v>
      </c>
      <c r="C80" s="9">
        <v>0</v>
      </c>
      <c r="D80" s="9"/>
      <c r="E80" s="9"/>
      <c r="F80" s="9"/>
      <c r="G80" s="9"/>
      <c r="H80" s="9"/>
    </row>
    <row r="81" ht="12.75" customHeight="1">
      <c r="A81" s="9">
        <v>80</v>
      </c>
      <c r="B81" s="9"/>
      <c r="C81" s="9"/>
      <c r="D81" s="9"/>
      <c r="E81" s="9"/>
      <c r="F81" s="9"/>
      <c r="G81" s="9"/>
      <c r="H81" s="9"/>
    </row>
    <row r="82" ht="12.75" customHeight="1">
      <c r="A82" s="9">
        <v>81</v>
      </c>
      <c r="B82" s="9"/>
      <c r="C82" s="9"/>
      <c r="D82" s="9"/>
      <c r="E82" s="9"/>
      <c r="F82" s="9"/>
      <c r="G82" s="9"/>
      <c r="H82" s="9"/>
    </row>
    <row r="83" ht="12.75" customHeight="1">
      <c r="A83" s="9">
        <v>82</v>
      </c>
      <c r="B83" t="s" s="7">
        <v>91</v>
      </c>
      <c r="C83" s="9">
        <v>3</v>
      </c>
      <c r="D83" s="9"/>
      <c r="E83" s="9"/>
      <c r="F83" s="9"/>
      <c r="G83" s="9"/>
      <c r="H83" s="9"/>
    </row>
    <row r="84" ht="12.75" customHeight="1">
      <c r="A84" s="9">
        <v>83</v>
      </c>
      <c r="B84" t="s" s="7">
        <v>92</v>
      </c>
      <c r="C84" s="9">
        <v>0</v>
      </c>
      <c r="D84" s="9"/>
      <c r="E84" s="9"/>
      <c r="F84" s="9"/>
      <c r="G84" s="9"/>
      <c r="H84" s="9"/>
    </row>
    <row r="85" ht="12.75" customHeight="1">
      <c r="A85" s="9">
        <v>84</v>
      </c>
      <c r="B85" t="s" s="7">
        <v>93</v>
      </c>
      <c r="C85" s="9">
        <v>86</v>
      </c>
      <c r="D85" s="9"/>
      <c r="E85" s="9"/>
      <c r="F85" s="9"/>
      <c r="G85" s="9"/>
      <c r="H85" s="9"/>
    </row>
    <row r="86" ht="12.75" customHeight="1">
      <c r="A86" s="9">
        <v>85</v>
      </c>
      <c r="B86" t="s" s="7">
        <v>94</v>
      </c>
      <c r="C86" s="9">
        <v>154</v>
      </c>
      <c r="D86" s="9"/>
      <c r="E86" s="9"/>
      <c r="F86" s="9"/>
      <c r="G86" s="9"/>
      <c r="H86" s="9"/>
    </row>
    <row r="87" ht="12.75" customHeight="1">
      <c r="A87" s="9">
        <v>86</v>
      </c>
      <c r="B87" t="s" s="7">
        <v>95</v>
      </c>
      <c r="C87" s="9">
        <v>0</v>
      </c>
      <c r="D87" s="9"/>
      <c r="E87" s="9"/>
      <c r="F87" s="9"/>
      <c r="G87" s="9"/>
      <c r="H87" s="9"/>
    </row>
    <row r="88" ht="12.75" customHeight="1">
      <c r="A88" s="9">
        <v>87</v>
      </c>
      <c r="B88" t="s" s="7">
        <v>96</v>
      </c>
      <c r="C88" s="9">
        <v>34</v>
      </c>
      <c r="D88" s="9"/>
      <c r="E88" s="9"/>
      <c r="F88" s="9"/>
      <c r="G88" s="9"/>
      <c r="H88" s="9"/>
    </row>
    <row r="89" ht="12.75" customHeight="1">
      <c r="A89" s="9">
        <v>88</v>
      </c>
      <c r="B89" t="s" s="7">
        <v>97</v>
      </c>
      <c r="C89" s="9">
        <v>17</v>
      </c>
      <c r="D89" s="9"/>
      <c r="E89" s="9"/>
      <c r="F89" s="9"/>
      <c r="G89" s="9"/>
      <c r="H89" s="9"/>
    </row>
    <row r="90" ht="12.75" customHeight="1">
      <c r="A90" s="9">
        <v>89</v>
      </c>
      <c r="B90" t="s" s="7">
        <v>98</v>
      </c>
      <c r="C90" s="9">
        <v>5</v>
      </c>
      <c r="D90" s="9"/>
      <c r="E90" s="9"/>
      <c r="F90" s="9"/>
      <c r="G90" s="9"/>
      <c r="H90" s="9"/>
    </row>
    <row r="91" ht="12.75" customHeight="1">
      <c r="A91" s="9">
        <v>90</v>
      </c>
      <c r="B91" t="s" s="7">
        <v>99</v>
      </c>
      <c r="C91" s="9">
        <v>65</v>
      </c>
      <c r="D91" s="9"/>
      <c r="E91" s="9"/>
      <c r="F91" s="9"/>
      <c r="G91" s="9"/>
      <c r="H91" s="9"/>
    </row>
    <row r="92" ht="12.75" customHeight="1">
      <c r="A92" s="9">
        <v>91</v>
      </c>
      <c r="B92" t="s" s="7">
        <v>100</v>
      </c>
      <c r="C92" s="9">
        <v>11</v>
      </c>
      <c r="D92" s="9"/>
      <c r="E92" s="9"/>
      <c r="F92" s="9"/>
      <c r="G92" s="9"/>
      <c r="H92" s="9"/>
    </row>
    <row r="93" ht="12.75" customHeight="1">
      <c r="A93" s="9">
        <v>92</v>
      </c>
      <c r="B93" t="s" s="7">
        <v>101</v>
      </c>
      <c r="C93" s="9">
        <v>0</v>
      </c>
      <c r="D93" s="9"/>
      <c r="E93" s="9"/>
      <c r="F93" s="9"/>
      <c r="G93" s="9"/>
      <c r="H93" s="9"/>
    </row>
    <row r="94" ht="12.75" customHeight="1">
      <c r="A94" s="9">
        <v>93</v>
      </c>
      <c r="B94" t="s" s="7">
        <v>102</v>
      </c>
      <c r="C94" s="9">
        <v>25</v>
      </c>
      <c r="D94" s="9"/>
      <c r="E94" s="9"/>
      <c r="F94" s="9"/>
      <c r="G94" s="9"/>
      <c r="H94" s="9"/>
    </row>
    <row r="95" ht="12.75" customHeight="1">
      <c r="A95" s="9">
        <v>94</v>
      </c>
      <c r="B95" t="s" s="7">
        <v>103</v>
      </c>
      <c r="C95" s="9">
        <v>13</v>
      </c>
      <c r="D95" s="9"/>
      <c r="E95" s="9"/>
      <c r="F95" s="9"/>
      <c r="G95" s="9"/>
      <c r="H95" s="9"/>
    </row>
    <row r="96" ht="12.75" customHeight="1">
      <c r="A96" s="9">
        <v>95</v>
      </c>
      <c r="B96" t="s" s="7">
        <v>104</v>
      </c>
      <c r="C96" s="9">
        <v>2</v>
      </c>
      <c r="D96" s="9"/>
      <c r="E96" s="9"/>
      <c r="F96" s="9"/>
      <c r="G96" s="9"/>
      <c r="H96" s="9"/>
    </row>
    <row r="97" ht="12.75" customHeight="1">
      <c r="A97" s="9">
        <v>96</v>
      </c>
      <c r="B97" t="s" s="7">
        <v>105</v>
      </c>
      <c r="C97" s="9">
        <v>2</v>
      </c>
      <c r="D97" s="9"/>
      <c r="E97" s="9"/>
      <c r="F97" s="9"/>
      <c r="G97" s="9"/>
      <c r="H97" s="9"/>
    </row>
    <row r="98" ht="12.75" customHeight="1">
      <c r="A98" s="9">
        <v>97</v>
      </c>
      <c r="B98" t="s" s="7">
        <v>106</v>
      </c>
      <c r="C98" s="9">
        <v>0</v>
      </c>
      <c r="D98" s="9"/>
      <c r="E98" s="9"/>
      <c r="F98" s="9"/>
      <c r="G98" s="9"/>
      <c r="H98" s="9"/>
    </row>
    <row r="99" ht="12.75" customHeight="1">
      <c r="A99" s="9">
        <v>98</v>
      </c>
      <c r="B99" s="9"/>
      <c r="C99" s="9"/>
      <c r="D99" s="9"/>
      <c r="E99" s="9"/>
      <c r="F99" s="9"/>
      <c r="G99" s="9"/>
      <c r="H99" s="9"/>
    </row>
    <row r="100" ht="12.75" customHeight="1">
      <c r="A100" s="9">
        <v>99</v>
      </c>
      <c r="B100" t="s" s="7">
        <v>107</v>
      </c>
      <c r="C100" s="9">
        <v>0</v>
      </c>
      <c r="D100" s="9"/>
      <c r="E100" s="9"/>
      <c r="F100" s="9"/>
      <c r="G100" s="9"/>
      <c r="H100" s="9"/>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100"/>
  <sheetViews>
    <sheetView workbookViewId="0" showGridLines="0" defaultGridColor="1"/>
  </sheetViews>
  <sheetFormatPr defaultColWidth="8.83333" defaultRowHeight="13.45" customHeight="1" outlineLevelRow="0" outlineLevelCol="0"/>
  <cols>
    <col min="1" max="1" width="32.0547" style="25" customWidth="1"/>
    <col min="2" max="2" width="10.1719" style="25" customWidth="1"/>
    <col min="3" max="3" width="12.8516" style="25" customWidth="1"/>
    <col min="4" max="4" width="12.1719" style="25" customWidth="1"/>
    <col min="5" max="5" width="9.5" style="25" customWidth="1"/>
    <col min="6" max="6" width="9.17188" style="25" customWidth="1"/>
    <col min="7" max="7" width="9.5" style="25" customWidth="1"/>
    <col min="8" max="8" width="9.5" style="25" customWidth="1"/>
    <col min="9" max="256" width="8.85156" style="25" customWidth="1"/>
  </cols>
  <sheetData>
    <row r="1" ht="34.5" customHeight="1">
      <c r="A1" t="s" s="26">
        <v>120</v>
      </c>
      <c r="B1" t="s" s="27">
        <v>6</v>
      </c>
      <c r="C1" t="s" s="26">
        <v>114</v>
      </c>
      <c r="D1" t="s" s="26">
        <v>118</v>
      </c>
      <c r="E1" t="s" s="26">
        <v>112</v>
      </c>
      <c r="F1" t="s" s="26">
        <v>9</v>
      </c>
      <c r="G1" t="s" s="26">
        <v>121</v>
      </c>
      <c r="H1" s="26"/>
    </row>
    <row r="2" ht="14.5" customHeight="1">
      <c r="A2" s="28">
        <f>LOOKUP(B2,'Traducción'!A$2:A$101,'Traducción'!B$2:B$101)</f>
      </c>
      <c r="B2" s="9">
        <v>93</v>
      </c>
      <c r="C2" s="9">
        <v>16</v>
      </c>
      <c r="D2" s="9">
        <v>25</v>
      </c>
      <c r="E2" s="9">
        <v>2103</v>
      </c>
      <c r="F2" s="9">
        <v>2528</v>
      </c>
      <c r="G2" s="29">
        <f>D2/F2</f>
        <v>0.009889240506329115</v>
      </c>
      <c r="H2" s="29">
        <f>G2</f>
        <v>0.009889240506329115</v>
      </c>
    </row>
    <row r="3" ht="14.5" customHeight="1">
      <c r="A3" s="28">
        <f>LOOKUP(B3,'Traducción'!A$2:A$101,'Traducción'!B$2:B$101)</f>
      </c>
      <c r="B3" s="9">
        <v>7</v>
      </c>
      <c r="C3" s="9">
        <v>36</v>
      </c>
      <c r="D3" s="9">
        <v>86</v>
      </c>
      <c r="E3" s="9">
        <v>26948</v>
      </c>
      <c r="F3" s="9">
        <v>24391</v>
      </c>
      <c r="G3" s="29">
        <f>D3/F3</f>
        <v>0.003525890697388381</v>
      </c>
      <c r="H3" s="29">
        <f>H2+G3</f>
        <v>0.01341513120371749</v>
      </c>
    </row>
    <row r="4" ht="14.5" customHeight="1">
      <c r="A4" s="28">
        <f>LOOKUP(B4,'Traducción'!A$2:A$101,'Traducción'!B$2:B$101)</f>
      </c>
      <c r="B4" s="9">
        <v>24</v>
      </c>
      <c r="C4" s="9">
        <v>135</v>
      </c>
      <c r="D4" s="9">
        <v>69</v>
      </c>
      <c r="E4" s="9">
        <v>19805</v>
      </c>
      <c r="F4" s="9">
        <v>20584</v>
      </c>
      <c r="G4" s="29">
        <f>D4/F4</f>
        <v>0.003352118150019432</v>
      </c>
      <c r="H4" s="29">
        <f>H3+G4</f>
        <v>0.01676724935373693</v>
      </c>
    </row>
    <row r="5" ht="14.5" customHeight="1">
      <c r="A5" s="28">
        <f>LOOKUP(B5,'Traducción'!A$2:A$101,'Traducción'!B$2:B$101)</f>
      </c>
      <c r="B5" s="9">
        <v>36</v>
      </c>
      <c r="C5" s="9">
        <v>5</v>
      </c>
      <c r="D5" s="9">
        <v>3</v>
      </c>
      <c r="E5" s="9">
        <v>1140</v>
      </c>
      <c r="F5" s="9">
        <v>1199</v>
      </c>
      <c r="G5" s="29">
        <f>D5/F5</f>
        <v>0.00250208507089241</v>
      </c>
      <c r="H5" s="29">
        <f>H4+G5</f>
        <v>0.01926933442462934</v>
      </c>
    </row>
    <row r="6" ht="14.5" customHeight="1">
      <c r="A6" s="28">
        <f>LOOKUP(B6,'Traducción'!A$2:A$101,'Traducción'!B$2:B$101)</f>
      </c>
      <c r="B6" s="9">
        <v>4</v>
      </c>
      <c r="C6" s="9">
        <v>90</v>
      </c>
      <c r="D6" s="9">
        <v>82</v>
      </c>
      <c r="E6" s="9">
        <v>42436</v>
      </c>
      <c r="F6" s="9">
        <v>53020</v>
      </c>
      <c r="G6" s="29">
        <f>D6/F6</f>
        <v>0.001546586193889099</v>
      </c>
      <c r="H6" s="29">
        <f>H5+G6</f>
        <v>0.02081592061851844</v>
      </c>
    </row>
    <row r="7" ht="14.5" customHeight="1">
      <c r="A7" s="28">
        <f>LOOKUP(B7,'Traducción'!A$2:A$101,'Traducción'!B$2:B$101)</f>
      </c>
      <c r="B7" s="9">
        <v>25</v>
      </c>
      <c r="C7" s="9">
        <v>14</v>
      </c>
      <c r="D7" s="9">
        <v>21</v>
      </c>
      <c r="E7" s="9">
        <v>16734</v>
      </c>
      <c r="F7" s="9">
        <v>13805</v>
      </c>
      <c r="G7" s="29">
        <f>D7/F7</f>
        <v>0.001521187975371242</v>
      </c>
      <c r="H7" s="29">
        <f>H6+G7</f>
        <v>0.02233710859388968</v>
      </c>
    </row>
    <row r="8" ht="14.5" customHeight="1">
      <c r="A8" s="28">
        <f>LOOKUP(B8,'Traducción'!A$2:A$101,'Traducción'!B$2:B$101)</f>
      </c>
      <c r="B8" s="9">
        <v>91</v>
      </c>
      <c r="C8" s="9">
        <v>29</v>
      </c>
      <c r="D8" s="9">
        <v>11</v>
      </c>
      <c r="E8" s="9">
        <v>11334</v>
      </c>
      <c r="F8" s="9">
        <v>7545</v>
      </c>
      <c r="G8" s="29">
        <f>D8/F8</f>
        <v>0.00145791915175613</v>
      </c>
      <c r="H8" s="29">
        <f>H7+G8</f>
        <v>0.02379502774564581</v>
      </c>
    </row>
    <row r="9" ht="14.5" customHeight="1">
      <c r="A9" s="28">
        <f>LOOKUP(B9,'Traducción'!A$2:A$101,'Traducción'!B$2:B$101)</f>
      </c>
      <c r="B9" s="9">
        <v>8</v>
      </c>
      <c r="C9" s="9">
        <v>61</v>
      </c>
      <c r="D9" s="9">
        <v>38</v>
      </c>
      <c r="E9" s="9">
        <v>42192</v>
      </c>
      <c r="F9" s="9">
        <v>27857</v>
      </c>
      <c r="G9" s="29">
        <f>D9/F9</f>
        <v>0.001364109559536203</v>
      </c>
      <c r="H9" s="29">
        <f>H8+G9</f>
        <v>0.02515913730518201</v>
      </c>
    </row>
    <row r="10" ht="14.5" customHeight="1">
      <c r="A10" s="28">
        <f>LOOKUP(B10,'Traducción'!A$2:A$101,'Traducción'!B$2:B$101)</f>
      </c>
      <c r="B10" s="9">
        <v>3</v>
      </c>
      <c r="C10" s="9">
        <v>60</v>
      </c>
      <c r="D10" s="9">
        <v>28</v>
      </c>
      <c r="E10" s="9">
        <v>37904</v>
      </c>
      <c r="F10" s="9">
        <v>21887</v>
      </c>
      <c r="G10" s="29">
        <f>D10/F10</f>
        <v>0.001279298213551423</v>
      </c>
      <c r="H10" s="29">
        <f>H9+G10</f>
        <v>0.02643843551873344</v>
      </c>
    </row>
    <row r="11" ht="14.5" customHeight="1">
      <c r="A11" s="28">
        <f>LOOKUP(B11,'Traducción'!A$2:A$101,'Traducción'!B$2:B$101)</f>
      </c>
      <c r="B11" s="9">
        <v>20</v>
      </c>
      <c r="C11" s="9">
        <v>58</v>
      </c>
      <c r="D11" s="9">
        <v>30</v>
      </c>
      <c r="E11" s="9">
        <v>27026</v>
      </c>
      <c r="F11" s="9">
        <v>26224</v>
      </c>
      <c r="G11" s="29">
        <f>D11/F11</f>
        <v>0.00114399023794997</v>
      </c>
      <c r="H11" s="29">
        <f>H10+G11</f>
        <v>0.02758242575668341</v>
      </c>
    </row>
    <row r="12" ht="14.5" customHeight="1">
      <c r="A12" s="28">
        <f>LOOKUP(B12,'Traducción'!A$2:A$101,'Traducción'!B$2:B$101)</f>
      </c>
      <c r="B12" s="9">
        <v>29</v>
      </c>
      <c r="C12" s="9">
        <v>80</v>
      </c>
      <c r="D12" s="9">
        <v>171</v>
      </c>
      <c r="E12" s="9">
        <v>180526</v>
      </c>
      <c r="F12" s="9">
        <v>166243</v>
      </c>
      <c r="G12" s="29">
        <f>D12/F12</f>
        <v>0.001028614738665688</v>
      </c>
      <c r="H12" s="29">
        <f>H11+G12</f>
        <v>0.0286110404953491</v>
      </c>
    </row>
    <row r="13" ht="14.5" customHeight="1">
      <c r="A13" s="28">
        <f>LOOKUP(B13,'Traducción'!A$2:A$101,'Traducción'!B$2:B$101)</f>
      </c>
      <c r="B13" s="9">
        <v>74</v>
      </c>
      <c r="C13" s="9">
        <v>19</v>
      </c>
      <c r="D13" s="9">
        <v>56</v>
      </c>
      <c r="E13" s="9">
        <v>58181</v>
      </c>
      <c r="F13" s="9">
        <v>58687</v>
      </c>
      <c r="G13" s="29">
        <f>D13/F13</f>
        <v>0.0009542147323938862</v>
      </c>
      <c r="H13" s="29">
        <f>H12+G13</f>
        <v>0.02956525522774298</v>
      </c>
    </row>
    <row r="14" ht="14.5" customHeight="1">
      <c r="A14" s="28">
        <f>LOOKUP(B14,'Traducción'!A$2:A$101,'Traducción'!B$2:B$101)</f>
      </c>
      <c r="B14" s="9">
        <v>30</v>
      </c>
      <c r="C14" s="9">
        <v>302</v>
      </c>
      <c r="D14" s="9">
        <v>281</v>
      </c>
      <c r="E14" s="9">
        <v>235194</v>
      </c>
      <c r="F14" s="9">
        <v>304738</v>
      </c>
      <c r="G14" s="29">
        <f>D14/F14</f>
        <v>0.0009221035774993601</v>
      </c>
      <c r="H14" s="29">
        <f>H13+G14</f>
        <v>0.03048735880524234</v>
      </c>
    </row>
    <row r="15" ht="14.5" customHeight="1">
      <c r="A15" s="28">
        <f>LOOKUP(B15,'Traducción'!A$2:A$101,'Traducción'!B$2:B$101)</f>
      </c>
      <c r="B15" s="9">
        <v>27</v>
      </c>
      <c r="C15" s="9">
        <v>2204</v>
      </c>
      <c r="D15" s="9">
        <v>348</v>
      </c>
      <c r="E15" s="9">
        <v>971378</v>
      </c>
      <c r="F15" s="9">
        <v>397310</v>
      </c>
      <c r="G15" s="29">
        <f>D15/F15</f>
        <v>0.0008758903626890841</v>
      </c>
      <c r="H15" s="29">
        <f>H14+G15</f>
        <v>0.03136324916793143</v>
      </c>
    </row>
    <row r="16" ht="14.5" customHeight="1">
      <c r="A16" s="28">
        <f>LOOKUP(B16,'Traducción'!A$2:A$101,'Traducción'!B$2:B$101)</f>
      </c>
      <c r="B16" s="9">
        <v>11</v>
      </c>
      <c r="C16" s="9">
        <v>11</v>
      </c>
      <c r="D16" s="9">
        <v>5</v>
      </c>
      <c r="E16" s="9">
        <v>5312</v>
      </c>
      <c r="F16" s="9">
        <v>7093</v>
      </c>
      <c r="G16" s="29">
        <f>D16/F16</f>
        <v>0.0007049203440011279</v>
      </c>
      <c r="H16" s="29">
        <f>H15+G16</f>
        <v>0.03206816951193256</v>
      </c>
    </row>
    <row r="17" ht="14.5" customHeight="1">
      <c r="A17" s="28">
        <f>LOOKUP(B17,'Traducción'!A$2:A$101,'Traducción'!B$2:B$101)</f>
      </c>
      <c r="B17" s="9">
        <v>5</v>
      </c>
      <c r="C17" s="9">
        <v>2</v>
      </c>
      <c r="D17" s="9">
        <v>2</v>
      </c>
      <c r="E17" s="9">
        <v>4114</v>
      </c>
      <c r="F17" s="9">
        <v>3423</v>
      </c>
      <c r="G17" s="29">
        <f>D17/F17</f>
        <v>0.0005842827928717499</v>
      </c>
      <c r="H17" s="29">
        <f>H16+G17</f>
        <v>0.03265245230480431</v>
      </c>
    </row>
    <row r="18" ht="14.5" customHeight="1">
      <c r="A18" s="28">
        <f>LOOKUP(B18,'Traducción'!A$2:A$101,'Traducción'!B$2:B$101)</f>
      </c>
      <c r="B18" s="9">
        <v>41</v>
      </c>
      <c r="C18" s="9">
        <v>0</v>
      </c>
      <c r="D18" s="9">
        <v>6</v>
      </c>
      <c r="E18" s="9">
        <v>11452</v>
      </c>
      <c r="F18" s="9">
        <v>12033</v>
      </c>
      <c r="G18" s="29">
        <f>D18/F18</f>
        <v>0.0004986287708800798</v>
      </c>
      <c r="H18" s="29">
        <f>H17+G18</f>
        <v>0.0331510810756844</v>
      </c>
    </row>
    <row r="19" ht="14.5" customHeight="1">
      <c r="A19" s="28">
        <f>LOOKUP(B19,'Traducción'!A$2:A$101,'Traducción'!B$2:B$101)</f>
      </c>
      <c r="B19" s="9">
        <v>71</v>
      </c>
      <c r="C19" s="9">
        <v>46</v>
      </c>
      <c r="D19" s="9">
        <v>53</v>
      </c>
      <c r="E19" s="9">
        <v>102076</v>
      </c>
      <c r="F19" s="9">
        <v>112730</v>
      </c>
      <c r="G19" s="29">
        <f>D19/F19</f>
        <v>0.0004701499157278453</v>
      </c>
      <c r="H19" s="29">
        <f>H18+G19</f>
        <v>0.03362123099141224</v>
      </c>
    </row>
    <row r="20" ht="14.5" customHeight="1">
      <c r="A20" s="28">
        <f>LOOKUP(B20,'Traducción'!A$2:A$101,'Traducción'!B$2:B$101)</f>
      </c>
      <c r="B20" s="9">
        <v>47</v>
      </c>
      <c r="C20" s="9">
        <v>0</v>
      </c>
      <c r="D20" s="9">
        <v>7</v>
      </c>
      <c r="E20" s="9">
        <v>18901</v>
      </c>
      <c r="F20" s="9">
        <v>15728</v>
      </c>
      <c r="G20" s="29">
        <f>D20/F20</f>
        <v>0.0004450661241098678</v>
      </c>
      <c r="H20" s="29">
        <f>H19+G20</f>
        <v>0.03406629711552211</v>
      </c>
    </row>
    <row r="21" ht="14.5" customHeight="1">
      <c r="A21" s="28">
        <f>LOOKUP(B21,'Traducción'!A$2:A$101,'Traducción'!B$2:B$101)</f>
      </c>
      <c r="B21" s="9">
        <v>78</v>
      </c>
      <c r="C21" s="9">
        <v>0</v>
      </c>
      <c r="D21" s="9">
        <v>1</v>
      </c>
      <c r="E21" s="9">
        <v>3085</v>
      </c>
      <c r="F21" s="9">
        <v>2867</v>
      </c>
      <c r="G21" s="29">
        <f>D21/F21</f>
        <v>0.0003487966515521451</v>
      </c>
      <c r="H21" s="29">
        <f>H20+G21</f>
        <v>0.03441509376707425</v>
      </c>
    </row>
    <row r="22" ht="14.5" customHeight="1">
      <c r="A22" s="28">
        <f>LOOKUP(B22,'Traducción'!A$2:A$101,'Traducción'!B$2:B$101)</f>
      </c>
      <c r="B22" s="9">
        <v>90</v>
      </c>
      <c r="C22" s="9">
        <v>153</v>
      </c>
      <c r="D22" s="9">
        <v>65</v>
      </c>
      <c r="E22" s="9">
        <v>156590</v>
      </c>
      <c r="F22" s="9">
        <v>190419</v>
      </c>
      <c r="G22" s="29">
        <f>D22/F22</f>
        <v>0.0003413524910854484</v>
      </c>
      <c r="H22" s="29">
        <f>H21+G22</f>
        <v>0.0347564462581597</v>
      </c>
    </row>
    <row r="23" ht="14.5" customHeight="1">
      <c r="A23" s="28">
        <f>LOOKUP(B23,'Traducción'!A$2:A$101,'Traducción'!B$2:B$101)</f>
      </c>
      <c r="B23" s="9">
        <v>49</v>
      </c>
      <c r="C23" s="9">
        <v>46</v>
      </c>
      <c r="D23" s="9">
        <v>8</v>
      </c>
      <c r="E23" s="9">
        <v>17534</v>
      </c>
      <c r="F23" s="9">
        <v>23698</v>
      </c>
      <c r="G23" s="29">
        <f>D23/F23</f>
        <v>0.0003375812304835851</v>
      </c>
      <c r="H23" s="29">
        <f>H22+G23</f>
        <v>0.03509402748864329</v>
      </c>
    </row>
    <row r="24" ht="14.5" customHeight="1">
      <c r="A24" s="28">
        <f>LOOKUP(B24,'Traducción'!A$2:A$101,'Traducción'!B$2:B$101)</f>
      </c>
      <c r="B24" s="9">
        <v>72</v>
      </c>
      <c r="C24" s="9">
        <v>176</v>
      </c>
      <c r="D24" s="9">
        <v>61</v>
      </c>
      <c r="E24" s="9">
        <v>184969</v>
      </c>
      <c r="F24" s="9">
        <v>188359</v>
      </c>
      <c r="G24" s="29">
        <f>D24/F24</f>
        <v>0.0003238496700449673</v>
      </c>
      <c r="H24" s="29">
        <f>H23+G24</f>
        <v>0.03541787715868825</v>
      </c>
    </row>
    <row r="25" ht="14.5" customHeight="1">
      <c r="A25" s="28">
        <f>LOOKUP(B25,'Traducción'!A$2:A$101,'Traducción'!B$2:B$101)</f>
      </c>
      <c r="B25" s="9">
        <v>21</v>
      </c>
      <c r="C25" s="9">
        <v>109</v>
      </c>
      <c r="D25" s="9">
        <v>9</v>
      </c>
      <c r="E25" s="9">
        <v>23741</v>
      </c>
      <c r="F25" s="9">
        <v>28168</v>
      </c>
      <c r="G25" s="29">
        <f>D25/F25</f>
        <v>0.0003195115024140869</v>
      </c>
      <c r="H25" s="29">
        <f>H24+G25</f>
        <v>0.03573738866110233</v>
      </c>
    </row>
    <row r="26" ht="14.5" customHeight="1">
      <c r="A26" s="28">
        <f>LOOKUP(B26,'Traducción'!A$2:A$101,'Traducción'!B$2:B$101)</f>
      </c>
      <c r="B26" s="9">
        <v>64</v>
      </c>
      <c r="C26" s="9">
        <v>107</v>
      </c>
      <c r="D26" s="9">
        <v>13</v>
      </c>
      <c r="E26" s="9">
        <v>49361</v>
      </c>
      <c r="F26" s="9">
        <v>41312</v>
      </c>
      <c r="G26" s="29">
        <f>D26/F26</f>
        <v>0.0003146785437645236</v>
      </c>
      <c r="H26" s="29">
        <f>H25+G26</f>
        <v>0.03605206720486686</v>
      </c>
    </row>
    <row r="27" ht="14.5" customHeight="1">
      <c r="A27" s="28">
        <f>LOOKUP(B27,'Traducción'!A$2:A$101,'Traducción'!B$2:B$101)</f>
      </c>
      <c r="B27" s="9">
        <v>23</v>
      </c>
      <c r="C27" s="9">
        <v>125</v>
      </c>
      <c r="D27" s="9">
        <v>7</v>
      </c>
      <c r="E27" s="9">
        <v>29595</v>
      </c>
      <c r="F27" s="9">
        <v>22505</v>
      </c>
      <c r="G27" s="29">
        <f>D27/F27</f>
        <v>0.0003110419906687403</v>
      </c>
      <c r="H27" s="29">
        <f>H26+G27</f>
        <v>0.0363631091955356</v>
      </c>
    </row>
    <row r="28" ht="14.5" customHeight="1">
      <c r="A28" s="28">
        <f>LOOKUP(B28,'Traducción'!A$2:A$101,'Traducción'!B$2:B$101)</f>
      </c>
      <c r="B28" s="9">
        <v>85</v>
      </c>
      <c r="C28" s="9">
        <v>593</v>
      </c>
      <c r="D28" s="9">
        <v>154</v>
      </c>
      <c r="E28" s="9">
        <v>572210</v>
      </c>
      <c r="F28" s="9">
        <v>535558</v>
      </c>
      <c r="G28" s="29">
        <f>D28/F28</f>
        <v>0.0002875505547485053</v>
      </c>
      <c r="H28" s="29">
        <f>H27+G28</f>
        <v>0.03665065975028411</v>
      </c>
    </row>
    <row r="29" ht="14.5" customHeight="1">
      <c r="A29" s="28">
        <f>LOOKUP(B29,'Traducción'!A$2:A$101,'Traducción'!B$2:B$101)</f>
      </c>
      <c r="B29" s="9">
        <v>12</v>
      </c>
      <c r="C29" s="9">
        <v>14</v>
      </c>
      <c r="D29" s="9">
        <v>4</v>
      </c>
      <c r="E29" s="9">
        <v>23852</v>
      </c>
      <c r="F29" s="9">
        <v>14537</v>
      </c>
      <c r="G29" s="29">
        <f>D29/F29</f>
        <v>0.0002751599367132146</v>
      </c>
      <c r="H29" s="29">
        <f>H28+G29</f>
        <v>0.03692581968699733</v>
      </c>
    </row>
    <row r="30" ht="14.5" customHeight="1">
      <c r="A30" s="28">
        <f>LOOKUP(B30,'Traducción'!A$2:A$101,'Traducción'!B$2:B$101)</f>
      </c>
      <c r="B30" s="9">
        <v>76</v>
      </c>
      <c r="C30" s="9">
        <v>74</v>
      </c>
      <c r="D30" s="9">
        <v>17</v>
      </c>
      <c r="E30" s="9">
        <v>73135</v>
      </c>
      <c r="F30" s="9">
        <v>66626</v>
      </c>
      <c r="G30" s="29">
        <f>D30/F30</f>
        <v>0.0002551556449434155</v>
      </c>
      <c r="H30" s="29">
        <f>H29+G30</f>
        <v>0.03718097533194074</v>
      </c>
    </row>
    <row r="31" ht="14.5" customHeight="1">
      <c r="A31" s="28">
        <f>LOOKUP(B31,'Traducción'!A$2:A$101,'Traducción'!B$2:B$101)</f>
      </c>
      <c r="B31" s="9">
        <v>2</v>
      </c>
      <c r="C31" s="9">
        <v>65</v>
      </c>
      <c r="D31" s="9">
        <v>14</v>
      </c>
      <c r="E31" s="9">
        <v>47434</v>
      </c>
      <c r="F31" s="9">
        <v>55064</v>
      </c>
      <c r="G31" s="29">
        <f>D31/F31</f>
        <v>0.0002542496004649135</v>
      </c>
      <c r="H31" s="29">
        <f>H30+G31</f>
        <v>0.03743522493240566</v>
      </c>
    </row>
    <row r="32" ht="14.5" customHeight="1">
      <c r="A32" s="28">
        <f>LOOKUP(B32,'Traducción'!A$2:A$101,'Traducción'!B$2:B$101)</f>
      </c>
      <c r="B32" s="9">
        <v>96</v>
      </c>
      <c r="C32" s="9">
        <v>16</v>
      </c>
      <c r="D32" s="9">
        <v>2</v>
      </c>
      <c r="E32" s="9">
        <v>9786</v>
      </c>
      <c r="F32" s="9">
        <v>9496</v>
      </c>
      <c r="G32" s="29">
        <f>D32/F32</f>
        <v>0.0002106149957877001</v>
      </c>
      <c r="H32" s="29">
        <f>H31+G32</f>
        <v>0.03764583992819336</v>
      </c>
    </row>
    <row r="33" ht="14.5" customHeight="1">
      <c r="A33" s="28">
        <f>LOOKUP(B33,'Traducción'!A$2:A$101,'Traducción'!B$2:B$101)</f>
      </c>
      <c r="B33" s="9">
        <v>22</v>
      </c>
      <c r="C33" s="9">
        <v>163</v>
      </c>
      <c r="D33" s="9">
        <v>13</v>
      </c>
      <c r="E33" s="9">
        <v>43069</v>
      </c>
      <c r="F33" s="9">
        <v>67196</v>
      </c>
      <c r="G33" s="29">
        <f>D33/F33</f>
        <v>0.0001934638966605155</v>
      </c>
      <c r="H33" s="29">
        <f>H32+G33</f>
        <v>0.03783930382485387</v>
      </c>
    </row>
    <row r="34" ht="14.5" customHeight="1">
      <c r="A34" s="28">
        <f>LOOKUP(B34,'Traducción'!A$2:A$101,'Traducción'!B$2:B$101)</f>
      </c>
      <c r="B34" s="9">
        <v>15</v>
      </c>
      <c r="C34" s="9">
        <v>55</v>
      </c>
      <c r="D34" s="9">
        <v>5</v>
      </c>
      <c r="E34" s="9">
        <v>33346</v>
      </c>
      <c r="F34" s="9">
        <v>26349</v>
      </c>
      <c r="G34" s="29">
        <f>D34/F34</f>
        <v>0.0001897605222209572</v>
      </c>
      <c r="H34" s="29">
        <f>H33+G34</f>
        <v>0.03802906434707483</v>
      </c>
    </row>
    <row r="35" ht="14.5" customHeight="1">
      <c r="A35" s="28">
        <f>LOOKUP(B35,'Traducción'!A$2:A$101,'Traducción'!B$2:B$101)</f>
      </c>
      <c r="B35" s="9">
        <v>19</v>
      </c>
      <c r="C35" s="9">
        <v>110</v>
      </c>
      <c r="D35" s="9">
        <v>6</v>
      </c>
      <c r="E35" s="9">
        <v>24865</v>
      </c>
      <c r="F35" s="9">
        <v>32828</v>
      </c>
      <c r="G35" s="29">
        <f>D35/F35</f>
        <v>0.0001827708054100158</v>
      </c>
      <c r="H35" s="29">
        <f>H34+G35</f>
        <v>0.03821183515248484</v>
      </c>
    </row>
    <row r="36" ht="14.5" customHeight="1">
      <c r="A36" s="28">
        <f>LOOKUP(B36,'Traducción'!A$2:A$101,'Traducción'!B$2:B$101)</f>
      </c>
      <c r="B36" s="9">
        <v>89</v>
      </c>
      <c r="C36" s="9">
        <v>13</v>
      </c>
      <c r="D36" s="9">
        <v>5</v>
      </c>
      <c r="E36" s="9">
        <v>26456</v>
      </c>
      <c r="F36" s="9">
        <v>27766</v>
      </c>
      <c r="G36" s="29">
        <f>D36/F36</f>
        <v>0.0001800763523734063</v>
      </c>
      <c r="H36" s="29">
        <f>H35+G36</f>
        <v>0.03839191150485825</v>
      </c>
    </row>
    <row r="37" ht="14.5" customHeight="1">
      <c r="A37" s="28">
        <f>LOOKUP(B37,'Traducción'!A$2:A$101,'Traducción'!B$2:B$101)</f>
      </c>
      <c r="B37" s="9">
        <v>88</v>
      </c>
      <c r="C37" s="9">
        <v>31</v>
      </c>
      <c r="D37" s="9">
        <v>17</v>
      </c>
      <c r="E37" s="9">
        <v>69011</v>
      </c>
      <c r="F37" s="9">
        <v>104054</v>
      </c>
      <c r="G37" s="29">
        <f>D37/F37</f>
        <v>0.0001633767082476406</v>
      </c>
      <c r="H37" s="29">
        <f>H36+G37</f>
        <v>0.03855528821310589</v>
      </c>
    </row>
    <row r="38" ht="14.5" customHeight="1">
      <c r="A38" s="28">
        <f>LOOKUP(B38,'Traducción'!A$2:A$101,'Traducción'!B$2:B$101)</f>
      </c>
      <c r="B38" s="9">
        <v>94</v>
      </c>
      <c r="C38" s="9">
        <v>203</v>
      </c>
      <c r="D38" s="9">
        <v>13</v>
      </c>
      <c r="E38" s="9">
        <v>76235</v>
      </c>
      <c r="F38" s="9">
        <v>82447</v>
      </c>
      <c r="G38" s="29">
        <f>D38/F38</f>
        <v>0.0001576770531371669</v>
      </c>
      <c r="H38" s="29">
        <f>H37+G38</f>
        <v>0.03871296526624306</v>
      </c>
    </row>
    <row r="39" ht="14.5" customHeight="1">
      <c r="A39" s="28">
        <f>LOOKUP(B39,'Traducción'!A$2:A$101,'Traducción'!B$2:B$101)</f>
      </c>
      <c r="B39" s="9">
        <v>73</v>
      </c>
      <c r="C39" s="9">
        <v>156</v>
      </c>
      <c r="D39" s="9">
        <v>19</v>
      </c>
      <c r="E39" s="9">
        <v>105602</v>
      </c>
      <c r="F39" s="9">
        <v>133241</v>
      </c>
      <c r="G39" s="29">
        <f>D39/F39</f>
        <v>0.0001425987496341216</v>
      </c>
      <c r="H39" s="29">
        <f>H38+G39</f>
        <v>0.03885556401587718</v>
      </c>
    </row>
    <row r="40" ht="14.5" customHeight="1">
      <c r="A40" s="28">
        <f>LOOKUP(B40,'Traducción'!A$2:A$101,'Traducción'!B$2:B$101)</f>
      </c>
      <c r="B40" s="9">
        <v>38</v>
      </c>
      <c r="C40" s="9">
        <v>59</v>
      </c>
      <c r="D40" s="9">
        <v>12</v>
      </c>
      <c r="E40" s="9">
        <v>75128</v>
      </c>
      <c r="F40" s="9">
        <v>84189</v>
      </c>
      <c r="G40" s="29">
        <f>D40/F40</f>
        <v>0.0001425364358764209</v>
      </c>
      <c r="H40" s="29">
        <f>H39+G40</f>
        <v>0.03899810045175361</v>
      </c>
    </row>
    <row r="41" ht="14.5" customHeight="1">
      <c r="A41" s="28">
        <f>LOOKUP(B41,'Traducción'!A$2:A$101,'Traducción'!B$2:B$101)</f>
      </c>
      <c r="B41" s="9">
        <v>16</v>
      </c>
      <c r="C41" s="9">
        <v>45</v>
      </c>
      <c r="D41" s="9">
        <v>2</v>
      </c>
      <c r="E41" s="9">
        <v>20248</v>
      </c>
      <c r="F41" s="9">
        <v>15675</v>
      </c>
      <c r="G41" s="29">
        <f>D41/F41</f>
        <v>0.000127591706539075</v>
      </c>
      <c r="H41" s="29">
        <f>H40+G41</f>
        <v>0.03912569215829268</v>
      </c>
    </row>
    <row r="42" ht="14.5" customHeight="1">
      <c r="A42" s="28">
        <f>LOOKUP(B42,'Traducción'!A$2:A$101,'Traducción'!B$2:B$101)</f>
      </c>
      <c r="B42" s="9">
        <v>61</v>
      </c>
      <c r="C42" s="9">
        <v>153</v>
      </c>
      <c r="D42" s="9">
        <v>6</v>
      </c>
      <c r="E42" s="9">
        <v>85131</v>
      </c>
      <c r="F42" s="9">
        <v>49124</v>
      </c>
      <c r="G42" s="29">
        <f>D42/F42</f>
        <v>0.0001221398908883641</v>
      </c>
      <c r="H42" s="29">
        <f>H41+G42</f>
        <v>0.03924783204918104</v>
      </c>
    </row>
    <row r="43" ht="14.5" customHeight="1">
      <c r="A43" s="28">
        <f>LOOKUP(B43,'Traducción'!A$2:A$101,'Traducción'!B$2:B$101)</f>
      </c>
      <c r="B43" s="9">
        <v>82</v>
      </c>
      <c r="C43" s="9">
        <v>27</v>
      </c>
      <c r="D43" s="9">
        <v>3</v>
      </c>
      <c r="E43" s="9">
        <v>23170</v>
      </c>
      <c r="F43" s="9">
        <v>24987</v>
      </c>
      <c r="G43" s="29">
        <f>D43/F43</f>
        <v>0.0001200624324648817</v>
      </c>
      <c r="H43" s="29">
        <f>H42+G43</f>
        <v>0.03936789448164593</v>
      </c>
    </row>
    <row r="44" ht="14.5" customHeight="1">
      <c r="A44" s="28">
        <f>LOOKUP(B44,'Traducción'!A$2:A$101,'Traducción'!B$2:B$101)</f>
      </c>
      <c r="B44" s="9">
        <v>84</v>
      </c>
      <c r="C44" s="9">
        <v>599</v>
      </c>
      <c r="D44" s="9">
        <v>86</v>
      </c>
      <c r="E44" s="9">
        <v>662718</v>
      </c>
      <c r="F44" s="9">
        <v>836275</v>
      </c>
      <c r="G44" s="29">
        <f>D44/F44</f>
        <v>0.0001028369854413919</v>
      </c>
      <c r="H44" s="29">
        <f>H43+G44</f>
        <v>0.03947073146708732</v>
      </c>
    </row>
    <row r="45" ht="14.5" customHeight="1">
      <c r="A45" s="28">
        <f>LOOKUP(B45,'Traducción'!A$2:A$101,'Traducción'!B$2:B$101)</f>
      </c>
      <c r="B45" s="9">
        <v>33</v>
      </c>
      <c r="C45" s="9">
        <v>146</v>
      </c>
      <c r="D45" s="9">
        <v>6</v>
      </c>
      <c r="E45" s="9">
        <v>39677</v>
      </c>
      <c r="F45" s="9">
        <v>60635</v>
      </c>
      <c r="G45" s="29">
        <f>D45/F45</f>
        <v>9.895275006184546e-05</v>
      </c>
      <c r="H45" s="29">
        <f>H44+G45</f>
        <v>0.03956968421714916</v>
      </c>
    </row>
    <row r="46" ht="14.5" customHeight="1">
      <c r="A46" s="28">
        <f>LOOKUP(B46,'Traducción'!A$2:A$101,'Traducción'!B$2:B$101)</f>
      </c>
      <c r="B46" s="9">
        <v>9</v>
      </c>
      <c r="C46" s="9">
        <v>16</v>
      </c>
      <c r="D46" s="9">
        <v>1</v>
      </c>
      <c r="E46" s="9">
        <v>22351</v>
      </c>
      <c r="F46" s="9">
        <v>10649</v>
      </c>
      <c r="G46" s="29">
        <f>D46/F46</f>
        <v>9.3905531035778e-05</v>
      </c>
      <c r="H46" s="29">
        <f>H45+G46</f>
        <v>0.03966358974818494</v>
      </c>
    </row>
    <row r="47" ht="14.5" customHeight="1">
      <c r="A47" s="28">
        <f>LOOKUP(B47,'Traducción'!A$2:A$101,'Traducción'!B$2:B$101)</f>
      </c>
      <c r="B47" s="9">
        <v>42</v>
      </c>
      <c r="C47" s="9">
        <v>44</v>
      </c>
      <c r="D47" s="9">
        <v>2</v>
      </c>
      <c r="E47" s="9">
        <v>22770</v>
      </c>
      <c r="F47" s="9">
        <v>21918</v>
      </c>
      <c r="G47" s="29">
        <f>D47/F47</f>
        <v>9.124920156948626e-05</v>
      </c>
      <c r="H47" s="29">
        <f>H46+G47</f>
        <v>0.03975483894975442</v>
      </c>
    </row>
    <row r="48" ht="14.5" customHeight="1">
      <c r="A48" s="28">
        <f>LOOKUP(B48,'Traducción'!A$2:A$101,'Traducción'!B$2:B$101)</f>
      </c>
      <c r="B48" s="9">
        <v>62</v>
      </c>
      <c r="C48" s="9">
        <v>194</v>
      </c>
      <c r="D48" s="9">
        <v>5</v>
      </c>
      <c r="E48" s="9">
        <v>88279</v>
      </c>
      <c r="F48" s="9">
        <v>60982</v>
      </c>
      <c r="G48" s="29">
        <f>D48/F48</f>
        <v>8.199140730051491e-05</v>
      </c>
      <c r="H48" s="29">
        <f>H47+G48</f>
        <v>0.03983683035705494</v>
      </c>
    </row>
    <row r="49" ht="14.5" customHeight="1">
      <c r="A49" s="28">
        <f>LOOKUP(B49,'Traducción'!A$2:A$101,'Traducción'!B$2:B$101)</f>
      </c>
      <c r="B49" s="9">
        <v>63</v>
      </c>
      <c r="C49" s="9">
        <v>32</v>
      </c>
      <c r="D49" s="9">
        <v>1</v>
      </c>
      <c r="E49" s="9">
        <v>19056</v>
      </c>
      <c r="F49" s="9">
        <v>12389</v>
      </c>
      <c r="G49" s="29">
        <f>D49/F49</f>
        <v>8.071676487206392e-05</v>
      </c>
      <c r="H49" s="29">
        <f>H48+G49</f>
        <v>0.039917547121927</v>
      </c>
    </row>
    <row r="50" ht="14.5" customHeight="1">
      <c r="A50" s="28">
        <f>LOOKUP(B50,'Traducción'!A$2:A$101,'Traducción'!B$2:B$101)</f>
      </c>
      <c r="B50" s="9">
        <v>1</v>
      </c>
      <c r="C50" s="9">
        <v>2</v>
      </c>
      <c r="D50" s="9">
        <v>1</v>
      </c>
      <c r="E50" s="9">
        <v>9761</v>
      </c>
      <c r="F50" s="9">
        <v>12499</v>
      </c>
      <c r="G50" s="29">
        <f>D50/F50</f>
        <v>8.000640051204096e-05</v>
      </c>
      <c r="H50" s="29">
        <f>H49+G50</f>
        <v>0.03999755352243904</v>
      </c>
    </row>
    <row r="51" ht="14.5" customHeight="1">
      <c r="A51" s="28">
        <f>LOOKUP(B51,'Traducción'!A$2:A$101,'Traducción'!B$2:B$101)</f>
      </c>
      <c r="B51" s="9">
        <v>17</v>
      </c>
      <c r="C51" s="9">
        <v>34</v>
      </c>
      <c r="D51" s="9">
        <v>1</v>
      </c>
      <c r="E51" s="9">
        <v>15503</v>
      </c>
      <c r="F51" s="9">
        <v>12720</v>
      </c>
      <c r="G51" s="29">
        <f>D51/F51</f>
        <v>7.861635220125786e-05</v>
      </c>
      <c r="H51" s="29">
        <f>H50+G51</f>
        <v>0.0400761698746403</v>
      </c>
    </row>
    <row r="52" ht="14.5" customHeight="1">
      <c r="A52" s="28">
        <f>LOOKUP(B52,'Traducción'!A$2:A$101,'Traducción'!B$2:B$101)</f>
      </c>
      <c r="B52" s="9">
        <v>35</v>
      </c>
      <c r="C52" s="9">
        <v>11</v>
      </c>
      <c r="D52" s="9">
        <v>1</v>
      </c>
      <c r="E52" s="9">
        <v>10490</v>
      </c>
      <c r="F52" s="9">
        <v>12725</v>
      </c>
      <c r="G52" s="29">
        <f>D52/F52</f>
        <v>7.858546168958742e-05</v>
      </c>
      <c r="H52" s="29">
        <f>H51+G52</f>
        <v>0.04015475533632989</v>
      </c>
    </row>
    <row r="53" ht="14.5" customHeight="1">
      <c r="A53" s="28">
        <f>LOOKUP(B53,'Traducción'!A$2:A$101,'Traducción'!B$2:B$101)</f>
      </c>
      <c r="B53" s="9">
        <v>95</v>
      </c>
      <c r="C53" s="9">
        <v>64</v>
      </c>
      <c r="D53" s="9">
        <v>2</v>
      </c>
      <c r="E53" s="9">
        <v>39218</v>
      </c>
      <c r="F53" s="9">
        <v>25518</v>
      </c>
      <c r="G53" s="29">
        <f>D53/F53</f>
        <v>7.837604827964574e-05</v>
      </c>
      <c r="H53" s="29">
        <f>H52+G53</f>
        <v>0.04023313138460954</v>
      </c>
    </row>
    <row r="54" ht="14.5" customHeight="1">
      <c r="A54" s="28">
        <f>LOOKUP(B54,'Traducción'!A$2:A$101,'Traducción'!B$2:B$101)</f>
      </c>
      <c r="B54" s="9">
        <v>32</v>
      </c>
      <c r="C54" s="9">
        <v>54</v>
      </c>
      <c r="D54" s="9">
        <v>3</v>
      </c>
      <c r="E54" s="9">
        <v>34017</v>
      </c>
      <c r="F54" s="9">
        <v>41609</v>
      </c>
      <c r="G54" s="29">
        <f>D54/F54</f>
        <v>7.209978610396789e-05</v>
      </c>
      <c r="H54" s="29">
        <f>H53+G54</f>
        <v>0.0403052311707135</v>
      </c>
    </row>
    <row r="55" ht="14.5" customHeight="1">
      <c r="A55" s="28">
        <f>LOOKUP(B55,'Traducción'!A$2:A$101,'Traducción'!B$2:B$101)</f>
      </c>
      <c r="B55" s="9">
        <v>39</v>
      </c>
      <c r="C55" s="9">
        <v>232</v>
      </c>
      <c r="D55" s="9">
        <v>16</v>
      </c>
      <c r="E55" s="9">
        <v>217443</v>
      </c>
      <c r="F55" s="9">
        <v>236367</v>
      </c>
      <c r="G55" s="29">
        <f>D55/F55</f>
        <v>6.769134439240672e-05</v>
      </c>
      <c r="H55" s="29">
        <f>H54+G55</f>
        <v>0.04037292251510591</v>
      </c>
    </row>
    <row r="56" ht="14.5" customHeight="1">
      <c r="A56" s="28">
        <f>LOOKUP(B56,'Traducción'!A$2:A$101,'Traducción'!B$2:B$101)</f>
      </c>
      <c r="B56" s="9">
        <v>34</v>
      </c>
      <c r="C56" s="9">
        <v>71</v>
      </c>
      <c r="D56" s="9">
        <v>2</v>
      </c>
      <c r="E56" s="9">
        <v>23553</v>
      </c>
      <c r="F56" s="9">
        <v>29789</v>
      </c>
      <c r="G56" s="29">
        <f>D56/F56</f>
        <v>6.713887676659169e-05</v>
      </c>
      <c r="H56" s="29">
        <f>H55+G56</f>
        <v>0.0404400613918725</v>
      </c>
    </row>
    <row r="57" ht="14.5" customHeight="1">
      <c r="A57" s="28">
        <f>LOOKUP(B57,'Traducción'!A$2:A$101,'Traducción'!B$2:B$101)</f>
      </c>
      <c r="B57" s="9">
        <v>48</v>
      </c>
      <c r="C57" s="9">
        <v>158</v>
      </c>
      <c r="D57" s="9">
        <v>7</v>
      </c>
      <c r="E57" s="9">
        <v>86948</v>
      </c>
      <c r="F57" s="9">
        <v>105902</v>
      </c>
      <c r="G57" s="29">
        <f>D57/F57</f>
        <v>6.609884610300088e-05</v>
      </c>
      <c r="H57" s="29">
        <f>H56+G57</f>
        <v>0.0405061602379755</v>
      </c>
    </row>
    <row r="58" ht="14.5" customHeight="1">
      <c r="A58" s="28">
        <f>LOOKUP(B58,'Traducción'!A$2:A$101,'Traducción'!B$2:B$101)</f>
      </c>
      <c r="B58" s="9">
        <v>40</v>
      </c>
      <c r="C58" s="9">
        <v>81</v>
      </c>
      <c r="D58" s="9">
        <v>5</v>
      </c>
      <c r="E58" s="9">
        <v>83636</v>
      </c>
      <c r="F58" s="9">
        <v>77055</v>
      </c>
      <c r="G58" s="29">
        <f>D58/F58</f>
        <v>6.488871585231328e-05</v>
      </c>
      <c r="H58" s="29">
        <f>H57+G58</f>
        <v>0.04057104895382781</v>
      </c>
    </row>
    <row r="59" ht="14.5" customHeight="1">
      <c r="A59" s="28">
        <f>LOOKUP(B59,'Traducción'!A$2:A$101,'Traducción'!B$2:B$101)</f>
      </c>
      <c r="B59" s="9">
        <v>87</v>
      </c>
      <c r="C59" s="9">
        <v>586</v>
      </c>
      <c r="D59" s="9">
        <v>34</v>
      </c>
      <c r="E59" s="9">
        <v>497171</v>
      </c>
      <c r="F59" s="9">
        <v>638425</v>
      </c>
      <c r="G59" s="29">
        <f>D59/F59</f>
        <v>5.325605983474958e-05</v>
      </c>
      <c r="H59" s="29">
        <f>H58+G59</f>
        <v>0.04062430501366256</v>
      </c>
    </row>
    <row r="60" ht="14.5" customHeight="1">
      <c r="A60" s="28">
        <f>LOOKUP(B60,'Traducción'!A$2:A$101,'Traducción'!B$2:B$101)</f>
      </c>
      <c r="B60" s="9">
        <v>69</v>
      </c>
      <c r="C60" s="9">
        <v>79</v>
      </c>
      <c r="D60" s="9">
        <v>1</v>
      </c>
      <c r="E60" s="9">
        <v>14808</v>
      </c>
      <c r="F60" s="9">
        <v>19713</v>
      </c>
      <c r="G60" s="29">
        <f>D60/F60</f>
        <v>5.072794602546543e-05</v>
      </c>
      <c r="H60" s="29">
        <f>H59+G60</f>
        <v>0.04067503295968803</v>
      </c>
    </row>
    <row r="61" ht="14.5" customHeight="1">
      <c r="A61" s="28">
        <f>LOOKUP(B61,'Traducción'!A$2:A$101,'Traducción'!B$2:B$101)</f>
      </c>
      <c r="B61" s="9">
        <v>68</v>
      </c>
      <c r="C61" s="9">
        <v>60</v>
      </c>
      <c r="D61" s="9">
        <v>1</v>
      </c>
      <c r="E61" s="9">
        <v>16394</v>
      </c>
      <c r="F61" s="9">
        <v>20008</v>
      </c>
      <c r="G61" s="29">
        <f>D61/F61</f>
        <v>4.998000799680128e-05</v>
      </c>
      <c r="H61" s="29">
        <f>H60+G61</f>
        <v>0.04072501296768483</v>
      </c>
    </row>
    <row r="62" ht="14.5" customHeight="1">
      <c r="A62" s="28">
        <f>LOOKUP(B62,'Traducción'!A$2:A$101,'Traducción'!B$2:B$101)</f>
      </c>
      <c r="B62" s="9">
        <v>44</v>
      </c>
      <c r="C62" s="9">
        <v>92</v>
      </c>
      <c r="D62" s="9">
        <v>2</v>
      </c>
      <c r="E62" s="9">
        <v>48232</v>
      </c>
      <c r="F62" s="9">
        <v>50294</v>
      </c>
      <c r="G62" s="29">
        <f>D62/F62</f>
        <v>3.976617489163717e-05</v>
      </c>
      <c r="H62" s="29">
        <f>H61+G62</f>
        <v>0.04076477914257647</v>
      </c>
    </row>
    <row r="63" ht="14.5" customHeight="1">
      <c r="A63" s="28">
        <f>LOOKUP(B63,'Traducción'!A$2:A$101,'Traducción'!B$2:B$101)</f>
      </c>
      <c r="B63" s="9">
        <v>70</v>
      </c>
      <c r="C63" s="9">
        <v>43</v>
      </c>
      <c r="D63" s="9">
        <v>1</v>
      </c>
      <c r="E63" s="9">
        <v>27344</v>
      </c>
      <c r="F63" s="9">
        <v>29695</v>
      </c>
      <c r="G63" s="29">
        <f>D63/F63</f>
        <v>3.367570298029972e-05</v>
      </c>
      <c r="H63" s="29">
        <f>H62+G63</f>
        <v>0.04079845484555678</v>
      </c>
    </row>
    <row r="64" ht="14.5" customHeight="1">
      <c r="A64" s="28">
        <f>LOOKUP(B64,'Traducción'!A$2:A$101,'Traducción'!B$2:B$101)</f>
      </c>
      <c r="B64" s="9">
        <v>6</v>
      </c>
      <c r="C64" s="9">
        <v>17</v>
      </c>
      <c r="D64" s="9">
        <v>0</v>
      </c>
      <c r="E64" s="9">
        <v>12348</v>
      </c>
      <c r="F64" s="9">
        <v>15672</v>
      </c>
      <c r="G64" s="29">
        <f>D64/F64</f>
        <v>0</v>
      </c>
      <c r="H64" s="29">
        <f>H63+G64</f>
        <v>0.04079845484555678</v>
      </c>
    </row>
    <row r="65" ht="14.5" customHeight="1">
      <c r="A65" s="28">
        <f>LOOKUP(B65,'Traducción'!A$2:A$101,'Traducción'!B$2:B$101)</f>
      </c>
      <c r="B65" s="9">
        <v>10</v>
      </c>
      <c r="C65" s="9">
        <v>168</v>
      </c>
      <c r="D65" s="9">
        <v>0</v>
      </c>
      <c r="E65" s="9">
        <v>23920</v>
      </c>
      <c r="F65" s="9">
        <v>26498</v>
      </c>
      <c r="G65" s="29">
        <f>D65/F65</f>
        <v>0</v>
      </c>
      <c r="H65" s="29">
        <f>H64+G65</f>
        <v>0.04079845484555678</v>
      </c>
    </row>
    <row r="66" ht="14.5" customHeight="1">
      <c r="A66" s="28">
        <f>LOOKUP(B66,'Traducción'!A$2:A$101,'Traducción'!B$2:B$101)</f>
      </c>
      <c r="B66" s="9">
        <v>13</v>
      </c>
      <c r="C66" s="9">
        <v>1</v>
      </c>
      <c r="D66" s="9">
        <v>0</v>
      </c>
      <c r="E66" s="9">
        <v>2302</v>
      </c>
      <c r="F66" s="9">
        <v>1880</v>
      </c>
      <c r="G66" s="29">
        <f>D66/F66</f>
        <v>0</v>
      </c>
      <c r="H66" s="29">
        <f>H65+G66</f>
        <v>0.04079845484555678</v>
      </c>
    </row>
    <row r="67" ht="14.5" customHeight="1">
      <c r="A67" s="28">
        <f>LOOKUP(B67,'Traducción'!A$2:A$101,'Traducción'!B$2:B$101)</f>
      </c>
      <c r="B67" s="9">
        <v>14</v>
      </c>
      <c r="C67" s="9">
        <v>0</v>
      </c>
      <c r="D67" s="22">
        <v>0</v>
      </c>
      <c r="E67" s="9">
        <v>364</v>
      </c>
      <c r="F67" s="9">
        <v>123</v>
      </c>
      <c r="G67" s="29">
        <f>D67/F67</f>
        <v>0</v>
      </c>
      <c r="H67" s="29">
        <f>H66+G67</f>
        <v>0.04079845484555678</v>
      </c>
    </row>
    <row r="68" ht="14.5" customHeight="1">
      <c r="A68" s="28">
        <f>LOOKUP(B68,'Traducción'!A$2:A$101,'Traducción'!B$2:B$101)</f>
      </c>
      <c r="B68" s="9">
        <v>18</v>
      </c>
      <c r="C68" s="9">
        <v>37</v>
      </c>
      <c r="D68" s="9">
        <v>0</v>
      </c>
      <c r="E68" s="9">
        <v>24056</v>
      </c>
      <c r="F68" s="9">
        <v>22147</v>
      </c>
      <c r="G68" s="29">
        <f>D68/F68</f>
        <v>0</v>
      </c>
      <c r="H68" s="29">
        <f>H67+G68</f>
        <v>0.04079845484555678</v>
      </c>
    </row>
    <row r="69" ht="14.5" customHeight="1">
      <c r="A69" s="28">
        <f>LOOKUP(B69,'Traducción'!A$2:A$101,'Traducción'!B$2:B$101)</f>
      </c>
      <c r="B69" s="9">
        <v>26</v>
      </c>
      <c r="C69" s="9">
        <v>1</v>
      </c>
      <c r="D69" s="9">
        <v>0</v>
      </c>
      <c r="E69" s="9">
        <v>49379</v>
      </c>
      <c r="F69" s="9">
        <v>12408</v>
      </c>
      <c r="G69" s="29">
        <f>D69/F69</f>
        <v>0</v>
      </c>
      <c r="H69" s="29">
        <f>H68+G69</f>
        <v>0.04079845484555678</v>
      </c>
    </row>
    <row r="70" ht="14.5" customHeight="1">
      <c r="A70" s="28">
        <f>LOOKUP(B70,'Traducción'!A$2:A$101,'Traducción'!B$2:B$101)</f>
      </c>
      <c r="B70" s="9">
        <v>28</v>
      </c>
      <c r="C70" s="9">
        <v>16</v>
      </c>
      <c r="D70" s="9">
        <v>0</v>
      </c>
      <c r="E70" s="9">
        <v>45014</v>
      </c>
      <c r="F70" s="9">
        <v>35230</v>
      </c>
      <c r="G70" s="29">
        <f>D70/F70</f>
        <v>0</v>
      </c>
      <c r="H70" s="29">
        <f>H69+G70</f>
        <v>0.04079845484555678</v>
      </c>
    </row>
    <row r="71" ht="14.5" customHeight="1">
      <c r="A71" s="28">
        <f>LOOKUP(B71,'Traducción'!A$2:A$101,'Traducción'!B$2:B$101)</f>
      </c>
      <c r="B71" s="9">
        <v>31</v>
      </c>
      <c r="C71" s="9">
        <v>19</v>
      </c>
      <c r="D71" s="9">
        <v>0</v>
      </c>
      <c r="E71" s="9">
        <v>17137</v>
      </c>
      <c r="F71" s="9">
        <v>16274</v>
      </c>
      <c r="G71" s="29">
        <f>D71/F71</f>
        <v>0</v>
      </c>
      <c r="H71" s="29">
        <f>H70+G71</f>
        <v>0.04079845484555678</v>
      </c>
    </row>
    <row r="72" ht="14.5" customHeight="1">
      <c r="A72" s="28">
        <f>LOOKUP(B72,'Traducción'!A$2:A$101,'Traducción'!B$2:B$101)</f>
      </c>
      <c r="B72" s="9">
        <v>37</v>
      </c>
      <c r="C72" s="9">
        <v>8</v>
      </c>
      <c r="D72" s="9">
        <v>0</v>
      </c>
      <c r="E72" s="9">
        <v>5941</v>
      </c>
      <c r="F72" s="9">
        <v>7377</v>
      </c>
      <c r="G72" s="29">
        <f>D72/F72</f>
        <v>0</v>
      </c>
      <c r="H72" s="29">
        <f>H71+G72</f>
        <v>0.04079845484555678</v>
      </c>
    </row>
    <row r="73" ht="14.5" customHeight="1">
      <c r="A73" s="28">
        <f>LOOKUP(B73,'Traducción'!A$2:A$101,'Traducción'!B$2:B$101)</f>
      </c>
      <c r="B73" s="9">
        <v>43</v>
      </c>
      <c r="C73" s="9">
        <v>4</v>
      </c>
      <c r="D73" s="9">
        <v>0</v>
      </c>
      <c r="E73" s="9">
        <v>2283</v>
      </c>
      <c r="F73" s="9">
        <v>4695</v>
      </c>
      <c r="G73" s="29">
        <f>D73/F73</f>
        <v>0</v>
      </c>
      <c r="H73" s="29">
        <f>H72+G73</f>
        <v>0.04079845484555678</v>
      </c>
    </row>
    <row r="74" ht="14.5" customHeight="1">
      <c r="A74" s="28">
        <f>LOOKUP(B74,'Traducción'!A$2:A$101,'Traducción'!B$2:B$101)</f>
      </c>
      <c r="B74" s="9">
        <v>45</v>
      </c>
      <c r="C74" s="9">
        <v>1</v>
      </c>
      <c r="D74" s="22">
        <v>0</v>
      </c>
      <c r="E74" s="9">
        <v>1095</v>
      </c>
      <c r="F74" s="9">
        <v>1595</v>
      </c>
      <c r="G74" s="29">
        <f>D74/F74</f>
        <v>0</v>
      </c>
      <c r="H74" s="29">
        <f>H73+G74</f>
        <v>0.04079845484555678</v>
      </c>
    </row>
    <row r="75" ht="14.5" customHeight="1">
      <c r="A75" s="28">
        <f>LOOKUP(B75,'Traducción'!A$2:A$101,'Traducción'!B$2:B$101)</f>
      </c>
      <c r="B75" s="9">
        <v>46</v>
      </c>
      <c r="C75" s="9">
        <v>1</v>
      </c>
      <c r="D75" s="22">
        <v>0</v>
      </c>
      <c r="E75" s="9">
        <v>766</v>
      </c>
      <c r="F75" s="9">
        <v>240</v>
      </c>
      <c r="G75" s="29">
        <f>D75/F75</f>
        <v>0</v>
      </c>
      <c r="H75" s="29">
        <f>H74+G75</f>
        <v>0.04079845484555678</v>
      </c>
    </row>
    <row r="76" ht="14.5" customHeight="1">
      <c r="A76" s="28">
        <f>LOOKUP(B76,'Traducción'!A$2:A$101,'Traducción'!B$2:B$101)</f>
      </c>
      <c r="B76" s="9">
        <v>50</v>
      </c>
      <c r="C76" s="9">
        <v>1</v>
      </c>
      <c r="D76" s="22">
        <v>0</v>
      </c>
      <c r="E76" s="9">
        <v>995</v>
      </c>
      <c r="F76" s="9">
        <v>796</v>
      </c>
      <c r="G76" s="29">
        <f>D76/F76</f>
        <v>0</v>
      </c>
      <c r="H76" s="29">
        <f>H75+G76</f>
        <v>0.04079845484555678</v>
      </c>
    </row>
    <row r="77" ht="14.5" customHeight="1">
      <c r="A77" s="28">
        <f>LOOKUP(B77,'Traducción'!A$2:A$101,'Traducción'!B$2:B$101)</f>
      </c>
      <c r="B77" s="9">
        <v>51</v>
      </c>
      <c r="C77" s="9">
        <v>0</v>
      </c>
      <c r="D77" s="9">
        <v>0</v>
      </c>
      <c r="E77" s="9">
        <v>6064</v>
      </c>
      <c r="F77" s="9">
        <v>6003</v>
      </c>
      <c r="G77" s="29">
        <f>D77/F77</f>
        <v>0</v>
      </c>
      <c r="H77" s="29">
        <f>H76+G77</f>
        <v>0.04079845484555678</v>
      </c>
    </row>
    <row r="78" ht="14.5" customHeight="1">
      <c r="A78" s="28">
        <f>LOOKUP(B78,'Traducción'!A$2:A$101,'Traducción'!B$2:B$101)</f>
      </c>
      <c r="B78" s="9">
        <v>52</v>
      </c>
      <c r="C78" s="9">
        <v>3</v>
      </c>
      <c r="D78" s="9">
        <v>0</v>
      </c>
      <c r="E78" s="9">
        <v>10009</v>
      </c>
      <c r="F78" s="9">
        <v>8438</v>
      </c>
      <c r="G78" s="29">
        <f>D78/F78</f>
        <v>0</v>
      </c>
      <c r="H78" s="29">
        <f>H77+G78</f>
        <v>0.04079845484555678</v>
      </c>
    </row>
    <row r="79" ht="14.5" customHeight="1">
      <c r="A79" s="28">
        <f>LOOKUP(B79,'Traducción'!A$2:A$101,'Traducción'!B$2:B$101)</f>
      </c>
      <c r="B79" s="9">
        <v>53</v>
      </c>
      <c r="C79" s="9">
        <v>1</v>
      </c>
      <c r="D79" s="9">
        <v>0</v>
      </c>
      <c r="E79" s="9">
        <v>1110</v>
      </c>
      <c r="F79" s="9">
        <v>1246</v>
      </c>
      <c r="G79" s="29">
        <f>D79/F79</f>
        <v>0</v>
      </c>
      <c r="H79" s="29">
        <f>H78+G79</f>
        <v>0.04079845484555678</v>
      </c>
    </row>
    <row r="80" ht="14.5" customHeight="1">
      <c r="A80" s="28">
        <f>LOOKUP(B80,'Traducción'!A$2:A$101,'Traducción'!B$2:B$101)</f>
      </c>
      <c r="B80" s="9">
        <v>54</v>
      </c>
      <c r="C80" s="9">
        <v>5</v>
      </c>
      <c r="D80" s="9">
        <v>0</v>
      </c>
      <c r="E80" s="9">
        <v>11582</v>
      </c>
      <c r="F80" s="9">
        <v>10015</v>
      </c>
      <c r="G80" s="29">
        <f>D80/F80</f>
        <v>0</v>
      </c>
      <c r="H80" s="29">
        <f>H79+G80</f>
        <v>0.04079845484555678</v>
      </c>
    </row>
    <row r="81" ht="14.5" customHeight="1">
      <c r="A81" s="28">
        <f>LOOKUP(B81,'Traducción'!A$2:A$101,'Traducción'!B$2:B$101)</f>
      </c>
      <c r="B81" s="9">
        <v>55</v>
      </c>
      <c r="C81" s="9">
        <v>6</v>
      </c>
      <c r="D81" s="9">
        <v>0</v>
      </c>
      <c r="E81" s="9">
        <v>10244</v>
      </c>
      <c r="F81" s="9">
        <v>8081</v>
      </c>
      <c r="G81" s="29">
        <f>D81/F81</f>
        <v>0</v>
      </c>
      <c r="H81" s="29">
        <f>H80+G81</f>
        <v>0.04079845484555678</v>
      </c>
    </row>
    <row r="82" ht="14.5" customHeight="1">
      <c r="A82" s="28">
        <f>LOOKUP(B82,'Traducción'!A$2:A$101,'Traducción'!B$2:B$101)</f>
      </c>
      <c r="B82" s="9">
        <v>56</v>
      </c>
      <c r="C82" s="9">
        <v>9</v>
      </c>
      <c r="D82" s="9">
        <v>0</v>
      </c>
      <c r="E82" s="9">
        <v>8545</v>
      </c>
      <c r="F82" s="9">
        <v>10953</v>
      </c>
      <c r="G82" s="29">
        <f>D82/F82</f>
        <v>0</v>
      </c>
      <c r="H82" s="29">
        <f>H81+G82</f>
        <v>0.04079845484555678</v>
      </c>
    </row>
    <row r="83" ht="14.5" customHeight="1">
      <c r="A83" s="28">
        <f>LOOKUP(B83,'Traducción'!A$2:A$101,'Traducción'!B$2:B$101)</f>
      </c>
      <c r="B83" s="9">
        <v>57</v>
      </c>
      <c r="C83" s="9">
        <v>10</v>
      </c>
      <c r="D83" s="9">
        <v>0</v>
      </c>
      <c r="E83" s="9">
        <v>5789</v>
      </c>
      <c r="F83" s="9">
        <v>5932</v>
      </c>
      <c r="G83" s="29">
        <f>D83/F83</f>
        <v>0</v>
      </c>
      <c r="H83" s="29">
        <f>H82+G83</f>
        <v>0.04079845484555678</v>
      </c>
    </row>
    <row r="84" ht="14.5" customHeight="1">
      <c r="A84" s="28">
        <f>LOOKUP(B84,'Traducción'!A$2:A$101,'Traducción'!B$2:B$101)</f>
      </c>
      <c r="B84" s="9">
        <v>58</v>
      </c>
      <c r="C84" s="9">
        <v>2</v>
      </c>
      <c r="D84" s="9">
        <v>0</v>
      </c>
      <c r="E84" s="9">
        <v>2866</v>
      </c>
      <c r="F84" s="9">
        <v>3135</v>
      </c>
      <c r="G84" s="29">
        <f>D84/F84</f>
        <v>0</v>
      </c>
      <c r="H84" s="29">
        <f>H83+G84</f>
        <v>0.04079845484555678</v>
      </c>
    </row>
    <row r="85" ht="14.5" customHeight="1">
      <c r="A85" s="28">
        <f>LOOKUP(B85,'Traducción'!A$2:A$101,'Traducción'!B$2:B$101)</f>
      </c>
      <c r="B85" s="9">
        <v>59</v>
      </c>
      <c r="C85" s="9">
        <v>6</v>
      </c>
      <c r="D85" s="9">
        <v>0</v>
      </c>
      <c r="E85" s="9">
        <v>6865</v>
      </c>
      <c r="F85" s="9">
        <v>8606</v>
      </c>
      <c r="G85" s="29">
        <f>D85/F85</f>
        <v>0</v>
      </c>
      <c r="H85" s="29">
        <f>H84+G85</f>
        <v>0.04079845484555678</v>
      </c>
    </row>
    <row r="86" ht="14.5" customHeight="1">
      <c r="A86" s="28">
        <f>LOOKUP(B86,'Traducción'!A$2:A$101,'Traducción'!B$2:B$101)</f>
      </c>
      <c r="B86" s="9">
        <v>60</v>
      </c>
      <c r="C86" s="9">
        <v>2</v>
      </c>
      <c r="D86" s="9">
        <v>0</v>
      </c>
      <c r="E86" s="9">
        <v>4231</v>
      </c>
      <c r="F86" s="9">
        <v>5107</v>
      </c>
      <c r="G86" s="29">
        <f>D86/F86</f>
        <v>0</v>
      </c>
      <c r="H86" s="29">
        <f>H85+G86</f>
        <v>0.04079845484555678</v>
      </c>
    </row>
    <row r="87" ht="14.5" customHeight="1">
      <c r="A87" s="28">
        <f>LOOKUP(B87,'Traducción'!A$2:A$101,'Traducción'!B$2:B$101)</f>
      </c>
      <c r="B87" s="9">
        <v>65</v>
      </c>
      <c r="C87" s="9">
        <v>4</v>
      </c>
      <c r="D87" s="9">
        <v>0</v>
      </c>
      <c r="E87" s="9">
        <v>3053</v>
      </c>
      <c r="F87" s="9">
        <v>2115</v>
      </c>
      <c r="G87" s="29">
        <f>D87/F87</f>
        <v>0</v>
      </c>
      <c r="H87" s="29">
        <f>H86+G87</f>
        <v>0.04079845484555678</v>
      </c>
    </row>
    <row r="88" ht="14.5" customHeight="1">
      <c r="A88" s="28">
        <f>LOOKUP(B88,'Traducción'!A$2:A$101,'Traducción'!B$2:B$101)</f>
      </c>
      <c r="B88" s="9">
        <v>66</v>
      </c>
      <c r="C88" s="9">
        <v>2</v>
      </c>
      <c r="D88" s="9">
        <v>0</v>
      </c>
      <c r="E88" s="9">
        <v>1134</v>
      </c>
      <c r="F88" s="9">
        <v>497</v>
      </c>
      <c r="G88" s="29">
        <f>D88/F88</f>
        <v>0</v>
      </c>
      <c r="H88" s="29">
        <f>H87+G88</f>
        <v>0.04079845484555678</v>
      </c>
    </row>
    <row r="89" ht="14.5" customHeight="1">
      <c r="A89" s="28">
        <f>LOOKUP(B89,'Traducción'!A$2:A$101,'Traducción'!B$2:B$101)</f>
      </c>
      <c r="B89" s="9">
        <v>67</v>
      </c>
      <c r="C89" s="9">
        <v>2</v>
      </c>
      <c r="D89" s="22">
        <v>0</v>
      </c>
      <c r="E89" s="9">
        <v>1143</v>
      </c>
      <c r="F89" s="9">
        <v>471</v>
      </c>
      <c r="G89" s="29">
        <f>D89/F89</f>
        <v>0</v>
      </c>
      <c r="H89" s="29">
        <f>H88+G89</f>
        <v>0.04079845484555678</v>
      </c>
    </row>
    <row r="90" ht="14.5" customHeight="1">
      <c r="A90" s="28">
        <f>LOOKUP(B90,'Traducción'!A$2:A$101,'Traducción'!B$2:B$101)</f>
      </c>
      <c r="B90" s="9">
        <v>75</v>
      </c>
      <c r="C90" s="9">
        <v>0</v>
      </c>
      <c r="D90" s="22">
        <v>0</v>
      </c>
      <c r="E90" s="9">
        <v>12524</v>
      </c>
      <c r="F90" s="9">
        <v>7741</v>
      </c>
      <c r="G90" s="29">
        <f>D90/F90</f>
        <v>0</v>
      </c>
      <c r="H90" s="29">
        <f>H89+G90</f>
        <v>0.04079845484555678</v>
      </c>
    </row>
    <row r="91" ht="14.5" customHeight="1">
      <c r="A91" s="28">
        <f>LOOKUP(B91,'Traducción'!A$2:A$101,'Traducción'!B$2:B$101)</f>
      </c>
      <c r="B91" s="9">
        <v>79</v>
      </c>
      <c r="C91" s="9">
        <v>1</v>
      </c>
      <c r="D91" s="9">
        <v>0</v>
      </c>
      <c r="E91" s="9">
        <v>6340</v>
      </c>
      <c r="F91" s="9">
        <v>5897</v>
      </c>
      <c r="G91" s="29">
        <f>D91/F91</f>
        <v>0</v>
      </c>
      <c r="H91" s="29">
        <f>H90+G91</f>
        <v>0.04079845484555678</v>
      </c>
    </row>
    <row r="92" ht="14.5" customHeight="1">
      <c r="A92" s="28">
        <f>LOOKUP(B92,'Traducción'!A$2:A$101,'Traducción'!B$2:B$101)</f>
      </c>
      <c r="B92" s="9">
        <v>80</v>
      </c>
      <c r="C92" s="9">
        <v>0</v>
      </c>
      <c r="D92" s="22">
        <v>0</v>
      </c>
      <c r="E92" s="9">
        <v>2329</v>
      </c>
      <c r="F92" s="9">
        <v>1150</v>
      </c>
      <c r="G92" s="29">
        <f>D92/F92</f>
        <v>0</v>
      </c>
      <c r="H92" s="29">
        <f>H91+G92</f>
        <v>0.04079845484555678</v>
      </c>
    </row>
    <row r="93" ht="14.5" customHeight="1">
      <c r="A93" s="28">
        <f>LOOKUP(B93,'Traducción'!A$2:A$101,'Traducción'!B$2:B$101)</f>
      </c>
      <c r="B93" s="9">
        <v>81</v>
      </c>
      <c r="C93" s="9">
        <v>0</v>
      </c>
      <c r="D93" s="22">
        <v>0</v>
      </c>
      <c r="E93" s="9">
        <v>7484</v>
      </c>
      <c r="F93" s="9">
        <v>4672</v>
      </c>
      <c r="G93" s="29">
        <f>D93/F93</f>
        <v>0</v>
      </c>
      <c r="H93" s="29">
        <f>H92+G93</f>
        <v>0.04079845484555678</v>
      </c>
    </row>
    <row r="94" ht="14.5" customHeight="1">
      <c r="A94" s="28">
        <f>LOOKUP(B94,'Traducción'!A$2:A$101,'Traducción'!B$2:B$101)</f>
      </c>
      <c r="B94" s="9">
        <v>83</v>
      </c>
      <c r="C94" s="9">
        <v>32</v>
      </c>
      <c r="D94" s="9">
        <v>0</v>
      </c>
      <c r="E94" s="9">
        <v>24725</v>
      </c>
      <c r="F94" s="9">
        <v>27483</v>
      </c>
      <c r="G94" s="29">
        <f>D94/F94</f>
        <v>0</v>
      </c>
      <c r="H94" s="29">
        <f>H93+G94</f>
        <v>0.04079845484555678</v>
      </c>
    </row>
    <row r="95" ht="14.5" customHeight="1">
      <c r="A95" s="28">
        <f>LOOKUP(B95,'Traducción'!A$2:A$101,'Traducción'!B$2:B$101)</f>
      </c>
      <c r="B95" s="9">
        <v>86</v>
      </c>
      <c r="C95" s="9">
        <v>0</v>
      </c>
      <c r="D95" s="9">
        <v>0</v>
      </c>
      <c r="E95" s="9">
        <v>9587</v>
      </c>
      <c r="F95" s="9">
        <v>14543</v>
      </c>
      <c r="G95" s="29">
        <f>D95/F95</f>
        <v>0</v>
      </c>
      <c r="H95" s="29">
        <f>H94+G95</f>
        <v>0.04079845484555678</v>
      </c>
    </row>
    <row r="96" ht="14.5" customHeight="1">
      <c r="A96" s="28">
        <f>LOOKUP(B96,'Traducción'!A$2:A$101,'Traducción'!B$2:B$101)</f>
      </c>
      <c r="B96" s="9">
        <v>92</v>
      </c>
      <c r="C96" s="9">
        <v>4</v>
      </c>
      <c r="D96" s="9">
        <v>0</v>
      </c>
      <c r="E96" s="9">
        <v>2368</v>
      </c>
      <c r="F96" s="9">
        <v>1771</v>
      </c>
      <c r="G96" s="29">
        <f>D96/F96</f>
        <v>0</v>
      </c>
      <c r="H96" s="29">
        <f>H95+G96</f>
        <v>0.04079845484555678</v>
      </c>
    </row>
    <row r="97" ht="14.5" customHeight="1">
      <c r="A97" s="28">
        <f>LOOKUP(B97,'Traducción'!A$2:A$101,'Traducción'!B$2:B$101)</f>
      </c>
      <c r="B97" s="9">
        <v>97</v>
      </c>
      <c r="C97" s="9">
        <v>2</v>
      </c>
      <c r="D97" s="9">
        <v>0</v>
      </c>
      <c r="E97" s="9">
        <v>8722</v>
      </c>
      <c r="F97" s="9">
        <v>9204</v>
      </c>
      <c r="G97" s="29">
        <f>D97/F97</f>
        <v>0</v>
      </c>
      <c r="H97" s="29">
        <f>H96+G97</f>
        <v>0.04079845484555678</v>
      </c>
    </row>
    <row r="98" ht="14.5" customHeight="1">
      <c r="A98" s="28">
        <f>LOOKUP(B98,'Traducción'!A$2:A$101,'Traducción'!B$2:B$101)</f>
      </c>
      <c r="B98" s="9">
        <v>99</v>
      </c>
      <c r="C98" s="9">
        <v>96</v>
      </c>
      <c r="D98" s="9">
        <v>0</v>
      </c>
      <c r="E98" s="9">
        <v>134104</v>
      </c>
      <c r="F98" s="9">
        <v>184302</v>
      </c>
      <c r="G98" s="29">
        <f>D98/F98</f>
        <v>0</v>
      </c>
      <c r="H98" s="29">
        <f>H97+G98</f>
        <v>0.04079845484555678</v>
      </c>
    </row>
    <row r="99" ht="14.5" customHeight="1">
      <c r="A99" s="28">
        <f>LOOKUP(B99,'Traducción'!A$2:A$101,'Traducción'!B$2:B$101)</f>
      </c>
      <c r="B99" s="9">
        <v>77</v>
      </c>
      <c r="C99" s="22">
        <v>0</v>
      </c>
      <c r="D99" s="22">
        <v>0</v>
      </c>
      <c r="E99" s="22">
        <v>0</v>
      </c>
      <c r="F99" s="22">
        <v>0</v>
      </c>
      <c r="G99" s="29">
        <f>D99/F99</f>
      </c>
      <c r="H99" s="29">
        <f>H98+G99</f>
      </c>
    </row>
    <row r="100" ht="14.5" customHeight="1">
      <c r="A100" s="28">
        <f>LOOKUP(B100,'Traducción'!A$2:A$101,'Traducción'!B$2:B$101)</f>
      </c>
      <c r="B100" s="9">
        <v>98</v>
      </c>
      <c r="C100" s="22">
        <v>0</v>
      </c>
      <c r="D100" s="22">
        <v>0</v>
      </c>
      <c r="E100" s="22">
        <v>0</v>
      </c>
      <c r="F100" s="22">
        <v>0</v>
      </c>
      <c r="G100" s="29">
        <f>D100/F100</f>
      </c>
      <c r="H100" s="29">
        <f>H99+G100</f>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B101"/>
  <sheetViews>
    <sheetView workbookViewId="0" showGridLines="0" defaultGridColor="1"/>
  </sheetViews>
  <sheetFormatPr defaultColWidth="8.83333" defaultRowHeight="13.45" customHeight="1" outlineLevelRow="0" outlineLevelCol="0"/>
  <cols>
    <col min="1" max="1" width="8.85156" style="30" customWidth="1"/>
    <col min="2" max="2" width="85" style="30" customWidth="1"/>
    <col min="3" max="256" width="8.85156" style="30" customWidth="1"/>
  </cols>
  <sheetData>
    <row r="1" ht="13.65" customHeight="1">
      <c r="A1" t="s" s="31">
        <v>123</v>
      </c>
      <c r="B1" t="s" s="31">
        <v>124</v>
      </c>
    </row>
    <row r="2" ht="13.65" customHeight="1">
      <c r="A2" t="s" s="32">
        <v>125</v>
      </c>
      <c r="B2" t="s" s="31">
        <v>126</v>
      </c>
    </row>
    <row r="3" ht="13.65" customHeight="1">
      <c r="A3" t="s" s="32">
        <v>127</v>
      </c>
      <c r="B3" t="s" s="31">
        <v>128</v>
      </c>
    </row>
    <row r="4" ht="13.65" customHeight="1">
      <c r="A4" t="s" s="32">
        <v>129</v>
      </c>
      <c r="B4" t="s" s="31">
        <v>130</v>
      </c>
    </row>
    <row r="5" ht="13.65" customHeight="1">
      <c r="A5" t="s" s="32">
        <v>131</v>
      </c>
      <c r="B5" t="s" s="31">
        <v>132</v>
      </c>
    </row>
    <row r="6" ht="13.65" customHeight="1">
      <c r="A6" t="s" s="32">
        <v>133</v>
      </c>
      <c r="B6" t="s" s="31">
        <v>134</v>
      </c>
    </row>
    <row r="7" ht="13.65" customHeight="1">
      <c r="A7" t="s" s="32">
        <v>135</v>
      </c>
      <c r="B7" t="s" s="31">
        <v>136</v>
      </c>
    </row>
    <row r="8" ht="13.65" customHeight="1">
      <c r="A8" t="s" s="32">
        <v>137</v>
      </c>
      <c r="B8" t="s" s="31">
        <v>138</v>
      </c>
    </row>
    <row r="9" ht="13.65" customHeight="1">
      <c r="A9" t="s" s="32">
        <v>139</v>
      </c>
      <c r="B9" t="s" s="31">
        <v>140</v>
      </c>
    </row>
    <row r="10" ht="13.65" customHeight="1">
      <c r="A10" t="s" s="32">
        <v>141</v>
      </c>
      <c r="B10" t="s" s="31">
        <v>142</v>
      </c>
    </row>
    <row r="11" ht="13.65" customHeight="1">
      <c r="A11" t="s" s="32">
        <v>143</v>
      </c>
      <c r="B11" t="s" s="31">
        <v>144</v>
      </c>
    </row>
    <row r="12" ht="13.65" customHeight="1">
      <c r="A12" t="s" s="32">
        <v>145</v>
      </c>
      <c r="B12" t="s" s="31">
        <v>146</v>
      </c>
    </row>
    <row r="13" ht="13.65" customHeight="1">
      <c r="A13" t="s" s="32">
        <v>147</v>
      </c>
      <c r="B13" t="s" s="31">
        <v>148</v>
      </c>
    </row>
    <row r="14" ht="13.65" customHeight="1">
      <c r="A14" t="s" s="32">
        <v>149</v>
      </c>
      <c r="B14" t="s" s="31">
        <v>150</v>
      </c>
    </row>
    <row r="15" ht="13.65" customHeight="1">
      <c r="A15" t="s" s="32">
        <v>151</v>
      </c>
      <c r="B15" t="s" s="31">
        <v>152</v>
      </c>
    </row>
    <row r="16" ht="13.65" customHeight="1">
      <c r="A16" t="s" s="32">
        <v>153</v>
      </c>
      <c r="B16" t="s" s="31">
        <v>154</v>
      </c>
    </row>
    <row r="17" ht="13.65" customHeight="1">
      <c r="A17" t="s" s="32">
        <v>155</v>
      </c>
      <c r="B17" t="s" s="31">
        <v>156</v>
      </c>
    </row>
    <row r="18" ht="13.65" customHeight="1">
      <c r="A18" t="s" s="32">
        <v>157</v>
      </c>
      <c r="B18" t="s" s="31">
        <v>158</v>
      </c>
    </row>
    <row r="19" ht="13.65" customHeight="1">
      <c r="A19" t="s" s="32">
        <v>159</v>
      </c>
      <c r="B19" t="s" s="31">
        <v>160</v>
      </c>
    </row>
    <row r="20" ht="13.65" customHeight="1">
      <c r="A20" t="s" s="32">
        <v>161</v>
      </c>
      <c r="B20" t="s" s="31">
        <v>162</v>
      </c>
    </row>
    <row r="21" ht="13.65" customHeight="1">
      <c r="A21" t="s" s="32">
        <v>163</v>
      </c>
      <c r="B21" t="s" s="31">
        <v>164</v>
      </c>
    </row>
    <row r="22" ht="13.65" customHeight="1">
      <c r="A22" t="s" s="32">
        <v>165</v>
      </c>
      <c r="B22" t="s" s="31">
        <v>166</v>
      </c>
    </row>
    <row r="23" ht="13.65" customHeight="1">
      <c r="A23" t="s" s="32">
        <v>167</v>
      </c>
      <c r="B23" t="s" s="31">
        <v>168</v>
      </c>
    </row>
    <row r="24" ht="13.65" customHeight="1">
      <c r="A24" t="s" s="32">
        <v>169</v>
      </c>
      <c r="B24" t="s" s="31">
        <v>170</v>
      </c>
    </row>
    <row r="25" ht="13.65" customHeight="1">
      <c r="A25" t="s" s="32">
        <v>171</v>
      </c>
      <c r="B25" t="s" s="31">
        <v>172</v>
      </c>
    </row>
    <row r="26" ht="13.65" customHeight="1">
      <c r="A26" t="s" s="32">
        <v>173</v>
      </c>
      <c r="B26" t="s" s="31">
        <v>174</v>
      </c>
    </row>
    <row r="27" ht="13.65" customHeight="1">
      <c r="A27" t="s" s="32">
        <v>175</v>
      </c>
      <c r="B27" t="s" s="31">
        <v>176</v>
      </c>
    </row>
    <row r="28" ht="13.65" customHeight="1">
      <c r="A28" t="s" s="32">
        <v>177</v>
      </c>
      <c r="B28" t="s" s="31">
        <v>178</v>
      </c>
    </row>
    <row r="29" ht="13.65" customHeight="1">
      <c r="A29" t="s" s="32">
        <v>179</v>
      </c>
      <c r="B29" t="s" s="31">
        <v>180</v>
      </c>
    </row>
    <row r="30" ht="13.65" customHeight="1">
      <c r="A30" t="s" s="32">
        <v>181</v>
      </c>
      <c r="B30" t="s" s="31">
        <v>182</v>
      </c>
    </row>
    <row r="31" ht="13.65" customHeight="1">
      <c r="A31" t="s" s="32">
        <v>183</v>
      </c>
      <c r="B31" t="s" s="31">
        <v>184</v>
      </c>
    </row>
    <row r="32" ht="13.65" customHeight="1">
      <c r="A32" t="s" s="32">
        <v>185</v>
      </c>
      <c r="B32" t="s" s="31">
        <v>186</v>
      </c>
    </row>
    <row r="33" ht="13.65" customHeight="1">
      <c r="A33" t="s" s="32">
        <v>187</v>
      </c>
      <c r="B33" t="s" s="31">
        <v>188</v>
      </c>
    </row>
    <row r="34" ht="13.65" customHeight="1">
      <c r="A34" t="s" s="32">
        <v>189</v>
      </c>
      <c r="B34" t="s" s="31">
        <v>190</v>
      </c>
    </row>
    <row r="35" ht="13.65" customHeight="1">
      <c r="A35" t="s" s="32">
        <v>191</v>
      </c>
      <c r="B35" t="s" s="31">
        <v>192</v>
      </c>
    </row>
    <row r="36" ht="13.65" customHeight="1">
      <c r="A36" t="s" s="32">
        <v>193</v>
      </c>
      <c r="B36" t="s" s="31">
        <v>194</v>
      </c>
    </row>
    <row r="37" ht="13.65" customHeight="1">
      <c r="A37" t="s" s="32">
        <v>195</v>
      </c>
      <c r="B37" t="s" s="31">
        <v>196</v>
      </c>
    </row>
    <row r="38" ht="13.65" customHeight="1">
      <c r="A38" t="s" s="32">
        <v>197</v>
      </c>
      <c r="B38" t="s" s="31">
        <v>198</v>
      </c>
    </row>
    <row r="39" ht="13.65" customHeight="1">
      <c r="A39" t="s" s="32">
        <v>199</v>
      </c>
      <c r="B39" t="s" s="31">
        <v>200</v>
      </c>
    </row>
    <row r="40" ht="13.65" customHeight="1">
      <c r="A40" t="s" s="32">
        <v>201</v>
      </c>
      <c r="B40" t="s" s="31">
        <v>202</v>
      </c>
    </row>
    <row r="41" ht="13.65" customHeight="1">
      <c r="A41" t="s" s="32">
        <v>203</v>
      </c>
      <c r="B41" t="s" s="31">
        <v>204</v>
      </c>
    </row>
    <row r="42" ht="13.65" customHeight="1">
      <c r="A42" t="s" s="32">
        <v>205</v>
      </c>
      <c r="B42" t="s" s="31">
        <v>206</v>
      </c>
    </row>
    <row r="43" ht="13.65" customHeight="1">
      <c r="A43" t="s" s="32">
        <v>207</v>
      </c>
      <c r="B43" t="s" s="31">
        <v>208</v>
      </c>
    </row>
    <row r="44" ht="13.65" customHeight="1">
      <c r="A44" t="s" s="32">
        <v>209</v>
      </c>
      <c r="B44" t="s" s="31">
        <v>210</v>
      </c>
    </row>
    <row r="45" ht="13.65" customHeight="1">
      <c r="A45" t="s" s="32">
        <v>211</v>
      </c>
      <c r="B45" t="s" s="31">
        <v>212</v>
      </c>
    </row>
    <row r="46" ht="13.65" customHeight="1">
      <c r="A46" t="s" s="32">
        <v>213</v>
      </c>
      <c r="B46" t="s" s="31">
        <v>214</v>
      </c>
    </row>
    <row r="47" ht="13.65" customHeight="1">
      <c r="A47" t="s" s="32">
        <v>215</v>
      </c>
      <c r="B47" t="s" s="31">
        <v>216</v>
      </c>
    </row>
    <row r="48" ht="13.65" customHeight="1">
      <c r="A48" t="s" s="32">
        <v>217</v>
      </c>
      <c r="B48" t="s" s="31">
        <v>218</v>
      </c>
    </row>
    <row r="49" ht="13.65" customHeight="1">
      <c r="A49" t="s" s="32">
        <v>219</v>
      </c>
      <c r="B49" t="s" s="31">
        <v>220</v>
      </c>
    </row>
    <row r="50" ht="13.65" customHeight="1">
      <c r="A50" t="s" s="32">
        <v>221</v>
      </c>
      <c r="B50" t="s" s="31">
        <v>222</v>
      </c>
    </row>
    <row r="51" ht="13.65" customHeight="1">
      <c r="A51" t="s" s="32">
        <v>223</v>
      </c>
      <c r="B51" t="s" s="31">
        <v>224</v>
      </c>
    </row>
    <row r="52" ht="13.65" customHeight="1">
      <c r="A52" t="s" s="32">
        <v>225</v>
      </c>
      <c r="B52" t="s" s="31">
        <v>226</v>
      </c>
    </row>
    <row r="53" ht="13.65" customHeight="1">
      <c r="A53" t="s" s="32">
        <v>227</v>
      </c>
      <c r="B53" t="s" s="31">
        <v>228</v>
      </c>
    </row>
    <row r="54" ht="13.65" customHeight="1">
      <c r="A54" t="s" s="32">
        <v>229</v>
      </c>
      <c r="B54" t="s" s="31">
        <v>230</v>
      </c>
    </row>
    <row r="55" ht="13.65" customHeight="1">
      <c r="A55" t="s" s="32">
        <v>231</v>
      </c>
      <c r="B55" t="s" s="31">
        <v>232</v>
      </c>
    </row>
    <row r="56" ht="13.65" customHeight="1">
      <c r="A56" t="s" s="32">
        <v>233</v>
      </c>
      <c r="B56" t="s" s="31">
        <v>234</v>
      </c>
    </row>
    <row r="57" ht="13.65" customHeight="1">
      <c r="A57" t="s" s="32">
        <v>235</v>
      </c>
      <c r="B57" t="s" s="31">
        <v>236</v>
      </c>
    </row>
    <row r="58" ht="13.65" customHeight="1">
      <c r="A58" t="s" s="32">
        <v>237</v>
      </c>
      <c r="B58" t="s" s="31">
        <v>238</v>
      </c>
    </row>
    <row r="59" ht="13.65" customHeight="1">
      <c r="A59" t="s" s="32">
        <v>239</v>
      </c>
      <c r="B59" t="s" s="31">
        <v>240</v>
      </c>
    </row>
    <row r="60" ht="13.65" customHeight="1">
      <c r="A60" t="s" s="32">
        <v>241</v>
      </c>
      <c r="B60" t="s" s="31">
        <v>242</v>
      </c>
    </row>
    <row r="61" ht="13.65" customHeight="1">
      <c r="A61" t="s" s="32">
        <v>243</v>
      </c>
      <c r="B61" t="s" s="31">
        <v>244</v>
      </c>
    </row>
    <row r="62" ht="13.65" customHeight="1">
      <c r="A62" t="s" s="32">
        <v>245</v>
      </c>
      <c r="B62" t="s" s="31">
        <v>246</v>
      </c>
    </row>
    <row r="63" ht="13.65" customHeight="1">
      <c r="A63" t="s" s="32">
        <v>247</v>
      </c>
      <c r="B63" t="s" s="31">
        <v>248</v>
      </c>
    </row>
    <row r="64" ht="13.65" customHeight="1">
      <c r="A64" t="s" s="32">
        <v>249</v>
      </c>
      <c r="B64" t="s" s="31">
        <v>250</v>
      </c>
    </row>
    <row r="65" ht="13.65" customHeight="1">
      <c r="A65" t="s" s="32">
        <v>251</v>
      </c>
      <c r="B65" t="s" s="31">
        <v>252</v>
      </c>
    </row>
    <row r="66" ht="13.65" customHeight="1">
      <c r="A66" t="s" s="32">
        <v>253</v>
      </c>
      <c r="B66" t="s" s="31">
        <v>254</v>
      </c>
    </row>
    <row r="67" ht="13.65" customHeight="1">
      <c r="A67" t="s" s="32">
        <v>255</v>
      </c>
      <c r="B67" t="s" s="31">
        <v>256</v>
      </c>
    </row>
    <row r="68" ht="13.65" customHeight="1">
      <c r="A68" t="s" s="32">
        <v>257</v>
      </c>
      <c r="B68" t="s" s="31">
        <v>258</v>
      </c>
    </row>
    <row r="69" ht="13.65" customHeight="1">
      <c r="A69" t="s" s="32">
        <v>259</v>
      </c>
      <c r="B69" t="s" s="31">
        <v>260</v>
      </c>
    </row>
    <row r="70" ht="13.65" customHeight="1">
      <c r="A70" t="s" s="32">
        <v>261</v>
      </c>
      <c r="B70" t="s" s="31">
        <v>262</v>
      </c>
    </row>
    <row r="71" ht="13.65" customHeight="1">
      <c r="A71" t="s" s="32">
        <v>263</v>
      </c>
      <c r="B71" t="s" s="31">
        <v>264</v>
      </c>
    </row>
    <row r="72" ht="13.65" customHeight="1">
      <c r="A72" t="s" s="32">
        <v>265</v>
      </c>
      <c r="B72" t="s" s="31">
        <v>266</v>
      </c>
    </row>
    <row r="73" ht="13.65" customHeight="1">
      <c r="A73" t="s" s="32">
        <v>267</v>
      </c>
      <c r="B73" t="s" s="31">
        <v>268</v>
      </c>
    </row>
    <row r="74" ht="13.65" customHeight="1">
      <c r="A74" t="s" s="32">
        <v>269</v>
      </c>
      <c r="B74" t="s" s="31">
        <v>270</v>
      </c>
    </row>
    <row r="75" ht="13.65" customHeight="1">
      <c r="A75" t="s" s="32">
        <v>271</v>
      </c>
      <c r="B75" t="s" s="31">
        <v>272</v>
      </c>
    </row>
    <row r="76" ht="13.65" customHeight="1">
      <c r="A76" t="s" s="32">
        <v>273</v>
      </c>
      <c r="B76" t="s" s="31">
        <v>274</v>
      </c>
    </row>
    <row r="77" ht="13.65" customHeight="1">
      <c r="A77" t="s" s="32">
        <v>275</v>
      </c>
      <c r="B77" t="s" s="31">
        <v>276</v>
      </c>
    </row>
    <row r="78" ht="13.65" customHeight="1">
      <c r="A78" t="s" s="32">
        <v>277</v>
      </c>
      <c r="B78" t="s" s="31">
        <v>278</v>
      </c>
    </row>
    <row r="79" ht="13.65" customHeight="1">
      <c r="A79" t="s" s="32">
        <v>279</v>
      </c>
      <c r="B79" t="s" s="31">
        <v>280</v>
      </c>
    </row>
    <row r="80" ht="13.65" customHeight="1">
      <c r="A80" t="s" s="32">
        <v>281</v>
      </c>
      <c r="B80" t="s" s="31">
        <v>282</v>
      </c>
    </row>
    <row r="81" ht="13.65" customHeight="1">
      <c r="A81" t="s" s="32">
        <v>283</v>
      </c>
      <c r="B81" t="s" s="31">
        <v>284</v>
      </c>
    </row>
    <row r="82" ht="13.65" customHeight="1">
      <c r="A82" t="s" s="32">
        <v>285</v>
      </c>
      <c r="B82" t="s" s="31">
        <v>286</v>
      </c>
    </row>
    <row r="83" ht="13.65" customHeight="1">
      <c r="A83" t="s" s="32">
        <v>287</v>
      </c>
      <c r="B83" t="s" s="31">
        <v>288</v>
      </c>
    </row>
    <row r="84" ht="13.65" customHeight="1">
      <c r="A84" t="s" s="32">
        <v>289</v>
      </c>
      <c r="B84" t="s" s="31">
        <v>290</v>
      </c>
    </row>
    <row r="85" ht="13.65" customHeight="1">
      <c r="A85" t="s" s="32">
        <v>291</v>
      </c>
      <c r="B85" t="s" s="31">
        <v>292</v>
      </c>
    </row>
    <row r="86" ht="13.65" customHeight="1">
      <c r="A86" t="s" s="32">
        <v>293</v>
      </c>
      <c r="B86" t="s" s="31">
        <v>294</v>
      </c>
    </row>
    <row r="87" ht="13.65" customHeight="1">
      <c r="A87" t="s" s="32">
        <v>295</v>
      </c>
      <c r="B87" t="s" s="31">
        <v>296</v>
      </c>
    </row>
    <row r="88" ht="13.65" customHeight="1">
      <c r="A88" t="s" s="32">
        <v>297</v>
      </c>
      <c r="B88" t="s" s="31">
        <v>298</v>
      </c>
    </row>
    <row r="89" ht="13.65" customHeight="1">
      <c r="A89" t="s" s="32">
        <v>299</v>
      </c>
      <c r="B89" t="s" s="31">
        <v>300</v>
      </c>
    </row>
    <row r="90" ht="13.65" customHeight="1">
      <c r="A90" t="s" s="32">
        <v>301</v>
      </c>
      <c r="B90" t="s" s="31">
        <v>302</v>
      </c>
    </row>
    <row r="91" ht="13.65" customHeight="1">
      <c r="A91" t="s" s="32">
        <v>303</v>
      </c>
      <c r="B91" t="s" s="31">
        <v>304</v>
      </c>
    </row>
    <row r="92" ht="13.65" customHeight="1">
      <c r="A92" t="s" s="32">
        <v>305</v>
      </c>
      <c r="B92" t="s" s="31">
        <v>306</v>
      </c>
    </row>
    <row r="93" ht="13.65" customHeight="1">
      <c r="A93" t="s" s="32">
        <v>307</v>
      </c>
      <c r="B93" t="s" s="31">
        <v>308</v>
      </c>
    </row>
    <row r="94" ht="13.65" customHeight="1">
      <c r="A94" t="s" s="32">
        <v>309</v>
      </c>
      <c r="B94" t="s" s="31">
        <v>310</v>
      </c>
    </row>
    <row r="95" ht="13.65" customHeight="1">
      <c r="A95" t="s" s="32">
        <v>311</v>
      </c>
      <c r="B95" t="s" s="31">
        <v>312</v>
      </c>
    </row>
    <row r="96" ht="13.65" customHeight="1">
      <c r="A96" t="s" s="32">
        <v>313</v>
      </c>
      <c r="B96" t="s" s="31">
        <v>314</v>
      </c>
    </row>
    <row r="97" ht="13.65" customHeight="1">
      <c r="A97" t="s" s="32">
        <v>315</v>
      </c>
      <c r="B97" t="s" s="31">
        <v>316</v>
      </c>
    </row>
    <row r="98" ht="13.65" customHeight="1">
      <c r="A98" t="s" s="32">
        <v>317</v>
      </c>
      <c r="B98" t="s" s="31">
        <v>292</v>
      </c>
    </row>
    <row r="99" ht="13.65" customHeight="1">
      <c r="A99" t="s" s="32">
        <v>318</v>
      </c>
      <c r="B99" t="s" s="31">
        <v>319</v>
      </c>
    </row>
    <row r="100" ht="13.65" customHeight="1">
      <c r="A100" t="s" s="32">
        <v>320</v>
      </c>
      <c r="B100" t="s" s="31">
        <v>321</v>
      </c>
    </row>
    <row r="101" ht="13.65" customHeight="1">
      <c r="A101" t="s" s="32">
        <v>322</v>
      </c>
      <c r="B101" t="s" s="31">
        <v>321</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