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lt\Desktop\ME303\Labs\Lab 0 - Exercise 1\"/>
    </mc:Choice>
  </mc:AlternateContent>
  <xr:revisionPtr revIDLastSave="0" documentId="13_ncr:1_{D2F2777B-18BB-4772-9F20-768F2496DB99}" xr6:coauthVersionLast="34" xr6:coauthVersionMax="34" xr10:uidLastSave="{00000000-0000-0000-0000-000000000000}"/>
  <bookViews>
    <workbookView xWindow="0" yWindow="0" windowWidth="43170" windowHeight="18285" activeTab="1" xr2:uid="{96A817DE-C925-48E9-9AD1-6FB9BE681602}"/>
  </bookViews>
  <sheets>
    <sheet name="Histogram" sheetId="4" r:id="rId1"/>
    <sheet name="Raw Data" sheetId="1" r:id="rId2"/>
    <sheet name="Frequency" sheetId="2" r:id="rId3"/>
    <sheet name="Gaussian Distribution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3" l="1"/>
  <c r="C2" i="3" s="1"/>
  <c r="D2" i="3" s="1"/>
  <c r="E2" i="3" s="1"/>
  <c r="A3" i="3"/>
  <c r="A4" i="3" s="1"/>
  <c r="A5" i="3" s="1"/>
  <c r="F3" i="2"/>
  <c r="E4" i="2"/>
  <c r="E5" i="2" s="1"/>
  <c r="E6" i="2" s="1"/>
  <c r="E7" i="2" s="1"/>
  <c r="B6" i="2"/>
  <c r="B3" i="3" s="1"/>
  <c r="C3" i="3" s="1"/>
  <c r="D3" i="3" s="1"/>
  <c r="E3" i="3" s="1"/>
  <c r="B5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G3" i="2" l="1"/>
  <c r="F4" i="2"/>
  <c r="A6" i="3"/>
  <c r="B5" i="3"/>
  <c r="C5" i="3" s="1"/>
  <c r="D5" i="3" s="1"/>
  <c r="E5" i="3" s="1"/>
  <c r="E8" i="2"/>
  <c r="B4" i="3"/>
  <c r="C4" i="3" s="1"/>
  <c r="D4" i="3" s="1"/>
  <c r="E4" i="3" s="1"/>
  <c r="A7" i="3" l="1"/>
  <c r="B6" i="3"/>
  <c r="C6" i="3" s="1"/>
  <c r="D6" i="3" s="1"/>
  <c r="E6" i="3" s="1"/>
  <c r="F5" i="2"/>
  <c r="G4" i="2"/>
  <c r="E9" i="2"/>
  <c r="F6" i="2" l="1"/>
  <c r="G5" i="2"/>
  <c r="E10" i="2"/>
  <c r="A8" i="3"/>
  <c r="B7" i="3"/>
  <c r="C7" i="3" s="1"/>
  <c r="D7" i="3" s="1"/>
  <c r="E7" i="3" s="1"/>
  <c r="A9" i="3" l="1"/>
  <c r="B8" i="3"/>
  <c r="C8" i="3" s="1"/>
  <c r="D8" i="3" s="1"/>
  <c r="E8" i="3" s="1"/>
  <c r="F7" i="2"/>
  <c r="G6" i="2"/>
  <c r="F8" i="2" l="1"/>
  <c r="G7" i="2"/>
  <c r="A10" i="3"/>
  <c r="B9" i="3"/>
  <c r="C9" i="3" s="1"/>
  <c r="D9" i="3" s="1"/>
  <c r="E9" i="3" s="1"/>
  <c r="A11" i="3" l="1"/>
  <c r="B10" i="3"/>
  <c r="C10" i="3" s="1"/>
  <c r="D10" i="3" s="1"/>
  <c r="E10" i="3" s="1"/>
  <c r="F9" i="2"/>
  <c r="G8" i="2"/>
  <c r="F10" i="2" l="1"/>
  <c r="G10" i="2" s="1"/>
  <c r="G9" i="2"/>
  <c r="H2" i="2" a="1"/>
  <c r="A12" i="3"/>
  <c r="B11" i="3"/>
  <c r="C11" i="3" s="1"/>
  <c r="D11" i="3" s="1"/>
  <c r="E11" i="3" s="1"/>
  <c r="H2" i="2" l="1"/>
  <c r="H4" i="2"/>
  <c r="H6" i="2"/>
  <c r="H7" i="2"/>
  <c r="H3" i="2"/>
  <c r="H9" i="2"/>
  <c r="H5" i="2"/>
  <c r="H8" i="2"/>
  <c r="I8" i="2" s="1"/>
  <c r="H10" i="2"/>
  <c r="A13" i="3"/>
  <c r="B12" i="3"/>
  <c r="C12" i="3" s="1"/>
  <c r="D12" i="3" s="1"/>
  <c r="E12" i="3" s="1"/>
  <c r="I7" i="2" l="1"/>
  <c r="I5" i="2"/>
  <c r="I6" i="2"/>
  <c r="A14" i="3"/>
  <c r="B13" i="3"/>
  <c r="C13" i="3" s="1"/>
  <c r="D13" i="3" s="1"/>
  <c r="E13" i="3" s="1"/>
  <c r="I9" i="2"/>
  <c r="I4" i="2"/>
  <c r="I10" i="2"/>
  <c r="I3" i="2"/>
  <c r="I2" i="2"/>
  <c r="A15" i="3" l="1"/>
  <c r="B14" i="3"/>
  <c r="C14" i="3" s="1"/>
  <c r="D14" i="3" s="1"/>
  <c r="E14" i="3" s="1"/>
  <c r="A16" i="3" l="1"/>
  <c r="B15" i="3"/>
  <c r="C15" i="3" s="1"/>
  <c r="D15" i="3" s="1"/>
  <c r="E15" i="3" s="1"/>
  <c r="A17" i="3" l="1"/>
  <c r="B16" i="3"/>
  <c r="C16" i="3" s="1"/>
  <c r="D16" i="3" s="1"/>
  <c r="E16" i="3" s="1"/>
  <c r="A18" i="3" l="1"/>
  <c r="B17" i="3"/>
  <c r="C17" i="3" s="1"/>
  <c r="D17" i="3" s="1"/>
  <c r="E17" i="3" s="1"/>
  <c r="A19" i="3" l="1"/>
  <c r="B18" i="3"/>
  <c r="C18" i="3" s="1"/>
  <c r="D18" i="3" s="1"/>
  <c r="E18" i="3" s="1"/>
  <c r="A20" i="3" l="1"/>
  <c r="B19" i="3"/>
  <c r="C19" i="3" s="1"/>
  <c r="D19" i="3" s="1"/>
  <c r="E19" i="3" s="1"/>
  <c r="A21" i="3" l="1"/>
  <c r="B20" i="3"/>
  <c r="C20" i="3" s="1"/>
  <c r="D20" i="3" s="1"/>
  <c r="E20" i="3" s="1"/>
  <c r="A22" i="3" l="1"/>
  <c r="B21" i="3"/>
  <c r="C21" i="3" s="1"/>
  <c r="D21" i="3" s="1"/>
  <c r="E21" i="3" s="1"/>
  <c r="A23" i="3" l="1"/>
  <c r="B22" i="3"/>
  <c r="C22" i="3" s="1"/>
  <c r="D22" i="3" s="1"/>
  <c r="E22" i="3" s="1"/>
  <c r="A24" i="3" l="1"/>
  <c r="B23" i="3"/>
  <c r="C23" i="3" s="1"/>
  <c r="D23" i="3" s="1"/>
  <c r="E23" i="3" s="1"/>
  <c r="A25" i="3" l="1"/>
  <c r="B24" i="3"/>
  <c r="C24" i="3" s="1"/>
  <c r="D24" i="3" s="1"/>
  <c r="E24" i="3" s="1"/>
  <c r="A26" i="3" l="1"/>
  <c r="B25" i="3"/>
  <c r="C25" i="3" s="1"/>
  <c r="D25" i="3" s="1"/>
  <c r="E25" i="3" s="1"/>
  <c r="A27" i="3" l="1"/>
  <c r="B26" i="3"/>
  <c r="C26" i="3" s="1"/>
  <c r="D26" i="3" s="1"/>
  <c r="E26" i="3" s="1"/>
  <c r="A28" i="3" l="1"/>
  <c r="B27" i="3"/>
  <c r="C27" i="3" s="1"/>
  <c r="D27" i="3" s="1"/>
  <c r="E27" i="3" s="1"/>
  <c r="A29" i="3" l="1"/>
  <c r="B28" i="3"/>
  <c r="C28" i="3" s="1"/>
  <c r="D28" i="3" s="1"/>
  <c r="E28" i="3" s="1"/>
  <c r="A30" i="3" l="1"/>
  <c r="B29" i="3"/>
  <c r="C29" i="3" s="1"/>
  <c r="D29" i="3" s="1"/>
  <c r="E29" i="3" s="1"/>
  <c r="A31" i="3" l="1"/>
  <c r="B30" i="3"/>
  <c r="C30" i="3" s="1"/>
  <c r="D30" i="3" s="1"/>
  <c r="E30" i="3" s="1"/>
  <c r="A32" i="3" l="1"/>
  <c r="B31" i="3"/>
  <c r="C31" i="3" s="1"/>
  <c r="D31" i="3" s="1"/>
  <c r="E31" i="3" s="1"/>
  <c r="A33" i="3" l="1"/>
  <c r="B32" i="3"/>
  <c r="C32" i="3" s="1"/>
  <c r="D32" i="3" s="1"/>
  <c r="E32" i="3" s="1"/>
  <c r="A34" i="3" l="1"/>
  <c r="B33" i="3"/>
  <c r="C33" i="3" s="1"/>
  <c r="D33" i="3" s="1"/>
  <c r="E33" i="3" s="1"/>
  <c r="A35" i="3" l="1"/>
  <c r="B34" i="3"/>
  <c r="C34" i="3" s="1"/>
  <c r="D34" i="3" s="1"/>
  <c r="E34" i="3" s="1"/>
  <c r="A36" i="3" l="1"/>
  <c r="B35" i="3"/>
  <c r="C35" i="3" s="1"/>
  <c r="D35" i="3" s="1"/>
  <c r="E35" i="3" s="1"/>
  <c r="A37" i="3" l="1"/>
  <c r="B36" i="3"/>
  <c r="C36" i="3" s="1"/>
  <c r="D36" i="3" s="1"/>
  <c r="E36" i="3" s="1"/>
  <c r="A38" i="3" l="1"/>
  <c r="B37" i="3"/>
  <c r="C37" i="3" s="1"/>
  <c r="D37" i="3" s="1"/>
  <c r="E37" i="3" s="1"/>
  <c r="A39" i="3" l="1"/>
  <c r="B38" i="3"/>
  <c r="C38" i="3" s="1"/>
  <c r="D38" i="3" s="1"/>
  <c r="E38" i="3" s="1"/>
  <c r="A40" i="3" l="1"/>
  <c r="B39" i="3"/>
  <c r="C39" i="3" s="1"/>
  <c r="D39" i="3" s="1"/>
  <c r="E39" i="3" s="1"/>
  <c r="A41" i="3" l="1"/>
  <c r="B40" i="3"/>
  <c r="C40" i="3" s="1"/>
  <c r="D40" i="3" s="1"/>
  <c r="E40" i="3" s="1"/>
  <c r="A42" i="3" l="1"/>
  <c r="B41" i="3"/>
  <c r="C41" i="3" s="1"/>
  <c r="D41" i="3" s="1"/>
  <c r="E41" i="3" s="1"/>
  <c r="A43" i="3" l="1"/>
  <c r="B42" i="3"/>
  <c r="C42" i="3" s="1"/>
  <c r="D42" i="3" s="1"/>
  <c r="E42" i="3" s="1"/>
  <c r="A44" i="3" l="1"/>
  <c r="B43" i="3"/>
  <c r="C43" i="3" s="1"/>
  <c r="D43" i="3" s="1"/>
  <c r="E43" i="3" s="1"/>
  <c r="A45" i="3" l="1"/>
  <c r="B44" i="3"/>
  <c r="C44" i="3" s="1"/>
  <c r="D44" i="3" s="1"/>
  <c r="E44" i="3" s="1"/>
  <c r="A46" i="3" l="1"/>
  <c r="B45" i="3"/>
  <c r="C45" i="3" s="1"/>
  <c r="D45" i="3" s="1"/>
  <c r="E45" i="3" s="1"/>
  <c r="A47" i="3" l="1"/>
  <c r="B46" i="3"/>
  <c r="C46" i="3" s="1"/>
  <c r="D46" i="3" s="1"/>
  <c r="E46" i="3" s="1"/>
  <c r="A48" i="3" l="1"/>
  <c r="B47" i="3"/>
  <c r="C47" i="3" s="1"/>
  <c r="D47" i="3" s="1"/>
  <c r="E47" i="3" s="1"/>
  <c r="A49" i="3" l="1"/>
  <c r="B48" i="3"/>
  <c r="C48" i="3" s="1"/>
  <c r="D48" i="3" s="1"/>
  <c r="E48" i="3" s="1"/>
  <c r="A50" i="3" l="1"/>
  <c r="B49" i="3"/>
  <c r="C49" i="3" s="1"/>
  <c r="D49" i="3" s="1"/>
  <c r="E49" i="3" s="1"/>
  <c r="A51" i="3" l="1"/>
  <c r="B50" i="3"/>
  <c r="C50" i="3" s="1"/>
  <c r="D50" i="3" s="1"/>
  <c r="E50" i="3" s="1"/>
  <c r="A52" i="3" l="1"/>
  <c r="B51" i="3"/>
  <c r="C51" i="3" s="1"/>
  <c r="D51" i="3" s="1"/>
  <c r="E51" i="3" s="1"/>
  <c r="A53" i="3" l="1"/>
  <c r="B52" i="3"/>
  <c r="C52" i="3" s="1"/>
  <c r="D52" i="3" s="1"/>
  <c r="E52" i="3" s="1"/>
  <c r="A54" i="3" l="1"/>
  <c r="B53" i="3"/>
  <c r="C53" i="3" s="1"/>
  <c r="D53" i="3" s="1"/>
  <c r="E53" i="3" s="1"/>
  <c r="A55" i="3" l="1"/>
  <c r="B54" i="3"/>
  <c r="C54" i="3" s="1"/>
  <c r="D54" i="3" s="1"/>
  <c r="E54" i="3" s="1"/>
  <c r="A56" i="3" l="1"/>
  <c r="B55" i="3"/>
  <c r="C55" i="3" s="1"/>
  <c r="D55" i="3" s="1"/>
  <c r="E55" i="3" s="1"/>
  <c r="A57" i="3" l="1"/>
  <c r="B56" i="3"/>
  <c r="C56" i="3" s="1"/>
  <c r="D56" i="3" s="1"/>
  <c r="E56" i="3" s="1"/>
  <c r="A58" i="3" l="1"/>
  <c r="B57" i="3"/>
  <c r="C57" i="3" s="1"/>
  <c r="D57" i="3" s="1"/>
  <c r="E57" i="3" s="1"/>
  <c r="A59" i="3" l="1"/>
  <c r="B58" i="3"/>
  <c r="C58" i="3" s="1"/>
  <c r="D58" i="3" s="1"/>
  <c r="E58" i="3" s="1"/>
  <c r="A60" i="3" l="1"/>
  <c r="B59" i="3"/>
  <c r="C59" i="3" s="1"/>
  <c r="D59" i="3" s="1"/>
  <c r="E59" i="3" s="1"/>
  <c r="A61" i="3" l="1"/>
  <c r="B60" i="3"/>
  <c r="C60" i="3" s="1"/>
  <c r="D60" i="3" s="1"/>
  <c r="E60" i="3" s="1"/>
  <c r="A62" i="3" l="1"/>
  <c r="B61" i="3"/>
  <c r="C61" i="3" s="1"/>
  <c r="D61" i="3" s="1"/>
  <c r="E61" i="3" s="1"/>
  <c r="A63" i="3" l="1"/>
  <c r="B62" i="3"/>
  <c r="C62" i="3" s="1"/>
  <c r="D62" i="3" s="1"/>
  <c r="E62" i="3" s="1"/>
  <c r="A64" i="3" l="1"/>
  <c r="B63" i="3"/>
  <c r="C63" i="3" s="1"/>
  <c r="D63" i="3" s="1"/>
  <c r="E63" i="3" s="1"/>
  <c r="A65" i="3" l="1"/>
  <c r="B64" i="3"/>
  <c r="C64" i="3" s="1"/>
  <c r="D64" i="3" s="1"/>
  <c r="E64" i="3" s="1"/>
  <c r="A66" i="3" l="1"/>
  <c r="B65" i="3"/>
  <c r="C65" i="3" s="1"/>
  <c r="D65" i="3" s="1"/>
  <c r="E65" i="3" s="1"/>
  <c r="A67" i="3" l="1"/>
  <c r="B66" i="3"/>
  <c r="C66" i="3" s="1"/>
  <c r="D66" i="3" s="1"/>
  <c r="E66" i="3" s="1"/>
  <c r="A68" i="3" l="1"/>
  <c r="B67" i="3"/>
  <c r="C67" i="3" s="1"/>
  <c r="D67" i="3" s="1"/>
  <c r="E67" i="3" s="1"/>
  <c r="A69" i="3" l="1"/>
  <c r="B68" i="3"/>
  <c r="C68" i="3" s="1"/>
  <c r="D68" i="3" s="1"/>
  <c r="E68" i="3" s="1"/>
  <c r="A70" i="3" l="1"/>
  <c r="B69" i="3"/>
  <c r="C69" i="3" s="1"/>
  <c r="D69" i="3" s="1"/>
  <c r="E69" i="3" s="1"/>
  <c r="A71" i="3" l="1"/>
  <c r="B70" i="3"/>
  <c r="C70" i="3" s="1"/>
  <c r="D70" i="3" s="1"/>
  <c r="E70" i="3" s="1"/>
  <c r="A72" i="3" l="1"/>
  <c r="B71" i="3"/>
  <c r="C71" i="3" s="1"/>
  <c r="D71" i="3" s="1"/>
  <c r="E71" i="3" s="1"/>
  <c r="A73" i="3" l="1"/>
  <c r="B72" i="3"/>
  <c r="C72" i="3" s="1"/>
  <c r="D72" i="3" s="1"/>
  <c r="E72" i="3" s="1"/>
  <c r="A74" i="3" l="1"/>
  <c r="B73" i="3"/>
  <c r="C73" i="3" s="1"/>
  <c r="D73" i="3" s="1"/>
  <c r="E73" i="3" s="1"/>
  <c r="A75" i="3" l="1"/>
  <c r="B74" i="3"/>
  <c r="C74" i="3" s="1"/>
  <c r="D74" i="3" s="1"/>
  <c r="E74" i="3" s="1"/>
  <c r="A76" i="3" l="1"/>
  <c r="B75" i="3"/>
  <c r="C75" i="3" s="1"/>
  <c r="D75" i="3" s="1"/>
  <c r="E75" i="3" s="1"/>
  <c r="A77" i="3" l="1"/>
  <c r="B76" i="3"/>
  <c r="C76" i="3" s="1"/>
  <c r="D76" i="3" s="1"/>
  <c r="E76" i="3" s="1"/>
  <c r="A78" i="3" l="1"/>
  <c r="B77" i="3"/>
  <c r="C77" i="3" s="1"/>
  <c r="D77" i="3" s="1"/>
  <c r="E77" i="3" s="1"/>
  <c r="A79" i="3" l="1"/>
  <c r="B78" i="3"/>
  <c r="C78" i="3" s="1"/>
  <c r="D78" i="3" s="1"/>
  <c r="E78" i="3" s="1"/>
  <c r="A80" i="3" l="1"/>
  <c r="B79" i="3"/>
  <c r="C79" i="3" s="1"/>
  <c r="D79" i="3" s="1"/>
  <c r="E79" i="3" s="1"/>
  <c r="A81" i="3" l="1"/>
  <c r="B80" i="3"/>
  <c r="C80" i="3" s="1"/>
  <c r="D80" i="3" s="1"/>
  <c r="E80" i="3" s="1"/>
  <c r="A82" i="3" l="1"/>
  <c r="B81" i="3"/>
  <c r="C81" i="3" s="1"/>
  <c r="D81" i="3" s="1"/>
  <c r="E81" i="3" s="1"/>
  <c r="A83" i="3" l="1"/>
  <c r="B82" i="3"/>
  <c r="C82" i="3" s="1"/>
  <c r="D82" i="3" s="1"/>
  <c r="E82" i="3" s="1"/>
  <c r="A84" i="3" l="1"/>
  <c r="B83" i="3"/>
  <c r="C83" i="3" s="1"/>
  <c r="D83" i="3" s="1"/>
  <c r="E83" i="3" s="1"/>
  <c r="A85" i="3" l="1"/>
  <c r="B84" i="3"/>
  <c r="C84" i="3" s="1"/>
  <c r="D84" i="3" s="1"/>
  <c r="E84" i="3" s="1"/>
  <c r="A86" i="3" l="1"/>
  <c r="B85" i="3"/>
  <c r="C85" i="3" s="1"/>
  <c r="D85" i="3" s="1"/>
  <c r="E85" i="3" s="1"/>
  <c r="A87" i="3" l="1"/>
  <c r="B86" i="3"/>
  <c r="C86" i="3" s="1"/>
  <c r="D86" i="3" s="1"/>
  <c r="E86" i="3" s="1"/>
  <c r="A88" i="3" l="1"/>
  <c r="B87" i="3"/>
  <c r="C87" i="3" s="1"/>
  <c r="D87" i="3" s="1"/>
  <c r="E87" i="3" s="1"/>
  <c r="A89" i="3" l="1"/>
  <c r="B88" i="3"/>
  <c r="C88" i="3" s="1"/>
  <c r="D88" i="3" s="1"/>
  <c r="E88" i="3" s="1"/>
  <c r="A90" i="3" l="1"/>
  <c r="B89" i="3"/>
  <c r="C89" i="3" s="1"/>
  <c r="D89" i="3" s="1"/>
  <c r="E89" i="3" s="1"/>
  <c r="A91" i="3" l="1"/>
  <c r="B90" i="3"/>
  <c r="C90" i="3" s="1"/>
  <c r="D90" i="3" s="1"/>
  <c r="E90" i="3" s="1"/>
  <c r="A92" i="3" l="1"/>
  <c r="B91" i="3"/>
  <c r="C91" i="3" s="1"/>
  <c r="D91" i="3" s="1"/>
  <c r="E91" i="3" s="1"/>
  <c r="A93" i="3" l="1"/>
  <c r="B92" i="3"/>
  <c r="C92" i="3" s="1"/>
  <c r="D92" i="3" s="1"/>
  <c r="E92" i="3" s="1"/>
  <c r="A94" i="3" l="1"/>
  <c r="B93" i="3"/>
  <c r="C93" i="3" s="1"/>
  <c r="D93" i="3" s="1"/>
  <c r="E93" i="3" s="1"/>
  <c r="A95" i="3" l="1"/>
  <c r="B94" i="3"/>
  <c r="C94" i="3" s="1"/>
  <c r="D94" i="3" s="1"/>
  <c r="E94" i="3" s="1"/>
  <c r="A96" i="3" l="1"/>
  <c r="B95" i="3"/>
  <c r="C95" i="3" s="1"/>
  <c r="D95" i="3" s="1"/>
  <c r="E95" i="3" s="1"/>
  <c r="B96" i="3" l="1"/>
  <c r="C96" i="3" s="1"/>
  <c r="D96" i="3" s="1"/>
  <c r="E96" i="3" s="1"/>
  <c r="A97" i="3"/>
  <c r="A98" i="3" l="1"/>
  <c r="B97" i="3"/>
  <c r="C97" i="3" s="1"/>
  <c r="D97" i="3" s="1"/>
  <c r="E97" i="3" s="1"/>
  <c r="A99" i="3" l="1"/>
  <c r="B98" i="3"/>
  <c r="C98" i="3" s="1"/>
  <c r="D98" i="3" s="1"/>
  <c r="E98" i="3" s="1"/>
  <c r="A100" i="3" l="1"/>
  <c r="B99" i="3"/>
  <c r="C99" i="3" s="1"/>
  <c r="D99" i="3" s="1"/>
  <c r="E99" i="3" s="1"/>
  <c r="A101" i="3" l="1"/>
  <c r="B100" i="3"/>
  <c r="C100" i="3" s="1"/>
  <c r="D100" i="3" s="1"/>
  <c r="E100" i="3" s="1"/>
  <c r="A102" i="3" l="1"/>
  <c r="B101" i="3"/>
  <c r="C101" i="3" s="1"/>
  <c r="D101" i="3" s="1"/>
  <c r="E101" i="3" s="1"/>
  <c r="A103" i="3" l="1"/>
  <c r="B102" i="3"/>
  <c r="C102" i="3" s="1"/>
  <c r="D102" i="3" s="1"/>
  <c r="E102" i="3" s="1"/>
  <c r="A104" i="3" l="1"/>
  <c r="B103" i="3"/>
  <c r="C103" i="3" s="1"/>
  <c r="D103" i="3" s="1"/>
  <c r="E103" i="3" s="1"/>
  <c r="A105" i="3" l="1"/>
  <c r="B104" i="3"/>
  <c r="C104" i="3" s="1"/>
  <c r="D104" i="3" s="1"/>
  <c r="E104" i="3" s="1"/>
  <c r="A106" i="3" l="1"/>
  <c r="B105" i="3"/>
  <c r="C105" i="3" s="1"/>
  <c r="D105" i="3" s="1"/>
  <c r="E105" i="3" s="1"/>
  <c r="A107" i="3" l="1"/>
  <c r="B106" i="3"/>
  <c r="C106" i="3" s="1"/>
  <c r="D106" i="3" s="1"/>
  <c r="E106" i="3" s="1"/>
  <c r="A108" i="3" l="1"/>
  <c r="B107" i="3"/>
  <c r="C107" i="3" s="1"/>
  <c r="D107" i="3" s="1"/>
  <c r="E107" i="3" s="1"/>
  <c r="A109" i="3" l="1"/>
  <c r="B108" i="3"/>
  <c r="C108" i="3" s="1"/>
  <c r="D108" i="3" s="1"/>
  <c r="E108" i="3" s="1"/>
  <c r="A110" i="3" l="1"/>
  <c r="B109" i="3"/>
  <c r="C109" i="3" s="1"/>
  <c r="D109" i="3" s="1"/>
  <c r="E109" i="3" s="1"/>
  <c r="A111" i="3" l="1"/>
  <c r="B110" i="3"/>
  <c r="C110" i="3" s="1"/>
  <c r="D110" i="3" s="1"/>
  <c r="E110" i="3" s="1"/>
  <c r="A112" i="3" l="1"/>
  <c r="B111" i="3"/>
  <c r="C111" i="3" s="1"/>
  <c r="D111" i="3" s="1"/>
  <c r="E111" i="3" s="1"/>
  <c r="A113" i="3" l="1"/>
  <c r="B112" i="3"/>
  <c r="C112" i="3" s="1"/>
  <c r="D112" i="3" s="1"/>
  <c r="E112" i="3" s="1"/>
  <c r="A114" i="3" l="1"/>
  <c r="B113" i="3"/>
  <c r="C113" i="3" s="1"/>
  <c r="D113" i="3" s="1"/>
  <c r="E113" i="3" s="1"/>
  <c r="A115" i="3" l="1"/>
  <c r="B114" i="3"/>
  <c r="C114" i="3" s="1"/>
  <c r="D114" i="3" s="1"/>
  <c r="E114" i="3" s="1"/>
  <c r="A116" i="3" l="1"/>
  <c r="B115" i="3"/>
  <c r="C115" i="3" s="1"/>
  <c r="D115" i="3" s="1"/>
  <c r="E115" i="3" s="1"/>
  <c r="A117" i="3" l="1"/>
  <c r="B116" i="3"/>
  <c r="C116" i="3" s="1"/>
  <c r="D116" i="3" s="1"/>
  <c r="E116" i="3" s="1"/>
  <c r="A118" i="3" l="1"/>
  <c r="B117" i="3"/>
  <c r="C117" i="3" s="1"/>
  <c r="D117" i="3" s="1"/>
  <c r="E117" i="3" s="1"/>
  <c r="A119" i="3" l="1"/>
  <c r="B118" i="3"/>
  <c r="C118" i="3" s="1"/>
  <c r="D118" i="3" s="1"/>
  <c r="E118" i="3" s="1"/>
  <c r="A120" i="3" l="1"/>
  <c r="B119" i="3"/>
  <c r="C119" i="3" s="1"/>
  <c r="D119" i="3" s="1"/>
  <c r="E119" i="3" s="1"/>
  <c r="A121" i="3" l="1"/>
  <c r="B120" i="3"/>
  <c r="C120" i="3" s="1"/>
  <c r="D120" i="3" s="1"/>
  <c r="E120" i="3" s="1"/>
  <c r="A122" i="3" l="1"/>
  <c r="B121" i="3"/>
  <c r="C121" i="3" s="1"/>
  <c r="D121" i="3" s="1"/>
  <c r="E121" i="3" s="1"/>
  <c r="A123" i="3" l="1"/>
  <c r="B122" i="3"/>
  <c r="C122" i="3" s="1"/>
  <c r="D122" i="3" s="1"/>
  <c r="E122" i="3" s="1"/>
  <c r="A124" i="3" l="1"/>
  <c r="B123" i="3"/>
  <c r="C123" i="3" s="1"/>
  <c r="D123" i="3" s="1"/>
  <c r="E123" i="3" s="1"/>
  <c r="A125" i="3" l="1"/>
  <c r="B124" i="3"/>
  <c r="C124" i="3" s="1"/>
  <c r="D124" i="3" s="1"/>
  <c r="E124" i="3" s="1"/>
  <c r="A126" i="3" l="1"/>
  <c r="B125" i="3"/>
  <c r="C125" i="3" s="1"/>
  <c r="D125" i="3" s="1"/>
  <c r="E125" i="3" s="1"/>
  <c r="A127" i="3" l="1"/>
  <c r="B126" i="3"/>
  <c r="C126" i="3" s="1"/>
  <c r="D126" i="3" s="1"/>
  <c r="E126" i="3" s="1"/>
  <c r="A128" i="3" l="1"/>
  <c r="B127" i="3"/>
  <c r="C127" i="3" s="1"/>
  <c r="D127" i="3" s="1"/>
  <c r="E127" i="3" s="1"/>
  <c r="A129" i="3" l="1"/>
  <c r="B128" i="3"/>
  <c r="C128" i="3" s="1"/>
  <c r="D128" i="3" s="1"/>
  <c r="E128" i="3" s="1"/>
  <c r="A130" i="3" l="1"/>
  <c r="B129" i="3"/>
  <c r="C129" i="3" s="1"/>
  <c r="D129" i="3" s="1"/>
  <c r="E129" i="3" s="1"/>
  <c r="A131" i="3" l="1"/>
  <c r="B130" i="3"/>
  <c r="C130" i="3" s="1"/>
  <c r="D130" i="3" s="1"/>
  <c r="E130" i="3" s="1"/>
  <c r="A132" i="3" l="1"/>
  <c r="B131" i="3"/>
  <c r="C131" i="3" s="1"/>
  <c r="D131" i="3" s="1"/>
  <c r="E131" i="3" s="1"/>
  <c r="A133" i="3" l="1"/>
  <c r="B132" i="3"/>
  <c r="C132" i="3" s="1"/>
  <c r="D132" i="3" s="1"/>
  <c r="E132" i="3" s="1"/>
  <c r="A134" i="3" l="1"/>
  <c r="B133" i="3"/>
  <c r="C133" i="3" s="1"/>
  <c r="D133" i="3" s="1"/>
  <c r="E133" i="3" s="1"/>
  <c r="A135" i="3" l="1"/>
  <c r="B134" i="3"/>
  <c r="C134" i="3" s="1"/>
  <c r="D134" i="3" s="1"/>
  <c r="E134" i="3" s="1"/>
  <c r="A136" i="3" l="1"/>
  <c r="B135" i="3"/>
  <c r="C135" i="3" s="1"/>
  <c r="D135" i="3" s="1"/>
  <c r="E135" i="3" s="1"/>
  <c r="A137" i="3" l="1"/>
  <c r="B136" i="3"/>
  <c r="C136" i="3" s="1"/>
  <c r="D136" i="3" s="1"/>
  <c r="E136" i="3" s="1"/>
  <c r="A138" i="3" l="1"/>
  <c r="B137" i="3"/>
  <c r="C137" i="3" s="1"/>
  <c r="D137" i="3" s="1"/>
  <c r="E137" i="3" s="1"/>
  <c r="A139" i="3" l="1"/>
  <c r="B138" i="3"/>
  <c r="C138" i="3" s="1"/>
  <c r="D138" i="3" s="1"/>
  <c r="E138" i="3" s="1"/>
  <c r="A140" i="3" l="1"/>
  <c r="B139" i="3"/>
  <c r="C139" i="3" s="1"/>
  <c r="D139" i="3" s="1"/>
  <c r="E139" i="3" s="1"/>
  <c r="A141" i="3" l="1"/>
  <c r="B140" i="3"/>
  <c r="C140" i="3" s="1"/>
  <c r="D140" i="3" s="1"/>
  <c r="E140" i="3" s="1"/>
  <c r="A142" i="3" l="1"/>
  <c r="B141" i="3"/>
  <c r="C141" i="3" s="1"/>
  <c r="D141" i="3" s="1"/>
  <c r="E141" i="3" s="1"/>
  <c r="A143" i="3" l="1"/>
  <c r="B142" i="3"/>
  <c r="C142" i="3" s="1"/>
  <c r="D142" i="3" s="1"/>
  <c r="E142" i="3" s="1"/>
  <c r="A144" i="3" l="1"/>
  <c r="B143" i="3"/>
  <c r="C143" i="3" s="1"/>
  <c r="D143" i="3" s="1"/>
  <c r="E143" i="3" s="1"/>
  <c r="A145" i="3" l="1"/>
  <c r="B144" i="3"/>
  <c r="C144" i="3" s="1"/>
  <c r="D144" i="3" s="1"/>
  <c r="E144" i="3" s="1"/>
  <c r="A146" i="3" l="1"/>
  <c r="B145" i="3"/>
  <c r="C145" i="3" s="1"/>
  <c r="D145" i="3" s="1"/>
  <c r="E145" i="3" s="1"/>
  <c r="A147" i="3" l="1"/>
  <c r="B146" i="3"/>
  <c r="C146" i="3" s="1"/>
  <c r="D146" i="3" s="1"/>
  <c r="E146" i="3" s="1"/>
  <c r="A148" i="3" l="1"/>
  <c r="B147" i="3"/>
  <c r="C147" i="3" s="1"/>
  <c r="D147" i="3" s="1"/>
  <c r="E147" i="3" s="1"/>
  <c r="A149" i="3" l="1"/>
  <c r="B148" i="3"/>
  <c r="C148" i="3" s="1"/>
  <c r="D148" i="3" s="1"/>
  <c r="E148" i="3" s="1"/>
  <c r="A150" i="3" l="1"/>
  <c r="B149" i="3"/>
  <c r="C149" i="3" s="1"/>
  <c r="D149" i="3" s="1"/>
  <c r="E149" i="3" s="1"/>
  <c r="A151" i="3" l="1"/>
  <c r="B150" i="3"/>
  <c r="C150" i="3" s="1"/>
  <c r="D150" i="3" s="1"/>
  <c r="E150" i="3" s="1"/>
  <c r="A152" i="3" l="1"/>
  <c r="B151" i="3"/>
  <c r="C151" i="3" s="1"/>
  <c r="D151" i="3" s="1"/>
  <c r="E151" i="3" s="1"/>
  <c r="A153" i="3" l="1"/>
  <c r="B152" i="3"/>
  <c r="C152" i="3" s="1"/>
  <c r="D152" i="3" s="1"/>
  <c r="E152" i="3" s="1"/>
  <c r="A154" i="3" l="1"/>
  <c r="B153" i="3"/>
  <c r="C153" i="3" s="1"/>
  <c r="D153" i="3" s="1"/>
  <c r="E153" i="3" s="1"/>
  <c r="A155" i="3" l="1"/>
  <c r="B154" i="3"/>
  <c r="C154" i="3" s="1"/>
  <c r="D154" i="3" s="1"/>
  <c r="E154" i="3" s="1"/>
  <c r="A156" i="3" l="1"/>
  <c r="B155" i="3"/>
  <c r="C155" i="3" s="1"/>
  <c r="D155" i="3" s="1"/>
  <c r="E155" i="3" s="1"/>
  <c r="A157" i="3" l="1"/>
  <c r="B156" i="3"/>
  <c r="C156" i="3" s="1"/>
  <c r="D156" i="3" s="1"/>
  <c r="E156" i="3" s="1"/>
  <c r="A158" i="3" l="1"/>
  <c r="B157" i="3"/>
  <c r="C157" i="3" s="1"/>
  <c r="D157" i="3" s="1"/>
  <c r="E157" i="3" s="1"/>
  <c r="A159" i="3" l="1"/>
  <c r="B158" i="3"/>
  <c r="C158" i="3" s="1"/>
  <c r="D158" i="3" s="1"/>
  <c r="E158" i="3" s="1"/>
  <c r="A160" i="3" l="1"/>
  <c r="B159" i="3"/>
  <c r="C159" i="3" s="1"/>
  <c r="D159" i="3" s="1"/>
  <c r="E159" i="3" s="1"/>
  <c r="A161" i="3" l="1"/>
  <c r="B160" i="3"/>
  <c r="C160" i="3" s="1"/>
  <c r="D160" i="3" s="1"/>
  <c r="E160" i="3" s="1"/>
  <c r="A162" i="3" l="1"/>
  <c r="B161" i="3"/>
  <c r="C161" i="3" s="1"/>
  <c r="D161" i="3" s="1"/>
  <c r="E161" i="3" s="1"/>
  <c r="A163" i="3" l="1"/>
  <c r="B162" i="3"/>
  <c r="C162" i="3" s="1"/>
  <c r="D162" i="3" s="1"/>
  <c r="E162" i="3" s="1"/>
  <c r="A164" i="3" l="1"/>
  <c r="B163" i="3"/>
  <c r="C163" i="3" s="1"/>
  <c r="D163" i="3" s="1"/>
  <c r="E163" i="3" s="1"/>
  <c r="A165" i="3" l="1"/>
  <c r="B164" i="3"/>
  <c r="C164" i="3" s="1"/>
  <c r="D164" i="3" s="1"/>
  <c r="E164" i="3" s="1"/>
  <c r="A166" i="3" l="1"/>
  <c r="B165" i="3"/>
  <c r="C165" i="3" s="1"/>
  <c r="D165" i="3" s="1"/>
  <c r="E165" i="3" s="1"/>
  <c r="A167" i="3" l="1"/>
  <c r="B166" i="3"/>
  <c r="C166" i="3" s="1"/>
  <c r="D166" i="3" s="1"/>
  <c r="E166" i="3" s="1"/>
  <c r="A168" i="3" l="1"/>
  <c r="B167" i="3"/>
  <c r="C167" i="3" s="1"/>
  <c r="D167" i="3" s="1"/>
  <c r="E167" i="3" s="1"/>
  <c r="A169" i="3" l="1"/>
  <c r="B168" i="3"/>
  <c r="C168" i="3" s="1"/>
  <c r="D168" i="3" s="1"/>
  <c r="E168" i="3" s="1"/>
  <c r="A170" i="3" l="1"/>
  <c r="B169" i="3"/>
  <c r="C169" i="3" s="1"/>
  <c r="D169" i="3" s="1"/>
  <c r="E169" i="3" s="1"/>
  <c r="A171" i="3" l="1"/>
  <c r="B170" i="3"/>
  <c r="C170" i="3" s="1"/>
  <c r="D170" i="3" s="1"/>
  <c r="E170" i="3" s="1"/>
  <c r="A172" i="3" l="1"/>
  <c r="B171" i="3"/>
  <c r="C171" i="3" s="1"/>
  <c r="D171" i="3" s="1"/>
  <c r="E171" i="3" s="1"/>
  <c r="A173" i="3" l="1"/>
  <c r="B172" i="3"/>
  <c r="C172" i="3" s="1"/>
  <c r="D172" i="3" s="1"/>
  <c r="E172" i="3" s="1"/>
  <c r="A174" i="3" l="1"/>
  <c r="B173" i="3"/>
  <c r="C173" i="3" s="1"/>
  <c r="D173" i="3" s="1"/>
  <c r="E173" i="3" s="1"/>
  <c r="A175" i="3" l="1"/>
  <c r="B174" i="3"/>
  <c r="C174" i="3" s="1"/>
  <c r="D174" i="3" s="1"/>
  <c r="E174" i="3" s="1"/>
  <c r="A176" i="3" l="1"/>
  <c r="B175" i="3"/>
  <c r="C175" i="3" s="1"/>
  <c r="D175" i="3" s="1"/>
  <c r="E175" i="3" s="1"/>
  <c r="A177" i="3" l="1"/>
  <c r="B176" i="3"/>
  <c r="C176" i="3" s="1"/>
  <c r="D176" i="3" s="1"/>
  <c r="E176" i="3" s="1"/>
  <c r="A178" i="3" l="1"/>
  <c r="B177" i="3"/>
  <c r="C177" i="3" s="1"/>
  <c r="D177" i="3" s="1"/>
  <c r="E177" i="3" s="1"/>
  <c r="A179" i="3" l="1"/>
  <c r="B178" i="3"/>
  <c r="C178" i="3" s="1"/>
  <c r="D178" i="3" s="1"/>
  <c r="E178" i="3" s="1"/>
  <c r="A180" i="3" l="1"/>
  <c r="B179" i="3"/>
  <c r="C179" i="3" s="1"/>
  <c r="D179" i="3" s="1"/>
  <c r="E179" i="3" s="1"/>
  <c r="A181" i="3" l="1"/>
  <c r="B180" i="3"/>
  <c r="C180" i="3" s="1"/>
  <c r="D180" i="3" s="1"/>
  <c r="E180" i="3" s="1"/>
  <c r="A182" i="3" l="1"/>
  <c r="B181" i="3"/>
  <c r="C181" i="3" s="1"/>
  <c r="D181" i="3" s="1"/>
  <c r="E181" i="3" s="1"/>
  <c r="A183" i="3" l="1"/>
  <c r="B182" i="3"/>
  <c r="C182" i="3" s="1"/>
  <c r="D182" i="3" s="1"/>
  <c r="E182" i="3" s="1"/>
  <c r="A184" i="3" l="1"/>
  <c r="B183" i="3"/>
  <c r="C183" i="3" s="1"/>
  <c r="D183" i="3" s="1"/>
  <c r="E183" i="3" s="1"/>
  <c r="A185" i="3" l="1"/>
  <c r="B184" i="3"/>
  <c r="C184" i="3" s="1"/>
  <c r="D184" i="3" s="1"/>
  <c r="E184" i="3" s="1"/>
  <c r="A186" i="3" l="1"/>
  <c r="B185" i="3"/>
  <c r="C185" i="3" s="1"/>
  <c r="D185" i="3" s="1"/>
  <c r="E185" i="3" s="1"/>
  <c r="A187" i="3" l="1"/>
  <c r="B186" i="3"/>
  <c r="C186" i="3" s="1"/>
  <c r="D186" i="3" s="1"/>
  <c r="E186" i="3" s="1"/>
  <c r="A188" i="3" l="1"/>
  <c r="B187" i="3"/>
  <c r="C187" i="3" s="1"/>
  <c r="D187" i="3" s="1"/>
  <c r="E187" i="3" s="1"/>
  <c r="A189" i="3" l="1"/>
  <c r="B188" i="3"/>
  <c r="C188" i="3" s="1"/>
  <c r="D188" i="3" s="1"/>
  <c r="E188" i="3" s="1"/>
  <c r="A190" i="3" l="1"/>
  <c r="B189" i="3"/>
  <c r="C189" i="3" s="1"/>
  <c r="D189" i="3" s="1"/>
  <c r="E189" i="3" s="1"/>
  <c r="A191" i="3" l="1"/>
  <c r="B190" i="3"/>
  <c r="C190" i="3" s="1"/>
  <c r="D190" i="3" s="1"/>
  <c r="E190" i="3" s="1"/>
  <c r="A192" i="3" l="1"/>
  <c r="B191" i="3"/>
  <c r="C191" i="3" s="1"/>
  <c r="D191" i="3" s="1"/>
  <c r="E191" i="3" s="1"/>
  <c r="A193" i="3" l="1"/>
  <c r="B192" i="3"/>
  <c r="C192" i="3" s="1"/>
  <c r="D192" i="3" s="1"/>
  <c r="E192" i="3" s="1"/>
  <c r="A194" i="3" l="1"/>
  <c r="B193" i="3"/>
  <c r="C193" i="3" s="1"/>
  <c r="D193" i="3" s="1"/>
  <c r="E193" i="3" s="1"/>
  <c r="A195" i="3" l="1"/>
  <c r="B194" i="3"/>
  <c r="C194" i="3" s="1"/>
  <c r="D194" i="3" s="1"/>
  <c r="E194" i="3" s="1"/>
  <c r="A196" i="3" l="1"/>
  <c r="B195" i="3"/>
  <c r="C195" i="3" s="1"/>
  <c r="D195" i="3" s="1"/>
  <c r="E195" i="3" s="1"/>
  <c r="A197" i="3" l="1"/>
  <c r="B196" i="3"/>
  <c r="C196" i="3" s="1"/>
  <c r="D196" i="3" s="1"/>
  <c r="E196" i="3" s="1"/>
  <c r="A198" i="3" l="1"/>
  <c r="B197" i="3"/>
  <c r="C197" i="3" s="1"/>
  <c r="D197" i="3" s="1"/>
  <c r="E197" i="3" s="1"/>
  <c r="A199" i="3" l="1"/>
  <c r="B198" i="3"/>
  <c r="C198" i="3" s="1"/>
  <c r="D198" i="3" s="1"/>
  <c r="E198" i="3" s="1"/>
  <c r="A200" i="3" l="1"/>
  <c r="B199" i="3"/>
  <c r="C199" i="3" s="1"/>
  <c r="D199" i="3" s="1"/>
  <c r="E199" i="3" s="1"/>
  <c r="A201" i="3" l="1"/>
  <c r="B200" i="3"/>
  <c r="C200" i="3" s="1"/>
  <c r="D200" i="3" s="1"/>
  <c r="E200" i="3" s="1"/>
  <c r="A202" i="3" l="1"/>
  <c r="B201" i="3"/>
  <c r="C201" i="3" s="1"/>
  <c r="D201" i="3" s="1"/>
  <c r="E201" i="3" s="1"/>
  <c r="A203" i="3" l="1"/>
  <c r="B202" i="3"/>
  <c r="C202" i="3" s="1"/>
  <c r="D202" i="3" s="1"/>
  <c r="E202" i="3" s="1"/>
  <c r="A204" i="3" l="1"/>
  <c r="B203" i="3"/>
  <c r="C203" i="3" s="1"/>
  <c r="D203" i="3" s="1"/>
  <c r="E203" i="3" s="1"/>
  <c r="A205" i="3" l="1"/>
  <c r="B204" i="3"/>
  <c r="C204" i="3" s="1"/>
  <c r="D204" i="3" s="1"/>
  <c r="E204" i="3" s="1"/>
  <c r="A206" i="3" l="1"/>
  <c r="B205" i="3"/>
  <c r="C205" i="3" s="1"/>
  <c r="D205" i="3" s="1"/>
  <c r="E205" i="3" s="1"/>
  <c r="A207" i="3" l="1"/>
  <c r="B206" i="3"/>
  <c r="C206" i="3" s="1"/>
  <c r="D206" i="3" s="1"/>
  <c r="E206" i="3" s="1"/>
  <c r="A208" i="3" l="1"/>
  <c r="B207" i="3"/>
  <c r="C207" i="3" s="1"/>
  <c r="D207" i="3" s="1"/>
  <c r="E207" i="3" s="1"/>
  <c r="A209" i="3" l="1"/>
  <c r="B208" i="3"/>
  <c r="C208" i="3" s="1"/>
  <c r="D208" i="3" s="1"/>
  <c r="E208" i="3" s="1"/>
  <c r="A210" i="3" l="1"/>
  <c r="B209" i="3"/>
  <c r="C209" i="3" s="1"/>
  <c r="D209" i="3" s="1"/>
  <c r="E209" i="3" s="1"/>
  <c r="A211" i="3" l="1"/>
  <c r="B210" i="3"/>
  <c r="C210" i="3" s="1"/>
  <c r="D210" i="3" s="1"/>
  <c r="E210" i="3" s="1"/>
  <c r="A212" i="3" l="1"/>
  <c r="B211" i="3"/>
  <c r="C211" i="3" s="1"/>
  <c r="D211" i="3" s="1"/>
  <c r="E211" i="3" s="1"/>
  <c r="A213" i="3" l="1"/>
  <c r="B212" i="3"/>
  <c r="C212" i="3" s="1"/>
  <c r="D212" i="3" s="1"/>
  <c r="E212" i="3" s="1"/>
  <c r="A214" i="3" l="1"/>
  <c r="B213" i="3"/>
  <c r="C213" i="3" s="1"/>
  <c r="D213" i="3" s="1"/>
  <c r="E213" i="3" s="1"/>
  <c r="A215" i="3" l="1"/>
  <c r="B214" i="3"/>
  <c r="C214" i="3" s="1"/>
  <c r="D214" i="3" s="1"/>
  <c r="E214" i="3" s="1"/>
  <c r="A216" i="3" l="1"/>
  <c r="B215" i="3"/>
  <c r="C215" i="3" s="1"/>
  <c r="D215" i="3" s="1"/>
  <c r="E215" i="3" s="1"/>
  <c r="A217" i="3" l="1"/>
  <c r="B216" i="3"/>
  <c r="C216" i="3" s="1"/>
  <c r="D216" i="3" s="1"/>
  <c r="E216" i="3" s="1"/>
  <c r="A218" i="3" l="1"/>
  <c r="B217" i="3"/>
  <c r="C217" i="3" s="1"/>
  <c r="D217" i="3" s="1"/>
  <c r="E217" i="3" s="1"/>
  <c r="A219" i="3" l="1"/>
  <c r="B218" i="3"/>
  <c r="C218" i="3" s="1"/>
  <c r="D218" i="3" s="1"/>
  <c r="E218" i="3" s="1"/>
  <c r="A220" i="3" l="1"/>
  <c r="B219" i="3"/>
  <c r="C219" i="3" s="1"/>
  <c r="D219" i="3" s="1"/>
  <c r="E219" i="3" s="1"/>
  <c r="A221" i="3" l="1"/>
  <c r="B220" i="3"/>
  <c r="C220" i="3" s="1"/>
  <c r="D220" i="3" s="1"/>
  <c r="E220" i="3" s="1"/>
  <c r="A222" i="3" l="1"/>
  <c r="B221" i="3"/>
  <c r="C221" i="3" s="1"/>
  <c r="D221" i="3" s="1"/>
  <c r="E221" i="3" s="1"/>
  <c r="A223" i="3" l="1"/>
  <c r="B222" i="3"/>
  <c r="C222" i="3" s="1"/>
  <c r="D222" i="3" s="1"/>
  <c r="E222" i="3" s="1"/>
  <c r="A224" i="3" l="1"/>
  <c r="B223" i="3"/>
  <c r="C223" i="3" s="1"/>
  <c r="D223" i="3" s="1"/>
  <c r="E223" i="3" s="1"/>
  <c r="A225" i="3" l="1"/>
  <c r="B224" i="3"/>
  <c r="C224" i="3" s="1"/>
  <c r="D224" i="3" s="1"/>
  <c r="E224" i="3" s="1"/>
  <c r="A226" i="3" l="1"/>
  <c r="B225" i="3"/>
  <c r="C225" i="3" s="1"/>
  <c r="D225" i="3" s="1"/>
  <c r="E225" i="3" s="1"/>
  <c r="A227" i="3" l="1"/>
  <c r="B226" i="3"/>
  <c r="C226" i="3" s="1"/>
  <c r="D226" i="3" s="1"/>
  <c r="E226" i="3" s="1"/>
  <c r="A228" i="3" l="1"/>
  <c r="B227" i="3"/>
  <c r="C227" i="3" s="1"/>
  <c r="D227" i="3" s="1"/>
  <c r="E227" i="3" s="1"/>
  <c r="A229" i="3" l="1"/>
  <c r="B228" i="3"/>
  <c r="C228" i="3" s="1"/>
  <c r="D228" i="3" s="1"/>
  <c r="E228" i="3" s="1"/>
  <c r="A230" i="3" l="1"/>
  <c r="B229" i="3"/>
  <c r="C229" i="3" s="1"/>
  <c r="D229" i="3" s="1"/>
  <c r="E229" i="3" s="1"/>
  <c r="A231" i="3" l="1"/>
  <c r="B230" i="3"/>
  <c r="C230" i="3" s="1"/>
  <c r="D230" i="3" s="1"/>
  <c r="E230" i="3" s="1"/>
  <c r="A232" i="3" l="1"/>
  <c r="B231" i="3"/>
  <c r="C231" i="3" s="1"/>
  <c r="D231" i="3" s="1"/>
  <c r="E231" i="3" s="1"/>
  <c r="A233" i="3" l="1"/>
  <c r="B232" i="3"/>
  <c r="C232" i="3" s="1"/>
  <c r="D232" i="3" s="1"/>
  <c r="E232" i="3" s="1"/>
  <c r="A234" i="3" l="1"/>
  <c r="B233" i="3"/>
  <c r="C233" i="3" s="1"/>
  <c r="D233" i="3" s="1"/>
  <c r="E233" i="3" s="1"/>
  <c r="A235" i="3" l="1"/>
  <c r="B234" i="3"/>
  <c r="C234" i="3" s="1"/>
  <c r="D234" i="3" s="1"/>
  <c r="E234" i="3" s="1"/>
  <c r="A236" i="3" l="1"/>
  <c r="B235" i="3"/>
  <c r="C235" i="3" s="1"/>
  <c r="D235" i="3" s="1"/>
  <c r="E235" i="3" s="1"/>
  <c r="A237" i="3" l="1"/>
  <c r="B236" i="3"/>
  <c r="C236" i="3" s="1"/>
  <c r="D236" i="3" s="1"/>
  <c r="E236" i="3" s="1"/>
  <c r="A238" i="3" l="1"/>
  <c r="B237" i="3"/>
  <c r="C237" i="3" s="1"/>
  <c r="D237" i="3" s="1"/>
  <c r="E237" i="3" s="1"/>
  <c r="A239" i="3" l="1"/>
  <c r="B238" i="3"/>
  <c r="C238" i="3" s="1"/>
  <c r="D238" i="3" s="1"/>
  <c r="E238" i="3" s="1"/>
  <c r="A240" i="3" l="1"/>
  <c r="B239" i="3"/>
  <c r="C239" i="3" s="1"/>
  <c r="D239" i="3" s="1"/>
  <c r="E239" i="3" s="1"/>
  <c r="A241" i="3" l="1"/>
  <c r="B240" i="3"/>
  <c r="C240" i="3" s="1"/>
  <c r="D240" i="3" s="1"/>
  <c r="E240" i="3" s="1"/>
  <c r="A242" i="3" l="1"/>
  <c r="B241" i="3"/>
  <c r="C241" i="3" s="1"/>
  <c r="D241" i="3" s="1"/>
  <c r="E241" i="3" s="1"/>
  <c r="A243" i="3" l="1"/>
  <c r="B242" i="3"/>
  <c r="C242" i="3" s="1"/>
  <c r="D242" i="3" s="1"/>
  <c r="E242" i="3" s="1"/>
  <c r="A244" i="3" l="1"/>
  <c r="B243" i="3"/>
  <c r="C243" i="3" s="1"/>
  <c r="D243" i="3" s="1"/>
  <c r="E243" i="3" s="1"/>
  <c r="A245" i="3" l="1"/>
  <c r="B244" i="3"/>
  <c r="C244" i="3" s="1"/>
  <c r="D244" i="3" s="1"/>
  <c r="E244" i="3" s="1"/>
  <c r="A246" i="3" l="1"/>
  <c r="B245" i="3"/>
  <c r="C245" i="3" s="1"/>
  <c r="D245" i="3" s="1"/>
  <c r="E245" i="3" s="1"/>
  <c r="A247" i="3" l="1"/>
  <c r="B246" i="3"/>
  <c r="C246" i="3" s="1"/>
  <c r="D246" i="3" s="1"/>
  <c r="E246" i="3" s="1"/>
  <c r="A248" i="3" l="1"/>
  <c r="B247" i="3"/>
  <c r="C247" i="3" s="1"/>
  <c r="D247" i="3" s="1"/>
  <c r="E247" i="3" s="1"/>
  <c r="A249" i="3" l="1"/>
  <c r="B248" i="3"/>
  <c r="C248" i="3" s="1"/>
  <c r="D248" i="3" s="1"/>
  <c r="E248" i="3" s="1"/>
  <c r="A250" i="3" l="1"/>
  <c r="B249" i="3"/>
  <c r="C249" i="3" s="1"/>
  <c r="D249" i="3" s="1"/>
  <c r="E249" i="3" s="1"/>
  <c r="A251" i="3" l="1"/>
  <c r="B250" i="3"/>
  <c r="C250" i="3" s="1"/>
  <c r="D250" i="3" s="1"/>
  <c r="E250" i="3" s="1"/>
  <c r="A252" i="3" l="1"/>
  <c r="B251" i="3"/>
  <c r="C251" i="3" s="1"/>
  <c r="D251" i="3" s="1"/>
  <c r="E251" i="3" s="1"/>
  <c r="A253" i="3" l="1"/>
  <c r="B252" i="3"/>
  <c r="C252" i="3" s="1"/>
  <c r="D252" i="3" s="1"/>
  <c r="E252" i="3" s="1"/>
  <c r="A254" i="3" l="1"/>
  <c r="B253" i="3"/>
  <c r="C253" i="3" s="1"/>
  <c r="D253" i="3" s="1"/>
  <c r="E253" i="3" s="1"/>
  <c r="A255" i="3" l="1"/>
  <c r="B254" i="3"/>
  <c r="C254" i="3" s="1"/>
  <c r="D254" i="3" s="1"/>
  <c r="E254" i="3" s="1"/>
  <c r="A256" i="3" l="1"/>
  <c r="B255" i="3"/>
  <c r="C255" i="3" s="1"/>
  <c r="D255" i="3" s="1"/>
  <c r="E255" i="3" s="1"/>
  <c r="A257" i="3" l="1"/>
  <c r="B256" i="3"/>
  <c r="C256" i="3" s="1"/>
  <c r="D256" i="3" s="1"/>
  <c r="E256" i="3" s="1"/>
  <c r="A258" i="3" l="1"/>
  <c r="B257" i="3"/>
  <c r="C257" i="3" s="1"/>
  <c r="D257" i="3" s="1"/>
  <c r="E257" i="3" s="1"/>
  <c r="A259" i="3" l="1"/>
  <c r="B258" i="3"/>
  <c r="C258" i="3" s="1"/>
  <c r="D258" i="3" s="1"/>
  <c r="E258" i="3" s="1"/>
  <c r="A260" i="3" l="1"/>
  <c r="B259" i="3"/>
  <c r="C259" i="3" s="1"/>
  <c r="D259" i="3" s="1"/>
  <c r="E259" i="3" s="1"/>
  <c r="A261" i="3" l="1"/>
  <c r="B260" i="3"/>
  <c r="C260" i="3" s="1"/>
  <c r="D260" i="3" s="1"/>
  <c r="E260" i="3" s="1"/>
  <c r="A262" i="3" l="1"/>
  <c r="B261" i="3"/>
  <c r="C261" i="3" s="1"/>
  <c r="D261" i="3" s="1"/>
  <c r="E261" i="3" s="1"/>
  <c r="A263" i="3" l="1"/>
  <c r="B262" i="3"/>
  <c r="C262" i="3" s="1"/>
  <c r="D262" i="3" s="1"/>
  <c r="E262" i="3" s="1"/>
  <c r="A264" i="3" l="1"/>
  <c r="B263" i="3"/>
  <c r="C263" i="3" s="1"/>
  <c r="D263" i="3" s="1"/>
  <c r="E263" i="3" s="1"/>
  <c r="A265" i="3" l="1"/>
  <c r="B264" i="3"/>
  <c r="C264" i="3" s="1"/>
  <c r="D264" i="3" s="1"/>
  <c r="E264" i="3" s="1"/>
  <c r="A266" i="3" l="1"/>
  <c r="B265" i="3"/>
  <c r="C265" i="3" s="1"/>
  <c r="D265" i="3" s="1"/>
  <c r="E265" i="3" s="1"/>
  <c r="A267" i="3" l="1"/>
  <c r="B266" i="3"/>
  <c r="C266" i="3" s="1"/>
  <c r="D266" i="3" s="1"/>
  <c r="E266" i="3" s="1"/>
  <c r="A268" i="3" l="1"/>
  <c r="B267" i="3"/>
  <c r="C267" i="3" s="1"/>
  <c r="D267" i="3" s="1"/>
  <c r="E267" i="3" s="1"/>
  <c r="A269" i="3" l="1"/>
  <c r="B268" i="3"/>
  <c r="C268" i="3" s="1"/>
  <c r="D268" i="3" s="1"/>
  <c r="E268" i="3" s="1"/>
  <c r="A270" i="3" l="1"/>
  <c r="B269" i="3"/>
  <c r="C269" i="3" s="1"/>
  <c r="D269" i="3" s="1"/>
  <c r="E269" i="3" s="1"/>
  <c r="A271" i="3" l="1"/>
  <c r="B270" i="3"/>
  <c r="C270" i="3" s="1"/>
  <c r="D270" i="3" s="1"/>
  <c r="E270" i="3" s="1"/>
  <c r="A272" i="3" l="1"/>
  <c r="B271" i="3"/>
  <c r="C271" i="3" s="1"/>
  <c r="D271" i="3" s="1"/>
  <c r="E271" i="3" s="1"/>
  <c r="A273" i="3" l="1"/>
  <c r="B272" i="3"/>
  <c r="C272" i="3" s="1"/>
  <c r="D272" i="3" s="1"/>
  <c r="E272" i="3" s="1"/>
  <c r="A274" i="3" l="1"/>
  <c r="B273" i="3"/>
  <c r="C273" i="3" s="1"/>
  <c r="D273" i="3" s="1"/>
  <c r="E273" i="3" s="1"/>
  <c r="A275" i="3" l="1"/>
  <c r="B274" i="3"/>
  <c r="C274" i="3" s="1"/>
  <c r="D274" i="3" s="1"/>
  <c r="E274" i="3" s="1"/>
  <c r="A276" i="3" l="1"/>
  <c r="B275" i="3"/>
  <c r="C275" i="3" s="1"/>
  <c r="D275" i="3" s="1"/>
  <c r="E275" i="3" s="1"/>
  <c r="A277" i="3" l="1"/>
  <c r="B276" i="3"/>
  <c r="C276" i="3" s="1"/>
  <c r="D276" i="3" s="1"/>
  <c r="E276" i="3" s="1"/>
  <c r="A278" i="3" l="1"/>
  <c r="B277" i="3"/>
  <c r="C277" i="3" s="1"/>
  <c r="D277" i="3" s="1"/>
  <c r="E277" i="3" s="1"/>
  <c r="A279" i="3" l="1"/>
  <c r="B278" i="3"/>
  <c r="C278" i="3" s="1"/>
  <c r="D278" i="3" s="1"/>
  <c r="E278" i="3" s="1"/>
  <c r="A280" i="3" l="1"/>
  <c r="B279" i="3"/>
  <c r="C279" i="3" s="1"/>
  <c r="D279" i="3" s="1"/>
  <c r="E279" i="3" s="1"/>
  <c r="A281" i="3" l="1"/>
  <c r="B280" i="3"/>
  <c r="C280" i="3" s="1"/>
  <c r="D280" i="3" s="1"/>
  <c r="E280" i="3" s="1"/>
  <c r="A282" i="3" l="1"/>
  <c r="B281" i="3"/>
  <c r="C281" i="3" s="1"/>
  <c r="D281" i="3" s="1"/>
  <c r="E281" i="3" s="1"/>
  <c r="A283" i="3" l="1"/>
  <c r="B282" i="3"/>
  <c r="C282" i="3" s="1"/>
  <c r="D282" i="3" s="1"/>
  <c r="E282" i="3" s="1"/>
  <c r="A284" i="3" l="1"/>
  <c r="B283" i="3"/>
  <c r="C283" i="3" s="1"/>
  <c r="D283" i="3" s="1"/>
  <c r="E283" i="3" s="1"/>
  <c r="A285" i="3" l="1"/>
  <c r="B284" i="3"/>
  <c r="C284" i="3" s="1"/>
  <c r="D284" i="3" s="1"/>
  <c r="E284" i="3" s="1"/>
  <c r="A286" i="3" l="1"/>
  <c r="B285" i="3"/>
  <c r="C285" i="3" s="1"/>
  <c r="D285" i="3" s="1"/>
  <c r="E285" i="3" s="1"/>
  <c r="A287" i="3" l="1"/>
  <c r="B286" i="3"/>
  <c r="C286" i="3" s="1"/>
  <c r="D286" i="3" s="1"/>
  <c r="E286" i="3" s="1"/>
  <c r="A288" i="3" l="1"/>
  <c r="B287" i="3"/>
  <c r="C287" i="3" s="1"/>
  <c r="D287" i="3" s="1"/>
  <c r="E287" i="3" s="1"/>
  <c r="A289" i="3" l="1"/>
  <c r="B288" i="3"/>
  <c r="C288" i="3" s="1"/>
  <c r="D288" i="3" s="1"/>
  <c r="E288" i="3" s="1"/>
  <c r="A290" i="3" l="1"/>
  <c r="B289" i="3"/>
  <c r="C289" i="3" s="1"/>
  <c r="D289" i="3" s="1"/>
  <c r="E289" i="3" s="1"/>
  <c r="A291" i="3" l="1"/>
  <c r="B290" i="3"/>
  <c r="C290" i="3" s="1"/>
  <c r="D290" i="3" s="1"/>
  <c r="E290" i="3" s="1"/>
  <c r="A292" i="3" l="1"/>
  <c r="B291" i="3"/>
  <c r="C291" i="3" s="1"/>
  <c r="D291" i="3" s="1"/>
  <c r="E291" i="3" s="1"/>
  <c r="A293" i="3" l="1"/>
  <c r="B292" i="3"/>
  <c r="C292" i="3" s="1"/>
  <c r="D292" i="3" s="1"/>
  <c r="E292" i="3" s="1"/>
  <c r="A294" i="3" l="1"/>
  <c r="B293" i="3"/>
  <c r="C293" i="3" s="1"/>
  <c r="D293" i="3" s="1"/>
  <c r="E293" i="3" s="1"/>
  <c r="A295" i="3" l="1"/>
  <c r="B294" i="3"/>
  <c r="C294" i="3" s="1"/>
  <c r="D294" i="3" s="1"/>
  <c r="E294" i="3" s="1"/>
  <c r="A296" i="3" l="1"/>
  <c r="B295" i="3"/>
  <c r="C295" i="3" s="1"/>
  <c r="D295" i="3" s="1"/>
  <c r="E295" i="3" s="1"/>
  <c r="A297" i="3" l="1"/>
  <c r="B296" i="3"/>
  <c r="C296" i="3" s="1"/>
  <c r="D296" i="3" s="1"/>
  <c r="E296" i="3" s="1"/>
  <c r="A298" i="3" l="1"/>
  <c r="B297" i="3"/>
  <c r="C297" i="3" s="1"/>
  <c r="D297" i="3" s="1"/>
  <c r="E297" i="3" s="1"/>
  <c r="A299" i="3" l="1"/>
  <c r="B298" i="3"/>
  <c r="C298" i="3" s="1"/>
  <c r="D298" i="3" s="1"/>
  <c r="E298" i="3" s="1"/>
  <c r="A300" i="3" l="1"/>
  <c r="B299" i="3"/>
  <c r="C299" i="3" s="1"/>
  <c r="D299" i="3" s="1"/>
  <c r="E299" i="3" s="1"/>
  <c r="A301" i="3" l="1"/>
  <c r="B300" i="3"/>
  <c r="C300" i="3" s="1"/>
  <c r="D300" i="3" s="1"/>
  <c r="E300" i="3" s="1"/>
  <c r="A302" i="3" l="1"/>
  <c r="B301" i="3"/>
  <c r="C301" i="3" s="1"/>
  <c r="D301" i="3" s="1"/>
  <c r="E301" i="3" s="1"/>
  <c r="A303" i="3" l="1"/>
  <c r="B303" i="3" s="1"/>
  <c r="C303" i="3" s="1"/>
  <c r="D303" i="3" s="1"/>
  <c r="E303" i="3" s="1"/>
  <c r="B302" i="3"/>
  <c r="C302" i="3" s="1"/>
  <c r="D302" i="3" s="1"/>
  <c r="E302" i="3" s="1"/>
</calcChain>
</file>

<file path=xl/sharedStrings.xml><?xml version="1.0" encoding="utf-8"?>
<sst xmlns="http://schemas.openxmlformats.org/spreadsheetml/2006/main" count="19" uniqueCount="19">
  <si>
    <t>Sample Number</t>
  </si>
  <si>
    <t>Strength (ksi)</t>
  </si>
  <si>
    <t>Category</t>
  </si>
  <si>
    <t>Value</t>
  </si>
  <si>
    <t>Minimum for Intervals (ksi)</t>
  </si>
  <si>
    <t>Maximum for Intervals (ksi)</t>
  </si>
  <si>
    <t>Points</t>
  </si>
  <si>
    <t>Average (ksi)</t>
  </si>
  <si>
    <t>Standard Deviation (ksi)</t>
  </si>
  <si>
    <t>Group Interval Minimum (ksi)</t>
  </si>
  <si>
    <t>Group Interval Maximum (ksi)</t>
  </si>
  <si>
    <t>Group Interval Center Point (ksi)</t>
  </si>
  <si>
    <t>Observations in Group</t>
  </si>
  <si>
    <t>Relative Frequency</t>
  </si>
  <si>
    <t>Values</t>
  </si>
  <si>
    <t>Predicted Relative Frequency</t>
  </si>
  <si>
    <t>Z</t>
  </si>
  <si>
    <r>
      <t>exp(-Z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/2)</t>
    </r>
  </si>
  <si>
    <r>
      <t>-Z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</si>
</sst>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Frequency!$G$3:$G$9</c:f>
              <c:numCache>
                <c:formatCode>0.00</c:formatCode>
                <c:ptCount val="7"/>
                <c:pt idx="0">
                  <c:v>62.504999999999995</c:v>
                </c:pt>
                <c:pt idx="1">
                  <c:v>67.504999999999995</c:v>
                </c:pt>
                <c:pt idx="2">
                  <c:v>72.504999999999995</c:v>
                </c:pt>
                <c:pt idx="3">
                  <c:v>77.504999999999995</c:v>
                </c:pt>
                <c:pt idx="4">
                  <c:v>82.504999999999995</c:v>
                </c:pt>
                <c:pt idx="5">
                  <c:v>87.504999999999995</c:v>
                </c:pt>
                <c:pt idx="6">
                  <c:v>92.504999999999995</c:v>
                </c:pt>
              </c:numCache>
            </c:numRef>
          </c:cat>
          <c:val>
            <c:numRef>
              <c:f>Frequency!$H$3:$H$9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4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8-43D2-8418-D88F4DCFA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61541840"/>
        <c:axId val="461542824"/>
      </c:barChar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'Gaussian Distribution'!$A$2:$A$303</c:f>
              <c:numCache>
                <c:formatCode>0.0</c:formatCode>
                <c:ptCount val="302"/>
                <c:pt idx="0">
                  <c:v>60</c:v>
                </c:pt>
                <c:pt idx="1">
                  <c:v>60.1</c:v>
                </c:pt>
                <c:pt idx="2">
                  <c:v>60.2</c:v>
                </c:pt>
                <c:pt idx="3">
                  <c:v>60.300000000000004</c:v>
                </c:pt>
                <c:pt idx="4">
                  <c:v>60.400000000000006</c:v>
                </c:pt>
                <c:pt idx="5">
                  <c:v>60.500000000000007</c:v>
                </c:pt>
                <c:pt idx="6">
                  <c:v>60.600000000000009</c:v>
                </c:pt>
                <c:pt idx="7">
                  <c:v>60.70000000000001</c:v>
                </c:pt>
                <c:pt idx="8">
                  <c:v>60.800000000000011</c:v>
                </c:pt>
                <c:pt idx="9">
                  <c:v>60.900000000000013</c:v>
                </c:pt>
                <c:pt idx="10">
                  <c:v>61.000000000000014</c:v>
                </c:pt>
                <c:pt idx="11">
                  <c:v>61.100000000000016</c:v>
                </c:pt>
                <c:pt idx="12">
                  <c:v>61.200000000000017</c:v>
                </c:pt>
                <c:pt idx="13">
                  <c:v>61.300000000000018</c:v>
                </c:pt>
                <c:pt idx="14">
                  <c:v>61.40000000000002</c:v>
                </c:pt>
                <c:pt idx="15">
                  <c:v>61.500000000000021</c:v>
                </c:pt>
                <c:pt idx="16">
                  <c:v>61.600000000000023</c:v>
                </c:pt>
                <c:pt idx="17">
                  <c:v>61.700000000000024</c:v>
                </c:pt>
                <c:pt idx="18">
                  <c:v>61.800000000000026</c:v>
                </c:pt>
                <c:pt idx="19">
                  <c:v>61.900000000000027</c:v>
                </c:pt>
                <c:pt idx="20">
                  <c:v>62.000000000000028</c:v>
                </c:pt>
                <c:pt idx="21">
                  <c:v>62.10000000000003</c:v>
                </c:pt>
                <c:pt idx="22">
                  <c:v>62.200000000000031</c:v>
                </c:pt>
                <c:pt idx="23">
                  <c:v>62.300000000000033</c:v>
                </c:pt>
                <c:pt idx="24">
                  <c:v>62.400000000000034</c:v>
                </c:pt>
                <c:pt idx="25">
                  <c:v>62.500000000000036</c:v>
                </c:pt>
                <c:pt idx="26">
                  <c:v>62.600000000000037</c:v>
                </c:pt>
                <c:pt idx="27">
                  <c:v>62.700000000000038</c:v>
                </c:pt>
                <c:pt idx="28">
                  <c:v>62.80000000000004</c:v>
                </c:pt>
                <c:pt idx="29">
                  <c:v>62.900000000000041</c:v>
                </c:pt>
                <c:pt idx="30">
                  <c:v>63.000000000000043</c:v>
                </c:pt>
                <c:pt idx="31">
                  <c:v>63.100000000000044</c:v>
                </c:pt>
                <c:pt idx="32">
                  <c:v>63.200000000000045</c:v>
                </c:pt>
                <c:pt idx="33">
                  <c:v>63.300000000000047</c:v>
                </c:pt>
                <c:pt idx="34">
                  <c:v>63.400000000000048</c:v>
                </c:pt>
                <c:pt idx="35">
                  <c:v>63.50000000000005</c:v>
                </c:pt>
                <c:pt idx="36">
                  <c:v>63.600000000000051</c:v>
                </c:pt>
                <c:pt idx="37">
                  <c:v>63.700000000000053</c:v>
                </c:pt>
                <c:pt idx="38">
                  <c:v>63.800000000000054</c:v>
                </c:pt>
                <c:pt idx="39">
                  <c:v>63.900000000000055</c:v>
                </c:pt>
                <c:pt idx="40">
                  <c:v>64.000000000000057</c:v>
                </c:pt>
                <c:pt idx="41">
                  <c:v>64.100000000000051</c:v>
                </c:pt>
                <c:pt idx="42">
                  <c:v>64.200000000000045</c:v>
                </c:pt>
                <c:pt idx="43">
                  <c:v>64.30000000000004</c:v>
                </c:pt>
                <c:pt idx="44">
                  <c:v>64.400000000000034</c:v>
                </c:pt>
                <c:pt idx="45">
                  <c:v>64.500000000000028</c:v>
                </c:pt>
                <c:pt idx="46">
                  <c:v>64.600000000000023</c:v>
                </c:pt>
                <c:pt idx="47">
                  <c:v>64.700000000000017</c:v>
                </c:pt>
                <c:pt idx="48">
                  <c:v>64.800000000000011</c:v>
                </c:pt>
                <c:pt idx="49">
                  <c:v>64.900000000000006</c:v>
                </c:pt>
                <c:pt idx="50">
                  <c:v>65</c:v>
                </c:pt>
                <c:pt idx="51">
                  <c:v>65.099999999999994</c:v>
                </c:pt>
                <c:pt idx="52">
                  <c:v>65.199999999999989</c:v>
                </c:pt>
                <c:pt idx="53">
                  <c:v>65.299999999999983</c:v>
                </c:pt>
                <c:pt idx="54">
                  <c:v>65.399999999999977</c:v>
                </c:pt>
                <c:pt idx="55">
                  <c:v>65.499999999999972</c:v>
                </c:pt>
                <c:pt idx="56">
                  <c:v>65.599999999999966</c:v>
                </c:pt>
                <c:pt idx="57">
                  <c:v>65.69999999999996</c:v>
                </c:pt>
                <c:pt idx="58">
                  <c:v>65.799999999999955</c:v>
                </c:pt>
                <c:pt idx="59">
                  <c:v>65.899999999999949</c:v>
                </c:pt>
                <c:pt idx="60">
                  <c:v>65.999999999999943</c:v>
                </c:pt>
                <c:pt idx="61">
                  <c:v>66.099999999999937</c:v>
                </c:pt>
                <c:pt idx="62">
                  <c:v>66.199999999999932</c:v>
                </c:pt>
                <c:pt idx="63">
                  <c:v>66.299999999999926</c:v>
                </c:pt>
                <c:pt idx="64">
                  <c:v>66.39999999999992</c:v>
                </c:pt>
                <c:pt idx="65">
                  <c:v>66.499999999999915</c:v>
                </c:pt>
                <c:pt idx="66">
                  <c:v>66.599999999999909</c:v>
                </c:pt>
                <c:pt idx="67">
                  <c:v>66.699999999999903</c:v>
                </c:pt>
                <c:pt idx="68">
                  <c:v>66.799999999999898</c:v>
                </c:pt>
                <c:pt idx="69">
                  <c:v>66.899999999999892</c:v>
                </c:pt>
                <c:pt idx="70">
                  <c:v>66.999999999999886</c:v>
                </c:pt>
                <c:pt idx="71">
                  <c:v>67.099999999999881</c:v>
                </c:pt>
                <c:pt idx="72">
                  <c:v>67.199999999999875</c:v>
                </c:pt>
                <c:pt idx="73">
                  <c:v>67.299999999999869</c:v>
                </c:pt>
                <c:pt idx="74">
                  <c:v>67.399999999999864</c:v>
                </c:pt>
                <c:pt idx="75">
                  <c:v>67.499999999999858</c:v>
                </c:pt>
                <c:pt idx="76">
                  <c:v>67.599999999999852</c:v>
                </c:pt>
                <c:pt idx="77">
                  <c:v>67.699999999999847</c:v>
                </c:pt>
                <c:pt idx="78">
                  <c:v>67.799999999999841</c:v>
                </c:pt>
                <c:pt idx="79">
                  <c:v>67.899999999999835</c:v>
                </c:pt>
                <c:pt idx="80">
                  <c:v>67.999999999999829</c:v>
                </c:pt>
                <c:pt idx="81">
                  <c:v>68.099999999999824</c:v>
                </c:pt>
                <c:pt idx="82">
                  <c:v>68.199999999999818</c:v>
                </c:pt>
                <c:pt idx="83">
                  <c:v>68.299999999999812</c:v>
                </c:pt>
                <c:pt idx="84">
                  <c:v>68.399999999999807</c:v>
                </c:pt>
                <c:pt idx="85">
                  <c:v>68.499999999999801</c:v>
                </c:pt>
                <c:pt idx="86">
                  <c:v>68.599999999999795</c:v>
                </c:pt>
                <c:pt idx="87">
                  <c:v>68.69999999999979</c:v>
                </c:pt>
                <c:pt idx="88">
                  <c:v>68.799999999999784</c:v>
                </c:pt>
                <c:pt idx="89">
                  <c:v>68.899999999999778</c:v>
                </c:pt>
                <c:pt idx="90">
                  <c:v>68.999999999999773</c:v>
                </c:pt>
                <c:pt idx="91">
                  <c:v>69.099999999999767</c:v>
                </c:pt>
                <c:pt idx="92">
                  <c:v>69.199999999999761</c:v>
                </c:pt>
                <c:pt idx="93">
                  <c:v>69.299999999999756</c:v>
                </c:pt>
                <c:pt idx="94">
                  <c:v>69.39999999999975</c:v>
                </c:pt>
                <c:pt idx="95">
                  <c:v>69.499999999999744</c:v>
                </c:pt>
                <c:pt idx="96">
                  <c:v>69.599999999999739</c:v>
                </c:pt>
                <c:pt idx="97">
                  <c:v>69.699999999999733</c:v>
                </c:pt>
                <c:pt idx="98">
                  <c:v>69.799999999999727</c:v>
                </c:pt>
                <c:pt idx="99">
                  <c:v>69.899999999999721</c:v>
                </c:pt>
                <c:pt idx="100">
                  <c:v>69.999999999999716</c:v>
                </c:pt>
                <c:pt idx="101">
                  <c:v>70.09999999999971</c:v>
                </c:pt>
                <c:pt idx="102">
                  <c:v>70.199999999999704</c:v>
                </c:pt>
                <c:pt idx="103">
                  <c:v>70.299999999999699</c:v>
                </c:pt>
                <c:pt idx="104">
                  <c:v>70.399999999999693</c:v>
                </c:pt>
                <c:pt idx="105">
                  <c:v>70.499999999999687</c:v>
                </c:pt>
                <c:pt idx="106">
                  <c:v>70.599999999999682</c:v>
                </c:pt>
                <c:pt idx="107">
                  <c:v>70.699999999999676</c:v>
                </c:pt>
                <c:pt idx="108">
                  <c:v>70.79999999999967</c:v>
                </c:pt>
                <c:pt idx="109">
                  <c:v>70.899999999999665</c:v>
                </c:pt>
                <c:pt idx="110">
                  <c:v>70.999999999999659</c:v>
                </c:pt>
                <c:pt idx="111">
                  <c:v>71.099999999999653</c:v>
                </c:pt>
                <c:pt idx="112">
                  <c:v>71.199999999999648</c:v>
                </c:pt>
                <c:pt idx="113">
                  <c:v>71.299999999999642</c:v>
                </c:pt>
                <c:pt idx="114">
                  <c:v>71.399999999999636</c:v>
                </c:pt>
                <c:pt idx="115">
                  <c:v>71.499999999999631</c:v>
                </c:pt>
                <c:pt idx="116">
                  <c:v>71.599999999999625</c:v>
                </c:pt>
                <c:pt idx="117">
                  <c:v>71.699999999999619</c:v>
                </c:pt>
                <c:pt idx="118">
                  <c:v>71.799999999999613</c:v>
                </c:pt>
                <c:pt idx="119">
                  <c:v>71.899999999999608</c:v>
                </c:pt>
                <c:pt idx="120">
                  <c:v>71.999999999999602</c:v>
                </c:pt>
                <c:pt idx="121">
                  <c:v>72.099999999999596</c:v>
                </c:pt>
                <c:pt idx="122">
                  <c:v>72.199999999999591</c:v>
                </c:pt>
                <c:pt idx="123">
                  <c:v>72.299999999999585</c:v>
                </c:pt>
                <c:pt idx="124">
                  <c:v>72.399999999999579</c:v>
                </c:pt>
                <c:pt idx="125">
                  <c:v>72.499999999999574</c:v>
                </c:pt>
                <c:pt idx="126">
                  <c:v>72.599999999999568</c:v>
                </c:pt>
                <c:pt idx="127">
                  <c:v>72.699999999999562</c:v>
                </c:pt>
                <c:pt idx="128">
                  <c:v>72.799999999999557</c:v>
                </c:pt>
                <c:pt idx="129">
                  <c:v>72.899999999999551</c:v>
                </c:pt>
                <c:pt idx="130">
                  <c:v>72.999999999999545</c:v>
                </c:pt>
                <c:pt idx="131">
                  <c:v>73.09999999999954</c:v>
                </c:pt>
                <c:pt idx="132">
                  <c:v>73.199999999999534</c:v>
                </c:pt>
                <c:pt idx="133">
                  <c:v>73.299999999999528</c:v>
                </c:pt>
                <c:pt idx="134">
                  <c:v>73.399999999999523</c:v>
                </c:pt>
                <c:pt idx="135">
                  <c:v>73.499999999999517</c:v>
                </c:pt>
                <c:pt idx="136">
                  <c:v>73.599999999999511</c:v>
                </c:pt>
                <c:pt idx="137">
                  <c:v>73.699999999999505</c:v>
                </c:pt>
                <c:pt idx="138">
                  <c:v>73.7999999999995</c:v>
                </c:pt>
                <c:pt idx="139">
                  <c:v>73.899999999999494</c:v>
                </c:pt>
                <c:pt idx="140">
                  <c:v>73.999999999999488</c:v>
                </c:pt>
                <c:pt idx="141">
                  <c:v>74.099999999999483</c:v>
                </c:pt>
                <c:pt idx="142">
                  <c:v>74.199999999999477</c:v>
                </c:pt>
                <c:pt idx="143">
                  <c:v>74.299999999999471</c:v>
                </c:pt>
                <c:pt idx="144">
                  <c:v>74.399999999999466</c:v>
                </c:pt>
                <c:pt idx="145">
                  <c:v>74.49999999999946</c:v>
                </c:pt>
                <c:pt idx="146">
                  <c:v>74.599999999999454</c:v>
                </c:pt>
                <c:pt idx="147">
                  <c:v>74.699999999999449</c:v>
                </c:pt>
                <c:pt idx="148">
                  <c:v>74.799999999999443</c:v>
                </c:pt>
                <c:pt idx="149">
                  <c:v>74.899999999999437</c:v>
                </c:pt>
                <c:pt idx="150">
                  <c:v>74.999999999999432</c:v>
                </c:pt>
                <c:pt idx="151">
                  <c:v>75.099999999999426</c:v>
                </c:pt>
                <c:pt idx="152">
                  <c:v>75.19999999999942</c:v>
                </c:pt>
                <c:pt idx="153">
                  <c:v>75.299999999999415</c:v>
                </c:pt>
                <c:pt idx="154">
                  <c:v>75.399999999999409</c:v>
                </c:pt>
                <c:pt idx="155">
                  <c:v>75.499999999999403</c:v>
                </c:pt>
                <c:pt idx="156">
                  <c:v>75.599999999999397</c:v>
                </c:pt>
                <c:pt idx="157">
                  <c:v>75.699999999999392</c:v>
                </c:pt>
                <c:pt idx="158">
                  <c:v>75.799999999999386</c:v>
                </c:pt>
                <c:pt idx="159">
                  <c:v>75.89999999999938</c:v>
                </c:pt>
                <c:pt idx="160">
                  <c:v>75.999999999999375</c:v>
                </c:pt>
                <c:pt idx="161">
                  <c:v>76.099999999999369</c:v>
                </c:pt>
                <c:pt idx="162">
                  <c:v>76.199999999999363</c:v>
                </c:pt>
                <c:pt idx="163">
                  <c:v>76.299999999999358</c:v>
                </c:pt>
                <c:pt idx="164">
                  <c:v>76.399999999999352</c:v>
                </c:pt>
                <c:pt idx="165">
                  <c:v>76.499999999999346</c:v>
                </c:pt>
                <c:pt idx="166">
                  <c:v>76.599999999999341</c:v>
                </c:pt>
                <c:pt idx="167">
                  <c:v>76.699999999999335</c:v>
                </c:pt>
                <c:pt idx="168">
                  <c:v>76.799999999999329</c:v>
                </c:pt>
                <c:pt idx="169">
                  <c:v>76.899999999999324</c:v>
                </c:pt>
                <c:pt idx="170">
                  <c:v>76.999999999999318</c:v>
                </c:pt>
                <c:pt idx="171">
                  <c:v>77.099999999999312</c:v>
                </c:pt>
                <c:pt idx="172">
                  <c:v>77.199999999999307</c:v>
                </c:pt>
                <c:pt idx="173">
                  <c:v>77.299999999999301</c:v>
                </c:pt>
                <c:pt idx="174">
                  <c:v>77.399999999999295</c:v>
                </c:pt>
                <c:pt idx="175">
                  <c:v>77.499999999999289</c:v>
                </c:pt>
                <c:pt idx="176">
                  <c:v>77.599999999999284</c:v>
                </c:pt>
                <c:pt idx="177">
                  <c:v>77.699999999999278</c:v>
                </c:pt>
                <c:pt idx="178">
                  <c:v>77.799999999999272</c:v>
                </c:pt>
                <c:pt idx="179">
                  <c:v>77.899999999999267</c:v>
                </c:pt>
                <c:pt idx="180">
                  <c:v>77.999999999999261</c:v>
                </c:pt>
                <c:pt idx="181">
                  <c:v>78.099999999999255</c:v>
                </c:pt>
                <c:pt idx="182">
                  <c:v>78.19999999999925</c:v>
                </c:pt>
                <c:pt idx="183">
                  <c:v>78.299999999999244</c:v>
                </c:pt>
                <c:pt idx="184">
                  <c:v>78.399999999999238</c:v>
                </c:pt>
                <c:pt idx="185">
                  <c:v>78.499999999999233</c:v>
                </c:pt>
                <c:pt idx="186">
                  <c:v>78.599999999999227</c:v>
                </c:pt>
                <c:pt idx="187">
                  <c:v>78.699999999999221</c:v>
                </c:pt>
                <c:pt idx="188">
                  <c:v>78.799999999999216</c:v>
                </c:pt>
                <c:pt idx="189">
                  <c:v>78.89999999999921</c:v>
                </c:pt>
                <c:pt idx="190">
                  <c:v>78.999999999999204</c:v>
                </c:pt>
                <c:pt idx="191">
                  <c:v>79.099999999999199</c:v>
                </c:pt>
                <c:pt idx="192">
                  <c:v>79.199999999999193</c:v>
                </c:pt>
                <c:pt idx="193">
                  <c:v>79.299999999999187</c:v>
                </c:pt>
                <c:pt idx="194">
                  <c:v>79.399999999999181</c:v>
                </c:pt>
                <c:pt idx="195">
                  <c:v>79.499999999999176</c:v>
                </c:pt>
                <c:pt idx="196">
                  <c:v>79.59999999999917</c:v>
                </c:pt>
                <c:pt idx="197">
                  <c:v>79.699999999999164</c:v>
                </c:pt>
                <c:pt idx="198">
                  <c:v>79.799999999999159</c:v>
                </c:pt>
                <c:pt idx="199">
                  <c:v>79.899999999999153</c:v>
                </c:pt>
                <c:pt idx="200">
                  <c:v>79.999999999999147</c:v>
                </c:pt>
                <c:pt idx="201">
                  <c:v>80.099999999999142</c:v>
                </c:pt>
                <c:pt idx="202">
                  <c:v>80.199999999999136</c:v>
                </c:pt>
                <c:pt idx="203">
                  <c:v>80.29999999999913</c:v>
                </c:pt>
                <c:pt idx="204">
                  <c:v>80.399999999999125</c:v>
                </c:pt>
                <c:pt idx="205">
                  <c:v>80.499999999999119</c:v>
                </c:pt>
                <c:pt idx="206">
                  <c:v>80.599999999999113</c:v>
                </c:pt>
                <c:pt idx="207">
                  <c:v>80.699999999999108</c:v>
                </c:pt>
                <c:pt idx="208">
                  <c:v>80.799999999999102</c:v>
                </c:pt>
                <c:pt idx="209">
                  <c:v>80.899999999999096</c:v>
                </c:pt>
                <c:pt idx="210">
                  <c:v>80.999999999999091</c:v>
                </c:pt>
                <c:pt idx="211">
                  <c:v>81.099999999999085</c:v>
                </c:pt>
                <c:pt idx="212">
                  <c:v>81.199999999999079</c:v>
                </c:pt>
                <c:pt idx="213">
                  <c:v>81.299999999999073</c:v>
                </c:pt>
                <c:pt idx="214">
                  <c:v>81.399999999999068</c:v>
                </c:pt>
                <c:pt idx="215">
                  <c:v>81.499999999999062</c:v>
                </c:pt>
                <c:pt idx="216">
                  <c:v>81.599999999999056</c:v>
                </c:pt>
                <c:pt idx="217">
                  <c:v>81.699999999999051</c:v>
                </c:pt>
                <c:pt idx="218">
                  <c:v>81.799999999999045</c:v>
                </c:pt>
                <c:pt idx="219">
                  <c:v>81.899999999999039</c:v>
                </c:pt>
                <c:pt idx="220">
                  <c:v>81.999999999999034</c:v>
                </c:pt>
                <c:pt idx="221">
                  <c:v>82.099999999999028</c:v>
                </c:pt>
                <c:pt idx="222">
                  <c:v>82.199999999999022</c:v>
                </c:pt>
                <c:pt idx="223">
                  <c:v>82.299999999999017</c:v>
                </c:pt>
                <c:pt idx="224">
                  <c:v>82.399999999999011</c:v>
                </c:pt>
                <c:pt idx="225">
                  <c:v>82.499999999999005</c:v>
                </c:pt>
                <c:pt idx="226">
                  <c:v>82.599999999999</c:v>
                </c:pt>
                <c:pt idx="227">
                  <c:v>82.699999999998994</c:v>
                </c:pt>
                <c:pt idx="228">
                  <c:v>82.799999999998988</c:v>
                </c:pt>
                <c:pt idx="229">
                  <c:v>82.899999999998983</c:v>
                </c:pt>
                <c:pt idx="230">
                  <c:v>82.999999999998977</c:v>
                </c:pt>
                <c:pt idx="231">
                  <c:v>83.099999999998971</c:v>
                </c:pt>
                <c:pt idx="232">
                  <c:v>83.199999999998965</c:v>
                </c:pt>
                <c:pt idx="233">
                  <c:v>83.29999999999896</c:v>
                </c:pt>
                <c:pt idx="234">
                  <c:v>83.399999999998954</c:v>
                </c:pt>
                <c:pt idx="235">
                  <c:v>83.499999999998948</c:v>
                </c:pt>
                <c:pt idx="236">
                  <c:v>83.599999999998943</c:v>
                </c:pt>
                <c:pt idx="237">
                  <c:v>83.699999999998937</c:v>
                </c:pt>
                <c:pt idx="238">
                  <c:v>83.799999999998931</c:v>
                </c:pt>
                <c:pt idx="239">
                  <c:v>83.899999999998926</c:v>
                </c:pt>
                <c:pt idx="240">
                  <c:v>83.99999999999892</c:v>
                </c:pt>
                <c:pt idx="241">
                  <c:v>84.099999999998914</c:v>
                </c:pt>
                <c:pt idx="242">
                  <c:v>84.199999999998909</c:v>
                </c:pt>
                <c:pt idx="243">
                  <c:v>84.299999999998903</c:v>
                </c:pt>
                <c:pt idx="244">
                  <c:v>84.399999999998897</c:v>
                </c:pt>
                <c:pt idx="245">
                  <c:v>84.499999999998892</c:v>
                </c:pt>
                <c:pt idx="246">
                  <c:v>84.599999999998886</c:v>
                </c:pt>
                <c:pt idx="247">
                  <c:v>84.69999999999888</c:v>
                </c:pt>
                <c:pt idx="248">
                  <c:v>84.799999999998875</c:v>
                </c:pt>
                <c:pt idx="249">
                  <c:v>84.899999999998869</c:v>
                </c:pt>
                <c:pt idx="250">
                  <c:v>84.999999999998863</c:v>
                </c:pt>
                <c:pt idx="251">
                  <c:v>85.099999999998857</c:v>
                </c:pt>
                <c:pt idx="252">
                  <c:v>85.199999999998852</c:v>
                </c:pt>
                <c:pt idx="253">
                  <c:v>85.299999999998846</c:v>
                </c:pt>
                <c:pt idx="254">
                  <c:v>85.39999999999884</c:v>
                </c:pt>
                <c:pt idx="255">
                  <c:v>85.499999999998835</c:v>
                </c:pt>
                <c:pt idx="256">
                  <c:v>85.599999999998829</c:v>
                </c:pt>
                <c:pt idx="257">
                  <c:v>85.699999999998823</c:v>
                </c:pt>
                <c:pt idx="258">
                  <c:v>85.799999999998818</c:v>
                </c:pt>
                <c:pt idx="259">
                  <c:v>85.899999999998812</c:v>
                </c:pt>
                <c:pt idx="260">
                  <c:v>85.999999999998806</c:v>
                </c:pt>
                <c:pt idx="261">
                  <c:v>86.099999999998801</c:v>
                </c:pt>
                <c:pt idx="262">
                  <c:v>86.199999999998795</c:v>
                </c:pt>
                <c:pt idx="263">
                  <c:v>86.299999999998789</c:v>
                </c:pt>
                <c:pt idx="264">
                  <c:v>86.399999999998784</c:v>
                </c:pt>
                <c:pt idx="265">
                  <c:v>86.499999999998778</c:v>
                </c:pt>
                <c:pt idx="266">
                  <c:v>86.599999999998772</c:v>
                </c:pt>
                <c:pt idx="267">
                  <c:v>86.699999999998766</c:v>
                </c:pt>
                <c:pt idx="268">
                  <c:v>86.799999999998761</c:v>
                </c:pt>
                <c:pt idx="269">
                  <c:v>86.899999999998755</c:v>
                </c:pt>
                <c:pt idx="270">
                  <c:v>86.999999999998749</c:v>
                </c:pt>
                <c:pt idx="271">
                  <c:v>87.099999999998744</c:v>
                </c:pt>
                <c:pt idx="272">
                  <c:v>87.199999999998738</c:v>
                </c:pt>
                <c:pt idx="273">
                  <c:v>87.299999999998732</c:v>
                </c:pt>
                <c:pt idx="274">
                  <c:v>87.399999999998727</c:v>
                </c:pt>
                <c:pt idx="275">
                  <c:v>87.499999999998721</c:v>
                </c:pt>
                <c:pt idx="276">
                  <c:v>87.599999999998715</c:v>
                </c:pt>
                <c:pt idx="277">
                  <c:v>87.69999999999871</c:v>
                </c:pt>
                <c:pt idx="278">
                  <c:v>87.799999999998704</c:v>
                </c:pt>
                <c:pt idx="279">
                  <c:v>87.899999999998698</c:v>
                </c:pt>
                <c:pt idx="280">
                  <c:v>87.999999999998693</c:v>
                </c:pt>
                <c:pt idx="281">
                  <c:v>88.099999999998687</c:v>
                </c:pt>
                <c:pt idx="282">
                  <c:v>88.199999999998681</c:v>
                </c:pt>
                <c:pt idx="283">
                  <c:v>88.299999999998676</c:v>
                </c:pt>
                <c:pt idx="284">
                  <c:v>88.39999999999867</c:v>
                </c:pt>
                <c:pt idx="285">
                  <c:v>88.499999999998664</c:v>
                </c:pt>
                <c:pt idx="286">
                  <c:v>88.599999999998658</c:v>
                </c:pt>
                <c:pt idx="287">
                  <c:v>88.699999999998653</c:v>
                </c:pt>
                <c:pt idx="288">
                  <c:v>88.799999999998647</c:v>
                </c:pt>
                <c:pt idx="289">
                  <c:v>88.899999999998641</c:v>
                </c:pt>
                <c:pt idx="290">
                  <c:v>88.999999999998636</c:v>
                </c:pt>
                <c:pt idx="291">
                  <c:v>89.09999999999863</c:v>
                </c:pt>
                <c:pt idx="292">
                  <c:v>89.199999999998624</c:v>
                </c:pt>
                <c:pt idx="293">
                  <c:v>89.299999999998619</c:v>
                </c:pt>
                <c:pt idx="294">
                  <c:v>89.399999999998613</c:v>
                </c:pt>
                <c:pt idx="295">
                  <c:v>89.499999999998607</c:v>
                </c:pt>
                <c:pt idx="296">
                  <c:v>89.599999999998602</c:v>
                </c:pt>
                <c:pt idx="297">
                  <c:v>89.699999999998596</c:v>
                </c:pt>
                <c:pt idx="298">
                  <c:v>89.79999999999859</c:v>
                </c:pt>
                <c:pt idx="299">
                  <c:v>89.899999999998585</c:v>
                </c:pt>
                <c:pt idx="300">
                  <c:v>89.999999999998579</c:v>
                </c:pt>
                <c:pt idx="301">
                  <c:v>90.099999999998573</c:v>
                </c:pt>
              </c:numCache>
            </c:numRef>
          </c:xVal>
          <c:yVal>
            <c:numRef>
              <c:f>'Gaussian Distribution'!$E$2:$E$303</c:f>
              <c:numCache>
                <c:formatCode>0.000</c:formatCode>
                <c:ptCount val="302"/>
                <c:pt idx="0">
                  <c:v>6.4256642564720207E-4</c:v>
                </c:pt>
                <c:pt idx="1">
                  <c:v>6.7565258134377878E-4</c:v>
                </c:pt>
                <c:pt idx="2">
                  <c:v>7.1024800145093976E-4</c:v>
                </c:pt>
                <c:pt idx="3">
                  <c:v>7.4641055093954461E-4</c:v>
                </c:pt>
                <c:pt idx="4">
                  <c:v>7.8419973037293798E-4</c:v>
                </c:pt>
                <c:pt idx="5">
                  <c:v>8.2367669242411996E-4</c:v>
                </c:pt>
                <c:pt idx="6">
                  <c:v>8.6490425691488531E-4</c:v>
                </c:pt>
                <c:pt idx="7">
                  <c:v>9.0794692427679396E-4</c:v>
                </c:pt>
                <c:pt idx="8">
                  <c:v>9.528708873319053E-4</c:v>
                </c:pt>
                <c:pt idx="9">
                  <c:v>9.9974404128935638E-4</c:v>
                </c:pt>
                <c:pt idx="10">
                  <c:v>1.0486359918522189E-3</c:v>
                </c:pt>
                <c:pt idx="11">
                  <c:v>1.0996180613274977E-3</c:v>
                </c:pt>
                <c:pt idx="12">
                  <c:v>1.1527632926307846E-3</c:v>
                </c:pt>
                <c:pt idx="13">
                  <c:v>1.2081464510758963E-3</c:v>
                </c:pt>
                <c:pt idx="14">
                  <c:v>1.2658440238388182E-3</c:v>
                </c:pt>
                <c:pt idx="15">
                  <c:v>1.325934216984448E-3</c:v>
                </c:pt>
                <c:pt idx="16">
                  <c:v>1.3884969499440858E-3</c:v>
                </c:pt>
                <c:pt idx="17">
                  <c:v>1.4536138473312094E-3</c:v>
                </c:pt>
                <c:pt idx="18">
                  <c:v>1.52136822798293E-3</c:v>
                </c:pt>
                <c:pt idx="19">
                  <c:v>1.5918450911146902E-3</c:v>
                </c:pt>
                <c:pt idx="20">
                  <c:v>1.6651310994760513E-3</c:v>
                </c:pt>
                <c:pt idx="21">
                  <c:v>1.7413145593961322E-3</c:v>
                </c:pt>
                <c:pt idx="22">
                  <c:v>1.8204853976080855E-3</c:v>
                </c:pt>
                <c:pt idx="23">
                  <c:v>1.9027351347433059E-3</c:v>
                </c:pt>
                <c:pt idx="24">
                  <c:v>1.9881568553874779E-3</c:v>
                </c:pt>
                <c:pt idx="25">
                  <c:v>2.076845174592419E-3</c:v>
                </c:pt>
                <c:pt idx="26">
                  <c:v>2.1688962007398219E-3</c:v>
                </c:pt>
                <c:pt idx="27">
                  <c:v>2.2644074946554533E-3</c:v>
                </c:pt>
                <c:pt idx="28">
                  <c:v>2.363478024875115E-3</c:v>
                </c:pt>
                <c:pt idx="29">
                  <c:v>2.466208118966918E-3</c:v>
                </c:pt>
                <c:pt idx="30">
                  <c:v>2.5726994108178415E-3</c:v>
                </c:pt>
                <c:pt idx="31">
                  <c:v>2.6830547837963939E-3</c:v>
                </c:pt>
                <c:pt idx="32">
                  <c:v>2.7973783097075119E-3</c:v>
                </c:pt>
                <c:pt idx="33">
                  <c:v>2.9157751834603079E-3</c:v>
                </c:pt>
                <c:pt idx="34">
                  <c:v>3.038351653374355E-3</c:v>
                </c:pt>
                <c:pt idx="35">
                  <c:v>3.165214947055431E-3</c:v>
                </c:pt>
                <c:pt idx="36">
                  <c:v>3.2964731927775126E-3</c:v>
                </c:pt>
                <c:pt idx="37">
                  <c:v>3.4322353363138284E-3</c:v>
                </c:pt>
                <c:pt idx="38">
                  <c:v>3.5726110531662499E-3</c:v>
                </c:pt>
                <c:pt idx="39">
                  <c:v>3.7177106561493397E-3</c:v>
                </c:pt>
                <c:pt idx="40">
                  <c:v>3.8676449982924764E-3</c:v>
                </c:pt>
                <c:pt idx="41">
                  <c:v>4.0225253710311779E-3</c:v>
                </c:pt>
                <c:pt idx="42">
                  <c:v>4.1824633976668898E-3</c:v>
                </c:pt>
                <c:pt idx="43">
                  <c:v>4.3475709220826319E-3</c:v>
                </c:pt>
                <c:pt idx="44">
                  <c:v>4.5179598927109861E-3</c:v>
                </c:pt>
                <c:pt idx="45">
                  <c:v>4.6937422417597813E-3</c:v>
                </c:pt>
                <c:pt idx="46">
                  <c:v>4.8750297597104373E-3</c:v>
                </c:pt>
                <c:pt idx="47">
                  <c:v>5.0619339651136776E-3</c:v>
                </c:pt>
                <c:pt idx="48">
                  <c:v>5.2545659697175347E-3</c:v>
                </c:pt>
                <c:pt idx="49">
                  <c:v>5.4530363389729318E-3</c:v>
                </c:pt>
                <c:pt idx="50">
                  <c:v>5.6574549479730309E-3</c:v>
                </c:pt>
                <c:pt idx="51">
                  <c:v>5.8679308328934135E-3</c:v>
                </c:pt>
                <c:pt idx="52">
                  <c:v>6.084572038011638E-3</c:v>
                </c:pt>
                <c:pt idx="53">
                  <c:v>6.3074854583962435E-3</c:v>
                </c:pt>
                <c:pt idx="54">
                  <c:v>6.5367766783669861E-3</c:v>
                </c:pt>
                <c:pt idx="55">
                  <c:v>6.7725498058402861E-3</c:v>
                </c:pt>
                <c:pt idx="56">
                  <c:v>7.0149073026859006E-3</c:v>
                </c:pt>
                <c:pt idx="57">
                  <c:v>7.2639498112333839E-3</c:v>
                </c:pt>
                <c:pt idx="58">
                  <c:v>7.5197759770792086E-3</c:v>
                </c:pt>
                <c:pt idx="59">
                  <c:v>7.7824822683582942E-3</c:v>
                </c:pt>
                <c:pt idx="60">
                  <c:v>8.0521627916562075E-3</c:v>
                </c:pt>
                <c:pt idx="61">
                  <c:v>8.3289091047511477E-3</c:v>
                </c:pt>
                <c:pt idx="62">
                  <c:v>8.6128100263877638E-3</c:v>
                </c:pt>
                <c:pt idx="63">
                  <c:v>8.903951443297347E-3</c:v>
                </c:pt>
                <c:pt idx="64">
                  <c:v>9.202416114692134E-3</c:v>
                </c:pt>
                <c:pt idx="65">
                  <c:v>9.5082834744737305E-3</c:v>
                </c:pt>
                <c:pt idx="66">
                  <c:v>9.8216294314086312E-3</c:v>
                </c:pt>
                <c:pt idx="67">
                  <c:v>1.014252616753602E-2</c:v>
                </c:pt>
                <c:pt idx="68">
                  <c:v>1.047104193508548E-2</c:v>
                </c:pt>
                <c:pt idx="69">
                  <c:v>1.0807240852194241E-2</c:v>
                </c:pt>
                <c:pt idx="70">
                  <c:v>1.1151182697725536E-2</c:v>
                </c:pt>
                <c:pt idx="71">
                  <c:v>1.1502922705501033E-2</c:v>
                </c:pt>
                <c:pt idx="72">
                  <c:v>1.18625113582717E-2</c:v>
                </c:pt>
                <c:pt idx="73">
                  <c:v>1.2229994181762259E-2</c:v>
                </c:pt>
                <c:pt idx="74">
                  <c:v>1.2605411539134857E-2</c:v>
                </c:pt>
                <c:pt idx="75">
                  <c:v>1.2988798426227636E-2</c:v>
                </c:pt>
                <c:pt idx="76">
                  <c:v>1.3380184267933453E-2</c:v>
                </c:pt>
                <c:pt idx="77">
                  <c:v>1.3779592716093017E-2</c:v>
                </c:pt>
                <c:pt idx="78">
                  <c:v>1.4187041449285223E-2</c:v>
                </c:pt>
                <c:pt idx="79">
                  <c:v>1.4602541974905367E-2</c:v>
                </c:pt>
                <c:pt idx="80">
                  <c:v>1.5026099433929125E-2</c:v>
                </c:pt>
                <c:pt idx="81">
                  <c:v>1.5457712408766996E-2</c:v>
                </c:pt>
                <c:pt idx="82">
                  <c:v>1.5897372734619421E-2</c:v>
                </c:pt>
                <c:pt idx="83">
                  <c:v>1.6345065314748376E-2</c:v>
                </c:pt>
                <c:pt idx="84">
                  <c:v>1.6800767940085361E-2</c:v>
                </c:pt>
                <c:pt idx="85">
                  <c:v>1.7264451113599352E-2</c:v>
                </c:pt>
                <c:pt idx="86">
                  <c:v>1.7736077879851E-2</c:v>
                </c:pt>
                <c:pt idx="87">
                  <c:v>1.8215603660161433E-2</c:v>
                </c:pt>
                <c:pt idx="88">
                  <c:v>1.8702976093824573E-2</c:v>
                </c:pt>
                <c:pt idx="89">
                  <c:v>1.9198134885792455E-2</c:v>
                </c:pt>
                <c:pt idx="90">
                  <c:v>1.9701011661261671E-2</c:v>
                </c:pt>
                <c:pt idx="91">
                  <c:v>2.0211529827587532E-2</c:v>
                </c:pt>
                <c:pt idx="92">
                  <c:v>2.0729604443949473E-2</c:v>
                </c:pt>
                <c:pt idx="93">
                  <c:v>2.1255142099187392E-2</c:v>
                </c:pt>
                <c:pt idx="94">
                  <c:v>2.1788040798223773E-2</c:v>
                </c:pt>
                <c:pt idx="95">
                  <c:v>2.2328189857480363E-2</c:v>
                </c:pt>
                <c:pt idx="96">
                  <c:v>2.2875469809691216E-2</c:v>
                </c:pt>
                <c:pt idx="97">
                  <c:v>2.3429752318505932E-2</c:v>
                </c:pt>
                <c:pt idx="98">
                  <c:v>2.3990900103267456E-2</c:v>
                </c:pt>
                <c:pt idx="99">
                  <c:v>2.455876687433893E-2</c:v>
                </c:pt>
                <c:pt idx="100">
                  <c:v>2.5133197279342514E-2</c:v>
                </c:pt>
                <c:pt idx="101">
                  <c:v>2.5714026860660783E-2</c:v>
                </c:pt>
                <c:pt idx="102">
                  <c:v>2.6301082024537757E-2</c:v>
                </c:pt>
                <c:pt idx="103">
                  <c:v>2.6894180022102344E-2</c:v>
                </c:pt>
                <c:pt idx="104">
                  <c:v>2.7493128942620897E-2</c:v>
                </c:pt>
                <c:pt idx="105">
                  <c:v>2.8097727719269494E-2</c:v>
                </c:pt>
                <c:pt idx="106">
                  <c:v>2.8707766147698523E-2</c:v>
                </c:pt>
                <c:pt idx="107">
                  <c:v>2.932302491764361E-2</c:v>
                </c:pt>
                <c:pt idx="108">
                  <c:v>2.9943275657817368E-2</c:v>
                </c:pt>
                <c:pt idx="109">
                  <c:v>3.0568280994295757E-2</c:v>
                </c:pt>
                <c:pt idx="110">
                  <c:v>3.1197794622591351E-2</c:v>
                </c:pt>
                <c:pt idx="111">
                  <c:v>3.1831561393583549E-2</c:v>
                </c:pt>
                <c:pt idx="112">
                  <c:v>3.2469317413452291E-2</c:v>
                </c:pt>
                <c:pt idx="113">
                  <c:v>3.3110790157738018E-2</c:v>
                </c:pt>
                <c:pt idx="114">
                  <c:v>3.3755698599625739E-2</c:v>
                </c:pt>
                <c:pt idx="115">
                  <c:v>3.4403753352525428E-2</c:v>
                </c:pt>
                <c:pt idx="116">
                  <c:v>3.505465682699483E-2</c:v>
                </c:pt>
                <c:pt idx="117">
                  <c:v>3.5708103402024044E-2</c:v>
                </c:pt>
                <c:pt idx="118">
                  <c:v>3.6363779610673733E-2</c:v>
                </c:pt>
                <c:pt idx="119">
                  <c:v>3.7021364340030831E-2</c:v>
                </c:pt>
                <c:pt idx="120">
                  <c:v>3.7680529045417542E-2</c:v>
                </c:pt>
                <c:pt idx="121">
                  <c:v>3.8340937978760446E-2</c:v>
                </c:pt>
                <c:pt idx="122">
                  <c:v>3.9002248430997533E-2</c:v>
                </c:pt>
                <c:pt idx="123">
                  <c:v>3.966411098837179E-2</c:v>
                </c:pt>
                <c:pt idx="124">
                  <c:v>4.0326169802430312E-2</c:v>
                </c:pt>
                <c:pt idx="125">
                  <c:v>4.0988062873518354E-2</c:v>
                </c:pt>
                <c:pt idx="126">
                  <c:v>4.1649422347528178E-2</c:v>
                </c:pt>
                <c:pt idx="127">
                  <c:v>4.2309874825632712E-2</c:v>
                </c:pt>
                <c:pt idx="128">
                  <c:v>4.2969041686704686E-2</c:v>
                </c:pt>
                <c:pt idx="129">
                  <c:v>4.3626539422092464E-2</c:v>
                </c:pt>
                <c:pt idx="130">
                  <c:v>4.4281979982394741E-2</c:v>
                </c:pt>
                <c:pt idx="131">
                  <c:v>4.49349711358474E-2</c:v>
                </c:pt>
                <c:pt idx="132">
                  <c:v>4.5585116837907481E-2</c:v>
                </c:pt>
                <c:pt idx="133">
                  <c:v>4.6232017611591569E-2</c:v>
                </c:pt>
                <c:pt idx="134">
                  <c:v>4.687527093809802E-2</c:v>
                </c:pt>
                <c:pt idx="135">
                  <c:v>4.7514471657216402E-2</c:v>
                </c:pt>
                <c:pt idx="136">
                  <c:v>4.8149212377000948E-2</c:v>
                </c:pt>
                <c:pt idx="137">
                  <c:v>4.8779083892160048E-2</c:v>
                </c:pt>
                <c:pt idx="138">
                  <c:v>4.9403675610589184E-2</c:v>
                </c:pt>
                <c:pt idx="139">
                  <c:v>5.0022575987451447E-2</c:v>
                </c:pt>
                <c:pt idx="140">
                  <c:v>5.0635372966187198E-2</c:v>
                </c:pt>
                <c:pt idx="141">
                  <c:v>5.1241654425813299E-2</c:v>
                </c:pt>
                <c:pt idx="142">
                  <c:v>5.1841008633851812E-2</c:v>
                </c:pt>
                <c:pt idx="143">
                  <c:v>5.2433024704209429E-2</c:v>
                </c:pt>
                <c:pt idx="144">
                  <c:v>5.301729305931073E-2</c:v>
                </c:pt>
                <c:pt idx="145">
                  <c:v>5.3593405895772342E-2</c:v>
                </c:pt>
                <c:pt idx="146">
                  <c:v>5.4160957652889551E-2</c:v>
                </c:pt>
                <c:pt idx="147">
                  <c:v>5.4719545483193799E-2</c:v>
                </c:pt>
                <c:pt idx="148">
                  <c:v>5.5268769724326858E-2</c:v>
                </c:pt>
                <c:pt idx="149">
                  <c:v>5.58082343714673E-2</c:v>
                </c:pt>
                <c:pt idx="150">
                  <c:v>5.6337547549535377E-2</c:v>
                </c:pt>
                <c:pt idx="151">
                  <c:v>5.6856321984395448E-2</c:v>
                </c:pt>
                <c:pt idx="152">
                  <c:v>5.7364175472268887E-2</c:v>
                </c:pt>
                <c:pt idx="153">
                  <c:v>5.7860731346566496E-2</c:v>
                </c:pt>
                <c:pt idx="154">
                  <c:v>5.8345618941347023E-2</c:v>
                </c:pt>
                <c:pt idx="155">
                  <c:v>5.8818474050607528E-2</c:v>
                </c:pt>
                <c:pt idx="156">
                  <c:v>5.9278939382612514E-2</c:v>
                </c:pt>
                <c:pt idx="157">
                  <c:v>5.9726665008471576E-2</c:v>
                </c:pt>
                <c:pt idx="158">
                  <c:v>6.0161308804179532E-2</c:v>
                </c:pt>
                <c:pt idx="159">
                  <c:v>6.0582536885339835E-2</c:v>
                </c:pt>
                <c:pt idx="160">
                  <c:v>6.0990024033799543E-2</c:v>
                </c:pt>
                <c:pt idx="161">
                  <c:v>6.1383454115434562E-2</c:v>
                </c:pt>
                <c:pt idx="162">
                  <c:v>6.1762520488334825E-2</c:v>
                </c:pt>
                <c:pt idx="163">
                  <c:v>6.2126926400652975E-2</c:v>
                </c:pt>
                <c:pt idx="164">
                  <c:v>6.2476385377394507E-2</c:v>
                </c:pt>
                <c:pt idx="165">
                  <c:v>6.2810621595444621E-2</c:v>
                </c:pt>
                <c:pt idx="166">
                  <c:v>6.3129370246144872E-2</c:v>
                </c:pt>
                <c:pt idx="167">
                  <c:v>6.343237788475295E-2</c:v>
                </c:pt>
                <c:pt idx="168">
                  <c:v>6.3719402766140312E-2</c:v>
                </c:pt>
                <c:pt idx="169">
                  <c:v>6.3990215166105494E-2</c:v>
                </c:pt>
                <c:pt idx="170">
                  <c:v>6.4244597687705518E-2</c:v>
                </c:pt>
                <c:pt idx="171">
                  <c:v>6.4482345552033665E-2</c:v>
                </c:pt>
                <c:pt idx="172">
                  <c:v>6.4703266872899193E-2</c:v>
                </c:pt>
                <c:pt idx="173">
                  <c:v>6.4907182914893516E-2</c:v>
                </c:pt>
                <c:pt idx="174">
                  <c:v>6.5093928334356843E-2</c:v>
                </c:pt>
                <c:pt idx="175">
                  <c:v>6.5263351402790701E-2</c:v>
                </c:pt>
                <c:pt idx="176">
                  <c:v>6.5415314212293643E-2</c:v>
                </c:pt>
                <c:pt idx="177">
                  <c:v>6.5549692862630835E-2</c:v>
                </c:pt>
                <c:pt idx="178">
                  <c:v>6.5666377629582454E-2</c:v>
                </c:pt>
                <c:pt idx="179">
                  <c:v>6.5765273114250303E-2</c:v>
                </c:pt>
                <c:pt idx="180">
                  <c:v>6.5846298373038695E-2</c:v>
                </c:pt>
                <c:pt idx="181">
                  <c:v>6.590938702806147E-2</c:v>
                </c:pt>
                <c:pt idx="182">
                  <c:v>6.5954487357764172E-2</c:v>
                </c:pt>
                <c:pt idx="183">
                  <c:v>6.5981562367588537E-2</c:v>
                </c:pt>
                <c:pt idx="184">
                  <c:v>6.5990589840543901E-2</c:v>
                </c:pt>
                <c:pt idx="185">
                  <c:v>6.5981562367588814E-2</c:v>
                </c:pt>
                <c:pt idx="186">
                  <c:v>6.5954487357764713E-2</c:v>
                </c:pt>
                <c:pt idx="187">
                  <c:v>6.5909387028062288E-2</c:v>
                </c:pt>
                <c:pt idx="188">
                  <c:v>6.5846298373039791E-2</c:v>
                </c:pt>
                <c:pt idx="189">
                  <c:v>6.5765273114251649E-2</c:v>
                </c:pt>
                <c:pt idx="190">
                  <c:v>6.5666377629584077E-2</c:v>
                </c:pt>
                <c:pt idx="191">
                  <c:v>6.5549692862632736E-2</c:v>
                </c:pt>
                <c:pt idx="192">
                  <c:v>6.5415314212295794E-2</c:v>
                </c:pt>
                <c:pt idx="193">
                  <c:v>6.5263351402793116E-2</c:v>
                </c:pt>
                <c:pt idx="194">
                  <c:v>6.5093928334359522E-2</c:v>
                </c:pt>
                <c:pt idx="195">
                  <c:v>6.4907182914896458E-2</c:v>
                </c:pt>
                <c:pt idx="196">
                  <c:v>6.4703266872902385E-2</c:v>
                </c:pt>
                <c:pt idx="197">
                  <c:v>6.4482345552037121E-2</c:v>
                </c:pt>
                <c:pt idx="198">
                  <c:v>6.4244597687709237E-2</c:v>
                </c:pt>
                <c:pt idx="199">
                  <c:v>6.3990215166109449E-2</c:v>
                </c:pt>
                <c:pt idx="200">
                  <c:v>6.3719402766144503E-2</c:v>
                </c:pt>
                <c:pt idx="201">
                  <c:v>6.343237788475739E-2</c:v>
                </c:pt>
                <c:pt idx="202">
                  <c:v>6.3129370246149563E-2</c:v>
                </c:pt>
                <c:pt idx="203">
                  <c:v>6.2810621595449534E-2</c:v>
                </c:pt>
                <c:pt idx="204">
                  <c:v>6.2476385377399656E-2</c:v>
                </c:pt>
                <c:pt idx="205">
                  <c:v>6.2126926400658353E-2</c:v>
                </c:pt>
                <c:pt idx="206">
                  <c:v>6.1762520488340425E-2</c:v>
                </c:pt>
                <c:pt idx="207">
                  <c:v>6.1383454115440376E-2</c:v>
                </c:pt>
                <c:pt idx="208">
                  <c:v>6.099002403380558E-2</c:v>
                </c:pt>
                <c:pt idx="209">
                  <c:v>6.0582536885346081E-2</c:v>
                </c:pt>
                <c:pt idx="210">
                  <c:v>6.0161308804185978E-2</c:v>
                </c:pt>
                <c:pt idx="211">
                  <c:v>5.9726665008478216E-2</c:v>
                </c:pt>
                <c:pt idx="212">
                  <c:v>5.9278939382619356E-2</c:v>
                </c:pt>
                <c:pt idx="213">
                  <c:v>5.881847405061455E-2</c:v>
                </c:pt>
                <c:pt idx="214">
                  <c:v>5.8345618941354239E-2</c:v>
                </c:pt>
                <c:pt idx="215">
                  <c:v>5.78607313465739E-2</c:v>
                </c:pt>
                <c:pt idx="216">
                  <c:v>5.736417547227645E-2</c:v>
                </c:pt>
                <c:pt idx="217">
                  <c:v>5.6856321984403178E-2</c:v>
                </c:pt>
                <c:pt idx="218">
                  <c:v>5.6337547549543267E-2</c:v>
                </c:pt>
                <c:pt idx="219">
                  <c:v>5.5808234371475349E-2</c:v>
                </c:pt>
                <c:pt idx="220">
                  <c:v>5.526876972433506E-2</c:v>
                </c:pt>
                <c:pt idx="221">
                  <c:v>5.4719545483202146E-2</c:v>
                </c:pt>
                <c:pt idx="222">
                  <c:v>5.4160957652898037E-2</c:v>
                </c:pt>
                <c:pt idx="223">
                  <c:v>5.3593405895780953E-2</c:v>
                </c:pt>
                <c:pt idx="224">
                  <c:v>5.3017293059319473E-2</c:v>
                </c:pt>
                <c:pt idx="225">
                  <c:v>5.2433024704218283E-2</c:v>
                </c:pt>
                <c:pt idx="226">
                  <c:v>5.1841008633860784E-2</c:v>
                </c:pt>
                <c:pt idx="227">
                  <c:v>5.1241654425822382E-2</c:v>
                </c:pt>
                <c:pt idx="228">
                  <c:v>5.0635372966196378E-2</c:v>
                </c:pt>
                <c:pt idx="229">
                  <c:v>5.0022575987460724E-2</c:v>
                </c:pt>
                <c:pt idx="230">
                  <c:v>4.9403675610598552E-2</c:v>
                </c:pt>
                <c:pt idx="231">
                  <c:v>4.8779083892169499E-2</c:v>
                </c:pt>
                <c:pt idx="232">
                  <c:v>4.8149212377010482E-2</c:v>
                </c:pt>
                <c:pt idx="233">
                  <c:v>4.7514471657225998E-2</c:v>
                </c:pt>
                <c:pt idx="234">
                  <c:v>4.6875270938107678E-2</c:v>
                </c:pt>
                <c:pt idx="235">
                  <c:v>4.6232017611601284E-2</c:v>
                </c:pt>
                <c:pt idx="236">
                  <c:v>4.5585116837917251E-2</c:v>
                </c:pt>
                <c:pt idx="237">
                  <c:v>4.4934971135857212E-2</c:v>
                </c:pt>
                <c:pt idx="238">
                  <c:v>4.4281979982404601E-2</c:v>
                </c:pt>
                <c:pt idx="239">
                  <c:v>4.3626539422102352E-2</c:v>
                </c:pt>
                <c:pt idx="240">
                  <c:v>4.2969041686714594E-2</c:v>
                </c:pt>
                <c:pt idx="241">
                  <c:v>4.2309874825642649E-2</c:v>
                </c:pt>
                <c:pt idx="242">
                  <c:v>4.1649422347538136E-2</c:v>
                </c:pt>
                <c:pt idx="243">
                  <c:v>4.0988062873528325E-2</c:v>
                </c:pt>
                <c:pt idx="244">
                  <c:v>4.0326169802440283E-2</c:v>
                </c:pt>
                <c:pt idx="245">
                  <c:v>3.9664110988381768E-2</c:v>
                </c:pt>
                <c:pt idx="246">
                  <c:v>3.9002248431007504E-2</c:v>
                </c:pt>
                <c:pt idx="247">
                  <c:v>3.834093797877039E-2</c:v>
                </c:pt>
                <c:pt idx="248">
                  <c:v>3.7680529045427472E-2</c:v>
                </c:pt>
                <c:pt idx="249">
                  <c:v>3.702136434004074E-2</c:v>
                </c:pt>
                <c:pt idx="250">
                  <c:v>3.6363779610683621E-2</c:v>
                </c:pt>
                <c:pt idx="251">
                  <c:v>3.5708103402033904E-2</c:v>
                </c:pt>
                <c:pt idx="252">
                  <c:v>3.5054656827004656E-2</c:v>
                </c:pt>
                <c:pt idx="253">
                  <c:v>3.4403753352535218E-2</c:v>
                </c:pt>
                <c:pt idx="254">
                  <c:v>3.3755698599635481E-2</c:v>
                </c:pt>
                <c:pt idx="255">
                  <c:v>3.3110790157747698E-2</c:v>
                </c:pt>
                <c:pt idx="256">
                  <c:v>3.2469317413461929E-2</c:v>
                </c:pt>
                <c:pt idx="257">
                  <c:v>3.1831561393593132E-2</c:v>
                </c:pt>
                <c:pt idx="258">
                  <c:v>3.1197794622600871E-2</c:v>
                </c:pt>
                <c:pt idx="259">
                  <c:v>3.0568280994305204E-2</c:v>
                </c:pt>
                <c:pt idx="260">
                  <c:v>2.9943275657826746E-2</c:v>
                </c:pt>
                <c:pt idx="261">
                  <c:v>2.9323024917652915E-2</c:v>
                </c:pt>
                <c:pt idx="262">
                  <c:v>2.8707766147707751E-2</c:v>
                </c:pt>
                <c:pt idx="263">
                  <c:v>2.8097727719278643E-2</c:v>
                </c:pt>
                <c:pt idx="264">
                  <c:v>2.7493128942629959E-2</c:v>
                </c:pt>
                <c:pt idx="265">
                  <c:v>2.6894180022111323E-2</c:v>
                </c:pt>
                <c:pt idx="266">
                  <c:v>2.6301082024546649E-2</c:v>
                </c:pt>
                <c:pt idx="267">
                  <c:v>2.5714026860669578E-2</c:v>
                </c:pt>
                <c:pt idx="268">
                  <c:v>2.5133197279351226E-2</c:v>
                </c:pt>
                <c:pt idx="269">
                  <c:v>2.4558766874347538E-2</c:v>
                </c:pt>
                <c:pt idx="270">
                  <c:v>2.3990900103275956E-2</c:v>
                </c:pt>
                <c:pt idx="271">
                  <c:v>2.3429752318514331E-2</c:v>
                </c:pt>
                <c:pt idx="272">
                  <c:v>2.2875469809699518E-2</c:v>
                </c:pt>
                <c:pt idx="273">
                  <c:v>2.2328189857488554E-2</c:v>
                </c:pt>
                <c:pt idx="274">
                  <c:v>2.1788040798231861E-2</c:v>
                </c:pt>
                <c:pt idx="275">
                  <c:v>2.1255142099195361E-2</c:v>
                </c:pt>
                <c:pt idx="276">
                  <c:v>2.0729604443957328E-2</c:v>
                </c:pt>
                <c:pt idx="277">
                  <c:v>2.0211529827595276E-2</c:v>
                </c:pt>
                <c:pt idx="278">
                  <c:v>1.9701011661269304E-2</c:v>
                </c:pt>
                <c:pt idx="279">
                  <c:v>1.9198134885799977E-2</c:v>
                </c:pt>
                <c:pt idx="280">
                  <c:v>1.8702976093831983E-2</c:v>
                </c:pt>
                <c:pt idx="281">
                  <c:v>1.8215603660168715E-2</c:v>
                </c:pt>
                <c:pt idx="282">
                  <c:v>1.7736077879858165E-2</c:v>
                </c:pt>
                <c:pt idx="283">
                  <c:v>1.7264451113606392E-2</c:v>
                </c:pt>
                <c:pt idx="284">
                  <c:v>1.6800767940092286E-2</c:v>
                </c:pt>
                <c:pt idx="285">
                  <c:v>1.6345065314755179E-2</c:v>
                </c:pt>
                <c:pt idx="286">
                  <c:v>1.5897372734626103E-2</c:v>
                </c:pt>
                <c:pt idx="287">
                  <c:v>1.5457712408773559E-2</c:v>
                </c:pt>
                <c:pt idx="288">
                  <c:v>1.5026099433935567E-2</c:v>
                </c:pt>
                <c:pt idx="289">
                  <c:v>1.4602541974911683E-2</c:v>
                </c:pt>
                <c:pt idx="290">
                  <c:v>1.4187041449291426E-2</c:v>
                </c:pt>
                <c:pt idx="291">
                  <c:v>1.37795927160991E-2</c:v>
                </c:pt>
                <c:pt idx="292">
                  <c:v>1.3380184267939408E-2</c:v>
                </c:pt>
                <c:pt idx="293">
                  <c:v>1.2988798426233471E-2</c:v>
                </c:pt>
                <c:pt idx="294">
                  <c:v>1.2605411539140571E-2</c:v>
                </c:pt>
                <c:pt idx="295">
                  <c:v>1.2229994181767855E-2</c:v>
                </c:pt>
                <c:pt idx="296">
                  <c:v>1.1862511358277174E-2</c:v>
                </c:pt>
                <c:pt idx="297">
                  <c:v>1.150292270550639E-2</c:v>
                </c:pt>
                <c:pt idx="298">
                  <c:v>1.1151182697730777E-2</c:v>
                </c:pt>
                <c:pt idx="299">
                  <c:v>1.0807240852199364E-2</c:v>
                </c:pt>
                <c:pt idx="300">
                  <c:v>1.0471041935090486E-2</c:v>
                </c:pt>
                <c:pt idx="301">
                  <c:v>1.0142526167540914E-2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68-43D2-8418-D88F4DCFA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685456"/>
        <c:axId val="371999744"/>
      </c:scatterChart>
      <c:catAx>
        <c:axId val="46154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Strength (ksi)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42824"/>
        <c:crosses val="autoZero"/>
        <c:auto val="1"/>
        <c:lblAlgn val="ctr"/>
        <c:lblOffset val="100"/>
        <c:noMultiLvlLbl val="0"/>
      </c:catAx>
      <c:valAx>
        <c:axId val="461542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Number of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41840"/>
        <c:crosses val="autoZero"/>
        <c:crossBetween val="between"/>
      </c:valAx>
      <c:valAx>
        <c:axId val="37199974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85456"/>
        <c:crosses val="max"/>
        <c:crossBetween val="midCat"/>
      </c:valAx>
      <c:valAx>
        <c:axId val="326685456"/>
        <c:scaling>
          <c:orientation val="minMax"/>
          <c:max val="95"/>
          <c:min val="60"/>
        </c:scaling>
        <c:delete val="0"/>
        <c:axPos val="t"/>
        <c:numFmt formatCode="0.0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999744"/>
        <c:crosses val="max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</xdr:row>
      <xdr:rowOff>4762</xdr:rowOff>
    </xdr:from>
    <xdr:to>
      <xdr:col>8</xdr:col>
      <xdr:colOff>166688</xdr:colOff>
      <xdr:row>16</xdr:row>
      <xdr:rowOff>157163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3FBBDB-2414-4B98-AA13-81E0DE6C6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4EAF-0D08-4DA1-BB19-BB268E4068CE}">
  <dimension ref="A1"/>
  <sheetViews>
    <sheetView topLeftCell="B1" workbookViewId="0">
      <selection activeCell="G18" sqref="G18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C4C1-B9E7-41CC-8ECB-370D6E57E4E5}">
  <dimension ref="A1:B21"/>
  <sheetViews>
    <sheetView tabSelected="1" workbookViewId="0">
      <selection activeCell="G5" sqref="G5"/>
    </sheetView>
  </sheetViews>
  <sheetFormatPr defaultRowHeight="14.25" x14ac:dyDescent="0.45"/>
  <cols>
    <col min="1" max="1" width="10.73046875" customWidth="1"/>
    <col min="2" max="2" width="12.86328125" bestFit="1" customWidth="1"/>
  </cols>
  <sheetData>
    <row r="1" spans="1:2" ht="30.75" customHeight="1" x14ac:dyDescent="0.45">
      <c r="A1" s="12" t="s">
        <v>0</v>
      </c>
      <c r="B1" s="11" t="s">
        <v>1</v>
      </c>
    </row>
    <row r="2" spans="1:2" x14ac:dyDescent="0.45">
      <c r="A2">
        <v>1</v>
      </c>
      <c r="B2" s="4">
        <v>65</v>
      </c>
    </row>
    <row r="3" spans="1:2" x14ac:dyDescent="0.45">
      <c r="A3">
        <f>A2+1</f>
        <v>2</v>
      </c>
      <c r="B3" s="4">
        <v>68.3</v>
      </c>
    </row>
    <row r="4" spans="1:2" x14ac:dyDescent="0.45">
      <c r="A4">
        <f t="shared" ref="A4:A21" si="0">A3+1</f>
        <v>3</v>
      </c>
      <c r="B4" s="4">
        <v>72.2</v>
      </c>
    </row>
    <row r="5" spans="1:2" x14ac:dyDescent="0.45">
      <c r="A5">
        <f t="shared" si="0"/>
        <v>4</v>
      </c>
      <c r="B5" s="4">
        <v>73.5</v>
      </c>
    </row>
    <row r="6" spans="1:2" x14ac:dyDescent="0.45">
      <c r="A6">
        <f t="shared" si="0"/>
        <v>5</v>
      </c>
      <c r="B6" s="4">
        <v>74</v>
      </c>
    </row>
    <row r="7" spans="1:2" x14ac:dyDescent="0.45">
      <c r="A7">
        <f t="shared" si="0"/>
        <v>6</v>
      </c>
      <c r="B7" s="4">
        <v>75.2</v>
      </c>
    </row>
    <row r="8" spans="1:2" x14ac:dyDescent="0.45">
      <c r="A8">
        <f t="shared" si="0"/>
        <v>7</v>
      </c>
      <c r="B8" s="4">
        <v>76.8</v>
      </c>
    </row>
    <row r="9" spans="1:2" x14ac:dyDescent="0.45">
      <c r="A9">
        <f t="shared" si="0"/>
        <v>8</v>
      </c>
      <c r="B9" s="4">
        <v>77.7</v>
      </c>
    </row>
    <row r="10" spans="1:2" x14ac:dyDescent="0.45">
      <c r="A10">
        <f t="shared" si="0"/>
        <v>9</v>
      </c>
      <c r="B10" s="4">
        <v>78.099999999999994</v>
      </c>
    </row>
    <row r="11" spans="1:2" x14ac:dyDescent="0.45">
      <c r="A11">
        <f t="shared" si="0"/>
        <v>10</v>
      </c>
      <c r="B11" s="4">
        <v>78.8</v>
      </c>
    </row>
    <row r="12" spans="1:2" x14ac:dyDescent="0.45">
      <c r="A12">
        <f t="shared" si="0"/>
        <v>11</v>
      </c>
      <c r="B12" s="4">
        <v>79</v>
      </c>
    </row>
    <row r="13" spans="1:2" x14ac:dyDescent="0.45">
      <c r="A13">
        <f t="shared" si="0"/>
        <v>12</v>
      </c>
      <c r="B13" s="4">
        <v>79.2</v>
      </c>
    </row>
    <row r="14" spans="1:2" x14ac:dyDescent="0.45">
      <c r="A14">
        <f t="shared" si="0"/>
        <v>13</v>
      </c>
      <c r="B14" s="4">
        <v>79.900000000000006</v>
      </c>
    </row>
    <row r="15" spans="1:2" x14ac:dyDescent="0.45">
      <c r="A15">
        <f t="shared" si="0"/>
        <v>14</v>
      </c>
      <c r="B15" s="4">
        <v>80.3</v>
      </c>
    </row>
    <row r="16" spans="1:2" x14ac:dyDescent="0.45">
      <c r="A16">
        <f t="shared" si="0"/>
        <v>15</v>
      </c>
      <c r="B16" s="4">
        <v>81.099999999999994</v>
      </c>
    </row>
    <row r="17" spans="1:2" x14ac:dyDescent="0.45">
      <c r="A17">
        <f t="shared" si="0"/>
        <v>16</v>
      </c>
      <c r="B17" s="4">
        <v>82.6</v>
      </c>
    </row>
    <row r="18" spans="1:2" x14ac:dyDescent="0.45">
      <c r="A18">
        <f t="shared" si="0"/>
        <v>17</v>
      </c>
      <c r="B18" s="4">
        <v>84</v>
      </c>
    </row>
    <row r="19" spans="1:2" x14ac:dyDescent="0.45">
      <c r="A19">
        <f t="shared" si="0"/>
        <v>18</v>
      </c>
      <c r="B19" s="4">
        <v>85.5</v>
      </c>
    </row>
    <row r="20" spans="1:2" x14ac:dyDescent="0.45">
      <c r="A20">
        <f t="shared" si="0"/>
        <v>19</v>
      </c>
      <c r="B20" s="4">
        <v>87</v>
      </c>
    </row>
    <row r="21" spans="1:2" x14ac:dyDescent="0.45">
      <c r="A21" s="8">
        <f t="shared" si="0"/>
        <v>20</v>
      </c>
      <c r="B21" s="10">
        <v>89.8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F393-6568-4018-A790-73AAC92D6CBC}">
  <dimension ref="A1:I10"/>
  <sheetViews>
    <sheetView workbookViewId="0">
      <selection activeCell="G5" sqref="G5"/>
    </sheetView>
  </sheetViews>
  <sheetFormatPr defaultRowHeight="14.25" x14ac:dyDescent="0.45"/>
  <cols>
    <col min="1" max="1" width="25.86328125" bestFit="1" customWidth="1"/>
    <col min="2" max="2" width="6.86328125" customWidth="1"/>
    <col min="5" max="5" width="14.1328125" bestFit="1" customWidth="1"/>
    <col min="6" max="6" width="14.3984375" bestFit="1" customWidth="1"/>
    <col min="7" max="7" width="16.59765625" bestFit="1" customWidth="1"/>
    <col min="8" max="8" width="15" bestFit="1" customWidth="1"/>
    <col min="9" max="9" width="10.265625" bestFit="1" customWidth="1"/>
  </cols>
  <sheetData>
    <row r="1" spans="1:9" s="2" customFormat="1" ht="28.5" x14ac:dyDescent="0.45">
      <c r="A1" s="11" t="s">
        <v>2</v>
      </c>
      <c r="B1" s="11" t="s">
        <v>3</v>
      </c>
      <c r="C1" s="1"/>
      <c r="D1" s="1"/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</row>
    <row r="2" spans="1:9" x14ac:dyDescent="0.45">
      <c r="A2" t="s">
        <v>4</v>
      </c>
      <c r="B2">
        <v>60</v>
      </c>
      <c r="F2" s="3">
        <v>60</v>
      </c>
      <c r="H2">
        <f t="array" ref="H2:H10">FREQUENCY('Raw Data'!B2:B21,Frequency!F2:F10)</f>
        <v>0</v>
      </c>
      <c r="I2" s="3">
        <f>H2/SUM(H:H)</f>
        <v>0</v>
      </c>
    </row>
    <row r="3" spans="1:9" x14ac:dyDescent="0.45">
      <c r="A3" t="s">
        <v>5</v>
      </c>
      <c r="B3">
        <v>95</v>
      </c>
      <c r="E3">
        <v>60.01</v>
      </c>
      <c r="F3" s="3">
        <f>F2+5</f>
        <v>65</v>
      </c>
      <c r="G3" s="3">
        <f>AVERAGE(E3,F3)</f>
        <v>62.504999999999995</v>
      </c>
      <c r="H3">
        <v>1</v>
      </c>
      <c r="I3" s="3">
        <f t="shared" ref="I3:I10" si="0">H3/SUM(H:H)</f>
        <v>0.05</v>
      </c>
    </row>
    <row r="4" spans="1:9" x14ac:dyDescent="0.45">
      <c r="A4" t="s">
        <v>6</v>
      </c>
      <c r="B4">
        <v>20</v>
      </c>
      <c r="E4">
        <f>E3+5</f>
        <v>65.009999999999991</v>
      </c>
      <c r="F4" s="3">
        <f t="shared" ref="F4:F10" si="1">F3+5</f>
        <v>70</v>
      </c>
      <c r="G4" s="3">
        <f t="shared" ref="G4:G10" si="2">AVERAGE(E4,F4)</f>
        <v>67.504999999999995</v>
      </c>
      <c r="H4">
        <v>1</v>
      </c>
      <c r="I4" s="3">
        <f t="shared" si="0"/>
        <v>0.05</v>
      </c>
    </row>
    <row r="5" spans="1:9" x14ac:dyDescent="0.45">
      <c r="A5" t="s">
        <v>7</v>
      </c>
      <c r="B5" s="3">
        <f>AVERAGE('Raw Data'!B:B)</f>
        <v>78.399999999999991</v>
      </c>
      <c r="E5">
        <f t="shared" ref="E5:E10" si="3">E4+5</f>
        <v>70.009999999999991</v>
      </c>
      <c r="F5" s="3">
        <f t="shared" si="1"/>
        <v>75</v>
      </c>
      <c r="G5" s="3">
        <f t="shared" si="2"/>
        <v>72.504999999999995</v>
      </c>
      <c r="H5">
        <v>3</v>
      </c>
      <c r="I5" s="3">
        <f t="shared" si="0"/>
        <v>0.15</v>
      </c>
    </row>
    <row r="6" spans="1:9" x14ac:dyDescent="0.45">
      <c r="A6" s="8" t="s">
        <v>8</v>
      </c>
      <c r="B6" s="9">
        <f>_xlfn.STDEV.S('Raw Data'!B:B)</f>
        <v>6.0454419541546036</v>
      </c>
      <c r="E6">
        <f t="shared" si="3"/>
        <v>75.009999999999991</v>
      </c>
      <c r="F6" s="3">
        <f t="shared" si="1"/>
        <v>80</v>
      </c>
      <c r="G6" s="3">
        <f t="shared" si="2"/>
        <v>77.504999999999995</v>
      </c>
      <c r="H6">
        <v>8</v>
      </c>
      <c r="I6" s="3">
        <f t="shared" si="0"/>
        <v>0.4</v>
      </c>
    </row>
    <row r="7" spans="1:9" x14ac:dyDescent="0.45">
      <c r="E7">
        <f t="shared" si="3"/>
        <v>80.009999999999991</v>
      </c>
      <c r="F7" s="3">
        <f t="shared" si="1"/>
        <v>85</v>
      </c>
      <c r="G7" s="3">
        <f t="shared" si="2"/>
        <v>82.504999999999995</v>
      </c>
      <c r="H7">
        <v>4</v>
      </c>
      <c r="I7" s="3">
        <f t="shared" si="0"/>
        <v>0.2</v>
      </c>
    </row>
    <row r="8" spans="1:9" x14ac:dyDescent="0.45">
      <c r="E8">
        <f t="shared" si="3"/>
        <v>85.009999999999991</v>
      </c>
      <c r="F8" s="3">
        <f t="shared" si="1"/>
        <v>90</v>
      </c>
      <c r="G8" s="3">
        <f t="shared" si="2"/>
        <v>87.504999999999995</v>
      </c>
      <c r="H8">
        <v>3</v>
      </c>
      <c r="I8" s="3">
        <f t="shared" si="0"/>
        <v>0.15</v>
      </c>
    </row>
    <row r="9" spans="1:9" x14ac:dyDescent="0.45">
      <c r="E9" s="6">
        <f t="shared" si="3"/>
        <v>90.009999999999991</v>
      </c>
      <c r="F9" s="7">
        <f t="shared" si="1"/>
        <v>95</v>
      </c>
      <c r="G9" s="7">
        <f t="shared" si="2"/>
        <v>92.504999999999995</v>
      </c>
      <c r="H9" s="6">
        <v>0</v>
      </c>
      <c r="I9" s="7">
        <f t="shared" si="0"/>
        <v>0</v>
      </c>
    </row>
    <row r="10" spans="1:9" x14ac:dyDescent="0.45">
      <c r="E10" s="8">
        <f t="shared" si="3"/>
        <v>95.009999999999991</v>
      </c>
      <c r="F10" s="9">
        <f t="shared" si="1"/>
        <v>100</v>
      </c>
      <c r="G10" s="9">
        <f t="shared" si="2"/>
        <v>97.504999999999995</v>
      </c>
      <c r="H10" s="8">
        <v>0</v>
      </c>
      <c r="I10" s="9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4EB8-DCE2-43D9-A77B-E5C3F8AAB70C}">
  <dimension ref="A1:E303"/>
  <sheetViews>
    <sheetView workbookViewId="0">
      <pane ySplit="1" topLeftCell="A2" activePane="bottomLeft" state="frozen"/>
      <selection pane="bottomLeft" activeCell="K9" sqref="K9"/>
    </sheetView>
  </sheetViews>
  <sheetFormatPr defaultRowHeight="14.25" x14ac:dyDescent="0.45"/>
  <cols>
    <col min="1" max="1" width="8.3984375" customWidth="1"/>
    <col min="2" max="2" width="6.73046875" customWidth="1"/>
    <col min="3" max="3" width="6.265625" customWidth="1"/>
    <col min="4" max="4" width="10" bestFit="1" customWidth="1"/>
    <col min="5" max="5" width="10.265625" bestFit="1" customWidth="1"/>
  </cols>
  <sheetData>
    <row r="1" spans="1:5" ht="42.75" x14ac:dyDescent="0.45">
      <c r="A1" s="12" t="s">
        <v>14</v>
      </c>
      <c r="B1" s="12" t="s">
        <v>16</v>
      </c>
      <c r="C1" s="13" t="s">
        <v>18</v>
      </c>
      <c r="D1" s="13" t="s">
        <v>17</v>
      </c>
      <c r="E1" s="12" t="s">
        <v>15</v>
      </c>
    </row>
    <row r="2" spans="1:5" x14ac:dyDescent="0.45">
      <c r="A2" s="4">
        <v>60</v>
      </c>
      <c r="B2" s="3">
        <f>(A2-Frequency!$B$5)/Frequency!$B$6</f>
        <v>-3.0436153617114754</v>
      </c>
      <c r="C2" s="4">
        <f>-(B2^2/2)</f>
        <v>-4.6317972350230372</v>
      </c>
      <c r="D2" s="5">
        <f>EXP(C2)</f>
        <v>9.7372432524071226E-3</v>
      </c>
      <c r="E2" s="5">
        <f>D2*(1/SQRT(2*PI()*Frequency!$B$6^2))</f>
        <v>6.4256642564720207E-4</v>
      </c>
    </row>
    <row r="3" spans="1:5" x14ac:dyDescent="0.45">
      <c r="A3" s="4">
        <f>A2+0.1</f>
        <v>60.1</v>
      </c>
      <c r="B3" s="3">
        <f>(A3-Frequency!$B$5)/Frequency!$B$6</f>
        <v>-3.0270739738760866</v>
      </c>
      <c r="C3" s="4">
        <f t="shared" ref="C3:C66" si="0">-(B3^2/2)</f>
        <v>-4.5815884216589815</v>
      </c>
      <c r="D3" s="5">
        <f t="shared" ref="D3:D66" si="1">EXP(C3)</f>
        <v>1.0238620127148268E-2</v>
      </c>
      <c r="E3" s="5">
        <f>D3*(1/SQRT(2*PI()*Frequency!$B$6^2))</f>
        <v>6.7565258134377878E-4</v>
      </c>
    </row>
    <row r="4" spans="1:5" x14ac:dyDescent="0.45">
      <c r="A4" s="4">
        <f t="shared" ref="A4:A67" si="2">A3+0.1</f>
        <v>60.2</v>
      </c>
      <c r="B4" s="3">
        <f>(A4-Frequency!$B$5)/Frequency!$B$6</f>
        <v>-3.0105325860406977</v>
      </c>
      <c r="C4" s="4">
        <f t="shared" si="0"/>
        <v>-4.5316532258064459</v>
      </c>
      <c r="D4" s="5">
        <f t="shared" si="1"/>
        <v>1.076286790536567E-2</v>
      </c>
      <c r="E4" s="5">
        <f>D4*(1/SQRT(2*PI()*Frequency!$B$6^2))</f>
        <v>7.1024800145093976E-4</v>
      </c>
    </row>
    <row r="5" spans="1:5" x14ac:dyDescent="0.45">
      <c r="A5" s="4">
        <f t="shared" si="2"/>
        <v>60.300000000000004</v>
      </c>
      <c r="B5" s="3">
        <f>(A5-Frequency!$B$5)/Frequency!$B$6</f>
        <v>-2.9939911982053093</v>
      </c>
      <c r="C5" s="4">
        <f t="shared" si="0"/>
        <v>-4.4819916474654322</v>
      </c>
      <c r="D5" s="5">
        <f t="shared" si="1"/>
        <v>1.1310863454064145E-2</v>
      </c>
      <c r="E5" s="5">
        <f>D5*(1/SQRT(2*PI()*Frequency!$B$6^2))</f>
        <v>7.4641055093954461E-4</v>
      </c>
    </row>
    <row r="6" spans="1:5" x14ac:dyDescent="0.45">
      <c r="A6" s="4">
        <f t="shared" si="2"/>
        <v>60.400000000000006</v>
      </c>
      <c r="B6" s="3">
        <f>(A6-Frequency!$B$5)/Frequency!$B$6</f>
        <v>-2.9774498103699205</v>
      </c>
      <c r="C6" s="4">
        <f t="shared" si="0"/>
        <v>-4.4326036866359377</v>
      </c>
      <c r="D6" s="5">
        <f t="shared" si="1"/>
        <v>1.1883508425486662E-2</v>
      </c>
      <c r="E6" s="5">
        <f>D6*(1/SQRT(2*PI()*Frequency!$B$6^2))</f>
        <v>7.8419973037293798E-4</v>
      </c>
    </row>
    <row r="7" spans="1:5" x14ac:dyDescent="0.45">
      <c r="A7" s="4">
        <f t="shared" si="2"/>
        <v>60.500000000000007</v>
      </c>
      <c r="B7" s="3">
        <f>(A7-Frequency!$B$5)/Frequency!$B$6</f>
        <v>-2.9609084225345317</v>
      </c>
      <c r="C7" s="4">
        <f t="shared" si="0"/>
        <v>-4.3834893433179642</v>
      </c>
      <c r="D7" s="5">
        <f t="shared" si="1"/>
        <v>1.2481729507410191E-2</v>
      </c>
      <c r="E7" s="5">
        <f>D7*(1/SQRT(2*PI()*Frequency!$B$6^2))</f>
        <v>8.2367669242411996E-4</v>
      </c>
    </row>
    <row r="8" spans="1:5" x14ac:dyDescent="0.45">
      <c r="A8" s="4">
        <f t="shared" si="2"/>
        <v>60.600000000000009</v>
      </c>
      <c r="B8" s="3">
        <f>(A8-Frequency!$B$5)/Frequency!$B$6</f>
        <v>-2.9443670346991428</v>
      </c>
      <c r="C8" s="4">
        <f t="shared" si="0"/>
        <v>-4.3346486175115118</v>
      </c>
      <c r="D8" s="5">
        <f t="shared" si="1"/>
        <v>1.3106478651043934E-2</v>
      </c>
      <c r="E8" s="5">
        <f>D8*(1/SQRT(2*PI()*Frequency!$B$6^2))</f>
        <v>8.6490425691488531E-4</v>
      </c>
    </row>
    <row r="9" spans="1:5" x14ac:dyDescent="0.45">
      <c r="A9" s="4">
        <f t="shared" si="2"/>
        <v>60.70000000000001</v>
      </c>
      <c r="B9" s="3">
        <f>(A9-Frequency!$B$5)/Frequency!$B$6</f>
        <v>-2.9278256468637545</v>
      </c>
      <c r="C9" s="4">
        <f t="shared" si="0"/>
        <v>-4.2860815092165812</v>
      </c>
      <c r="D9" s="5">
        <f t="shared" si="1"/>
        <v>1.3758733275012511E-2</v>
      </c>
      <c r="E9" s="5">
        <f>D9*(1/SQRT(2*PI()*Frequency!$B$6^2))</f>
        <v>9.0794692427679396E-4</v>
      </c>
    </row>
    <row r="10" spans="1:5" x14ac:dyDescent="0.45">
      <c r="A10" s="4">
        <f t="shared" si="2"/>
        <v>60.800000000000011</v>
      </c>
      <c r="B10" s="3">
        <f>(A10-Frequency!$B$5)/Frequency!$B$6</f>
        <v>-2.9112842590283656</v>
      </c>
      <c r="C10" s="4">
        <f t="shared" si="0"/>
        <v>-4.2377880184331698</v>
      </c>
      <c r="D10" s="5">
        <f t="shared" si="1"/>
        <v>1.4439496443877393E-2</v>
      </c>
      <c r="E10" s="5">
        <f>D10*(1/SQRT(2*PI()*Frequency!$B$6^2))</f>
        <v>9.528708873319053E-4</v>
      </c>
    </row>
    <row r="11" spans="1:5" x14ac:dyDescent="0.45">
      <c r="A11" s="4">
        <f t="shared" si="2"/>
        <v>60.900000000000013</v>
      </c>
      <c r="B11" s="3">
        <f>(A11-Frequency!$B$5)/Frequency!$B$6</f>
        <v>-2.8947428711929768</v>
      </c>
      <c r="C11" s="4">
        <f t="shared" si="0"/>
        <v>-4.1897681451612794</v>
      </c>
      <c r="D11" s="5">
        <f t="shared" si="1"/>
        <v>1.5149797019621797E-2</v>
      </c>
      <c r="E11" s="5">
        <f>D11*(1/SQRT(2*PI()*Frequency!$B$6^2))</f>
        <v>9.9974404128935638E-4</v>
      </c>
    </row>
    <row r="12" spans="1:5" x14ac:dyDescent="0.45">
      <c r="A12" s="4">
        <f t="shared" si="2"/>
        <v>61.000000000000014</v>
      </c>
      <c r="B12" s="3">
        <f>(A12-Frequency!$B$5)/Frequency!$B$6</f>
        <v>-2.8782014833575884</v>
      </c>
      <c r="C12" s="4">
        <f t="shared" si="0"/>
        <v>-4.1420218894009109</v>
      </c>
      <c r="D12" s="5">
        <f t="shared" si="1"/>
        <v>1.5890689784499371E-2</v>
      </c>
      <c r="E12" s="5">
        <f>D12*(1/SQRT(2*PI()*Frequency!$B$6^2))</f>
        <v>1.0486359918522189E-3</v>
      </c>
    </row>
    <row r="13" spans="1:5" x14ac:dyDescent="0.45">
      <c r="A13" s="4">
        <f t="shared" si="2"/>
        <v>61.100000000000016</v>
      </c>
      <c r="B13" s="3">
        <f>(A13-Frequency!$B$5)/Frequency!$B$6</f>
        <v>-2.8616600955221996</v>
      </c>
      <c r="C13" s="4">
        <f t="shared" si="0"/>
        <v>-4.0945492511520625</v>
      </c>
      <c r="D13" s="5">
        <f t="shared" si="1"/>
        <v>1.6663255533623134E-2</v>
      </c>
      <c r="E13" s="5">
        <f>D13*(1/SQRT(2*PI()*Frequency!$B$6^2))</f>
        <v>1.0996180613274977E-3</v>
      </c>
    </row>
    <row r="14" spans="1:5" x14ac:dyDescent="0.45">
      <c r="A14" s="4">
        <f t="shared" si="2"/>
        <v>61.200000000000017</v>
      </c>
      <c r="B14" s="3">
        <f>(A14-Frequency!$B$5)/Frequency!$B$6</f>
        <v>-2.8451187076868107</v>
      </c>
      <c r="C14" s="4">
        <f t="shared" si="0"/>
        <v>-4.0473502304147342</v>
      </c>
      <c r="D14" s="5">
        <f t="shared" si="1"/>
        <v>1.7468601135650699E-2</v>
      </c>
      <c r="E14" s="5">
        <f>D14*(1/SQRT(2*PI()*Frequency!$B$6^2))</f>
        <v>1.1527632926307846E-3</v>
      </c>
    </row>
    <row r="15" spans="1:5" x14ac:dyDescent="0.45">
      <c r="A15" s="4">
        <f t="shared" si="2"/>
        <v>61.300000000000018</v>
      </c>
      <c r="B15" s="3">
        <f>(A15-Frequency!$B$5)/Frequency!$B$6</f>
        <v>-2.8285773198514224</v>
      </c>
      <c r="C15" s="4">
        <f t="shared" si="0"/>
        <v>-4.0004248271889278</v>
      </c>
      <c r="D15" s="5">
        <f t="shared" si="1"/>
        <v>1.8307859559903862E-2</v>
      </c>
      <c r="E15" s="5">
        <f>D15*(1/SQRT(2*PI()*Frequency!$B$6^2))</f>
        <v>1.2081464510758963E-3</v>
      </c>
    </row>
    <row r="16" spans="1:5" x14ac:dyDescent="0.45">
      <c r="A16" s="4">
        <f t="shared" si="2"/>
        <v>61.40000000000002</v>
      </c>
      <c r="B16" s="3">
        <f>(A16-Frequency!$B$5)/Frequency!$B$6</f>
        <v>-2.8120359320160335</v>
      </c>
      <c r="C16" s="4">
        <f t="shared" si="0"/>
        <v>-3.953773041474641</v>
      </c>
      <c r="D16" s="5">
        <f t="shared" si="1"/>
        <v>1.9182189868245388E-2</v>
      </c>
      <c r="E16" s="5">
        <f>D16*(1/SQRT(2*PI()*Frequency!$B$6^2))</f>
        <v>1.2658440238388182E-3</v>
      </c>
    </row>
    <row r="17" spans="1:5" x14ac:dyDescent="0.45">
      <c r="A17" s="4">
        <f t="shared" si="2"/>
        <v>61.500000000000021</v>
      </c>
      <c r="B17" s="3">
        <f>(A17-Frequency!$B$5)/Frequency!$B$6</f>
        <v>-2.7954945441806447</v>
      </c>
      <c r="C17" s="4">
        <f t="shared" si="0"/>
        <v>-3.9073948732718753</v>
      </c>
      <c r="D17" s="5">
        <f t="shared" si="1"/>
        <v>2.0092777170023238E-2</v>
      </c>
      <c r="E17" s="5">
        <f>D17*(1/SQRT(2*PI()*Frequency!$B$6^2))</f>
        <v>1.325934216984448E-3</v>
      </c>
    </row>
    <row r="18" spans="1:5" x14ac:dyDescent="0.45">
      <c r="A18" s="4">
        <f t="shared" si="2"/>
        <v>61.600000000000023</v>
      </c>
      <c r="B18" s="3">
        <f>(A18-Frequency!$B$5)/Frequency!$B$6</f>
        <v>-2.7789531563452563</v>
      </c>
      <c r="C18" s="4">
        <f t="shared" si="0"/>
        <v>-3.8612903225806314</v>
      </c>
      <c r="D18" s="5">
        <f t="shared" si="1"/>
        <v>2.104083253838426E-2</v>
      </c>
      <c r="E18" s="5">
        <f>D18*(1/SQRT(2*PI()*Frequency!$B$6^2))</f>
        <v>1.3884969499440858E-3</v>
      </c>
    </row>
    <row r="19" spans="1:5" x14ac:dyDescent="0.45">
      <c r="A19" s="4">
        <f t="shared" si="2"/>
        <v>61.700000000000024</v>
      </c>
      <c r="B19" s="3">
        <f>(A19-Frequency!$B$5)/Frequency!$B$6</f>
        <v>-2.7624117685098675</v>
      </c>
      <c r="C19" s="4">
        <f t="shared" si="0"/>
        <v>-3.8154593894009068</v>
      </c>
      <c r="D19" s="5">
        <f t="shared" si="1"/>
        <v>2.2027592886253076E-2</v>
      </c>
      <c r="E19" s="5">
        <f>D19*(1/SQRT(2*PI()*Frequency!$B$6^2))</f>
        <v>1.4536138473312094E-3</v>
      </c>
    </row>
    <row r="20" spans="1:5" x14ac:dyDescent="0.45">
      <c r="A20" s="4">
        <f t="shared" si="2"/>
        <v>61.800000000000026</v>
      </c>
      <c r="B20" s="3">
        <f>(A20-Frequency!$B$5)/Frequency!$B$6</f>
        <v>-2.7458703806744786</v>
      </c>
      <c r="C20" s="4">
        <f t="shared" si="0"/>
        <v>-3.7699020737327031</v>
      </c>
      <c r="D20" s="5">
        <f t="shared" si="1"/>
        <v>2.3054320800269888E-2</v>
      </c>
      <c r="E20" s="5">
        <f>D20*(1/SQRT(2*PI()*Frequency!$B$6^2))</f>
        <v>1.52136822798293E-3</v>
      </c>
    </row>
    <row r="21" spans="1:5" x14ac:dyDescent="0.45">
      <c r="A21" s="4">
        <f t="shared" si="2"/>
        <v>61.900000000000027</v>
      </c>
      <c r="B21" s="3">
        <f>(A21-Frequency!$B$5)/Frequency!$B$6</f>
        <v>-2.7293289928390898</v>
      </c>
      <c r="C21" s="4">
        <f t="shared" si="0"/>
        <v>-3.72461837557602</v>
      </c>
      <c r="D21" s="5">
        <f t="shared" si="1"/>
        <v>2.4122304330983231E-2</v>
      </c>
      <c r="E21" s="5">
        <f>D21*(1/SQRT(2*PI()*Frequency!$B$6^2))</f>
        <v>1.5918450911146902E-3</v>
      </c>
    </row>
    <row r="22" spans="1:5" x14ac:dyDescent="0.45">
      <c r="A22" s="4">
        <f t="shared" si="2"/>
        <v>62.000000000000028</v>
      </c>
      <c r="B22" s="3">
        <f>(A22-Frequency!$B$5)/Frequency!$B$6</f>
        <v>-2.7127876050037014</v>
      </c>
      <c r="C22" s="4">
        <f t="shared" si="0"/>
        <v>-3.6796082949308593</v>
      </c>
      <c r="D22" s="5">
        <f t="shared" si="1"/>
        <v>2.5232856737598258E-2</v>
      </c>
      <c r="E22" s="5">
        <f>D22*(1/SQRT(2*PI()*Frequency!$B$6^2))</f>
        <v>1.6651310994760513E-3</v>
      </c>
    </row>
    <row r="23" spans="1:5" x14ac:dyDescent="0.45">
      <c r="A23" s="4">
        <f t="shared" si="2"/>
        <v>62.10000000000003</v>
      </c>
      <c r="B23" s="3">
        <f>(A23-Frequency!$B$5)/Frequency!$B$6</f>
        <v>-2.6962462171683126</v>
      </c>
      <c r="C23" s="4">
        <f t="shared" si="0"/>
        <v>-3.6348718317972177</v>
      </c>
      <c r="D23" s="5">
        <f t="shared" si="1"/>
        <v>2.6387316185591776E-2</v>
      </c>
      <c r="E23" s="5">
        <f>D23*(1/SQRT(2*PI()*Frequency!$B$6^2))</f>
        <v>1.7413145593961322E-3</v>
      </c>
    </row>
    <row r="24" spans="1:5" x14ac:dyDescent="0.45">
      <c r="A24" s="4">
        <f t="shared" si="2"/>
        <v>62.200000000000031</v>
      </c>
      <c r="B24" s="3">
        <f>(A24-Frequency!$B$5)/Frequency!$B$6</f>
        <v>-2.6797048293329238</v>
      </c>
      <c r="C24" s="4">
        <f t="shared" si="0"/>
        <v>-3.5904089861750972</v>
      </c>
      <c r="D24" s="5">
        <f t="shared" si="1"/>
        <v>2.758704539551788E-2</v>
      </c>
      <c r="E24" s="5">
        <f>D24*(1/SQRT(2*PI()*Frequency!$B$6^2))</f>
        <v>1.8204853976080855E-3</v>
      </c>
    </row>
    <row r="25" spans="1:5" x14ac:dyDescent="0.45">
      <c r="A25" s="4">
        <f t="shared" si="2"/>
        <v>62.300000000000033</v>
      </c>
      <c r="B25" s="3">
        <f>(A25-Frequency!$B$5)/Frequency!$B$6</f>
        <v>-2.6631634414975354</v>
      </c>
      <c r="C25" s="4">
        <f t="shared" si="0"/>
        <v>-3.5462197580644981</v>
      </c>
      <c r="D25" s="5">
        <f t="shared" si="1"/>
        <v>2.8833431241347782E-2</v>
      </c>
      <c r="E25" s="5">
        <f>D25*(1/SQRT(2*PI()*Frequency!$B$6^2))</f>
        <v>1.9027351347433059E-3</v>
      </c>
    </row>
    <row r="26" spans="1:5" x14ac:dyDescent="0.45">
      <c r="A26" s="4">
        <f t="shared" si="2"/>
        <v>62.400000000000034</v>
      </c>
      <c r="B26" s="3">
        <f>(A26-Frequency!$B$5)/Frequency!$B$6</f>
        <v>-2.6466220536621465</v>
      </c>
      <c r="C26" s="4">
        <f t="shared" si="0"/>
        <v>-3.5023041474654191</v>
      </c>
      <c r="D26" s="5">
        <f t="shared" si="1"/>
        <v>3.0127884296708859E-2</v>
      </c>
      <c r="E26" s="5">
        <f>D26*(1/SQRT(2*PI()*Frequency!$B$6^2))</f>
        <v>1.9881568553874779E-3</v>
      </c>
    </row>
    <row r="27" spans="1:5" x14ac:dyDescent="0.45">
      <c r="A27" s="4">
        <f t="shared" si="2"/>
        <v>62.500000000000036</v>
      </c>
      <c r="B27" s="3">
        <f>(A27-Frequency!$B$5)/Frequency!$B$6</f>
        <v>-2.6300806658267577</v>
      </c>
      <c r="C27" s="4">
        <f t="shared" si="0"/>
        <v>-3.4586621543778606</v>
      </c>
      <c r="D27" s="5">
        <f t="shared" si="1"/>
        <v>3.1471838327416006E-2</v>
      </c>
      <c r="E27" s="5">
        <f>D27*(1/SQRT(2*PI()*Frequency!$B$6^2))</f>
        <v>2.076845174592419E-3</v>
      </c>
    </row>
    <row r="28" spans="1:5" x14ac:dyDescent="0.45">
      <c r="A28" s="4">
        <f t="shared" si="2"/>
        <v>62.600000000000037</v>
      </c>
      <c r="B28" s="3">
        <f>(A28-Frequency!$B$5)/Frequency!$B$6</f>
        <v>-2.6135392779913693</v>
      </c>
      <c r="C28" s="4">
        <f t="shared" si="0"/>
        <v>-3.4152937788018241</v>
      </c>
      <c r="D28" s="5">
        <f t="shared" si="1"/>
        <v>3.28667497287208E-2</v>
      </c>
      <c r="E28" s="5">
        <f>D28*(1/SQRT(2*PI()*Frequency!$B$6^2))</f>
        <v>2.1688962007398219E-3</v>
      </c>
    </row>
    <row r="29" spans="1:5" x14ac:dyDescent="0.45">
      <c r="A29" s="4">
        <f t="shared" si="2"/>
        <v>62.700000000000038</v>
      </c>
      <c r="B29" s="3">
        <f>(A29-Frequency!$B$5)/Frequency!$B$6</f>
        <v>-2.5969978901559805</v>
      </c>
      <c r="C29" s="4">
        <f t="shared" si="0"/>
        <v>-3.3721990207373072</v>
      </c>
      <c r="D29" s="5">
        <f t="shared" si="1"/>
        <v>3.4314096905741338E-2</v>
      </c>
      <c r="E29" s="5">
        <f>D29*(1/SQRT(2*PI()*Frequency!$B$6^2))</f>
        <v>2.2644074946554533E-3</v>
      </c>
    </row>
    <row r="30" spans="1:5" x14ac:dyDescent="0.45">
      <c r="A30" s="4">
        <f t="shared" si="2"/>
        <v>62.80000000000004</v>
      </c>
      <c r="B30" s="3">
        <f>(A30-Frequency!$B$5)/Frequency!$B$6</f>
        <v>-2.5804565023205916</v>
      </c>
      <c r="C30" s="4">
        <f t="shared" si="0"/>
        <v>-3.3293778801843108</v>
      </c>
      <c r="D30" s="5">
        <f t="shared" si="1"/>
        <v>3.5815379595577124E-2</v>
      </c>
      <c r="E30" s="5">
        <f>D30*(1/SQRT(2*PI()*Frequency!$B$6^2))</f>
        <v>2.363478024875115E-3</v>
      </c>
    </row>
    <row r="31" spans="1:5" x14ac:dyDescent="0.45">
      <c r="A31" s="4">
        <f t="shared" si="2"/>
        <v>62.900000000000041</v>
      </c>
      <c r="B31" s="3">
        <f>(A31-Frequency!$B$5)/Frequency!$B$6</f>
        <v>-2.5639151144852033</v>
      </c>
      <c r="C31" s="4">
        <f t="shared" si="0"/>
        <v>-3.2868303571428363</v>
      </c>
      <c r="D31" s="5">
        <f t="shared" si="1"/>
        <v>3.7372118129662582E-2</v>
      </c>
      <c r="E31" s="5">
        <f>D31*(1/SQRT(2*PI()*Frequency!$B$6^2))</f>
        <v>2.466208118966918E-3</v>
      </c>
    </row>
    <row r="32" spans="1:5" x14ac:dyDescent="0.45">
      <c r="A32" s="4">
        <f t="shared" si="2"/>
        <v>63.000000000000043</v>
      </c>
      <c r="B32" s="3">
        <f>(A32-Frequency!$B$5)/Frequency!$B$6</f>
        <v>-2.5473737266498144</v>
      </c>
      <c r="C32" s="4">
        <f t="shared" si="0"/>
        <v>-3.2445564516128815</v>
      </c>
      <c r="D32" s="5">
        <f t="shared" si="1"/>
        <v>3.8985852634964673E-2</v>
      </c>
      <c r="E32" s="5">
        <f>D32*(1/SQRT(2*PI()*Frequency!$B$6^2))</f>
        <v>2.5726994108178415E-3</v>
      </c>
    </row>
    <row r="33" spans="1:5" x14ac:dyDescent="0.45">
      <c r="A33" s="4">
        <f t="shared" si="2"/>
        <v>63.100000000000044</v>
      </c>
      <c r="B33" s="3">
        <f>(A33-Frequency!$B$5)/Frequency!$B$6</f>
        <v>-2.5308323388144256</v>
      </c>
      <c r="C33" s="4">
        <f t="shared" si="0"/>
        <v>-3.2025561635944477</v>
      </c>
      <c r="D33" s="5">
        <f t="shared" si="1"/>
        <v>4.0658142172688296E-2</v>
      </c>
      <c r="E33" s="5">
        <f>D33*(1/SQRT(2*PI()*Frequency!$B$6^2))</f>
        <v>2.6830547837963939E-3</v>
      </c>
    </row>
    <row r="34" spans="1:5" x14ac:dyDescent="0.45">
      <c r="A34" s="4">
        <f t="shared" si="2"/>
        <v>63.200000000000045</v>
      </c>
      <c r="B34" s="3">
        <f>(A34-Frequency!$B$5)/Frequency!$B$6</f>
        <v>-2.5142909509790368</v>
      </c>
      <c r="C34" s="4">
        <f t="shared" si="0"/>
        <v>-3.1608294930875345</v>
      </c>
      <c r="D34" s="5">
        <f t="shared" si="1"/>
        <v>4.239056381321861E-2</v>
      </c>
      <c r="E34" s="5">
        <f>D34*(1/SQRT(2*PI()*Frequency!$B$6^2))</f>
        <v>2.7973783097075119E-3</v>
      </c>
    </row>
    <row r="35" spans="1:5" x14ac:dyDescent="0.45">
      <c r="A35" s="4">
        <f t="shared" si="2"/>
        <v>63.300000000000047</v>
      </c>
      <c r="B35" s="3">
        <f>(A35-Frequency!$B$5)/Frequency!$B$6</f>
        <v>-2.4977495631436484</v>
      </c>
      <c r="C35" s="4">
        <f t="shared" si="0"/>
        <v>-3.1193764400921431</v>
      </c>
      <c r="D35" s="5">
        <f t="shared" si="1"/>
        <v>4.4184711646097267E-2</v>
      </c>
      <c r="E35" s="5">
        <f>D35*(1/SQRT(2*PI()*Frequency!$B$6^2))</f>
        <v>2.9157751834603079E-3</v>
      </c>
    </row>
    <row r="36" spans="1:5" x14ac:dyDescent="0.45">
      <c r="A36" s="4">
        <f t="shared" si="2"/>
        <v>63.400000000000048</v>
      </c>
      <c r="B36" s="3">
        <f>(A36-Frequency!$B$5)/Frequency!$B$6</f>
        <v>-2.4812081753082595</v>
      </c>
      <c r="C36" s="4">
        <f t="shared" si="0"/>
        <v>-3.0781970046082714</v>
      </c>
      <c r="D36" s="5">
        <f t="shared" si="1"/>
        <v>4.604219572390645E-2</v>
      </c>
      <c r="E36" s="5">
        <f>D36*(1/SQRT(2*PI()*Frequency!$B$6^2))</f>
        <v>3.038351653374355E-3</v>
      </c>
    </row>
    <row r="37" spans="1:5" x14ac:dyDescent="0.45">
      <c r="A37" s="4">
        <f t="shared" si="2"/>
        <v>63.50000000000005</v>
      </c>
      <c r="B37" s="3">
        <f>(A37-Frequency!$B$5)/Frequency!$B$6</f>
        <v>-2.4646667874728707</v>
      </c>
      <c r="C37" s="4">
        <f t="shared" si="0"/>
        <v>-3.0372911866359202</v>
      </c>
      <c r="D37" s="5">
        <f t="shared" si="1"/>
        <v>4.7964640939013967E-2</v>
      </c>
      <c r="E37" s="5">
        <f>D37*(1/SQRT(2*PI()*Frequency!$B$6^2))</f>
        <v>3.165214947055431E-3</v>
      </c>
    </row>
    <row r="38" spans="1:5" x14ac:dyDescent="0.45">
      <c r="A38" s="4">
        <f t="shared" si="2"/>
        <v>63.600000000000051</v>
      </c>
      <c r="B38" s="3">
        <f>(A38-Frequency!$B$5)/Frequency!$B$6</f>
        <v>-2.4481253996374823</v>
      </c>
      <c r="C38" s="4">
        <f t="shared" si="0"/>
        <v>-2.9966589861750914</v>
      </c>
      <c r="D38" s="5">
        <f t="shared" si="1"/>
        <v>4.9953685832221421E-2</v>
      </c>
      <c r="E38" s="5">
        <f>D38*(1/SQRT(2*PI()*Frequency!$B$6^2))</f>
        <v>3.2964731927775126E-3</v>
      </c>
    </row>
    <row r="39" spans="1:5" x14ac:dyDescent="0.45">
      <c r="A39" s="4">
        <f t="shared" si="2"/>
        <v>63.700000000000053</v>
      </c>
      <c r="B39" s="3">
        <f>(A39-Frequency!$B$5)/Frequency!$B$6</f>
        <v>-2.4315840118020935</v>
      </c>
      <c r="C39" s="4">
        <f t="shared" si="0"/>
        <v>-2.9563004032257818</v>
      </c>
      <c r="D39" s="5">
        <f t="shared" si="1"/>
        <v>5.2010981332449018E-2</v>
      </c>
      <c r="E39" s="5">
        <f>D39*(1/SQRT(2*PI()*Frequency!$B$6^2))</f>
        <v>3.4322353363138284E-3</v>
      </c>
    </row>
    <row r="40" spans="1:5" x14ac:dyDescent="0.45">
      <c r="A40" s="4">
        <f t="shared" si="2"/>
        <v>63.800000000000054</v>
      </c>
      <c r="B40" s="3">
        <f>(A40-Frequency!$B$5)/Frequency!$B$6</f>
        <v>-2.4150426239667047</v>
      </c>
      <c r="C40" s="4">
        <f t="shared" si="0"/>
        <v>-2.9162154377879932</v>
      </c>
      <c r="D40" s="5">
        <f t="shared" si="1"/>
        <v>5.4138189426688174E-2</v>
      </c>
      <c r="E40" s="5">
        <f>D40*(1/SQRT(2*PI()*Frequency!$B$6^2))</f>
        <v>3.5726110531662499E-3</v>
      </c>
    </row>
    <row r="41" spans="1:5" x14ac:dyDescent="0.45">
      <c r="A41" s="4">
        <f t="shared" si="2"/>
        <v>63.900000000000055</v>
      </c>
      <c r="B41" s="3">
        <f>(A41-Frequency!$B$5)/Frequency!$B$6</f>
        <v>-2.3985012361313163</v>
      </c>
      <c r="C41" s="4">
        <f t="shared" si="0"/>
        <v>-2.876404089861726</v>
      </c>
      <c r="D41" s="5">
        <f t="shared" si="1"/>
        <v>5.6336981759560187E-2</v>
      </c>
      <c r="E41" s="5">
        <f>D41*(1/SQRT(2*PI()*Frequency!$B$6^2))</f>
        <v>3.7177106561493397E-3</v>
      </c>
    </row>
    <row r="42" spans="1:5" x14ac:dyDescent="0.45">
      <c r="A42" s="4">
        <f t="shared" si="2"/>
        <v>64.000000000000057</v>
      </c>
      <c r="B42" s="3">
        <f>(A42-Frequency!$B$5)/Frequency!$B$6</f>
        <v>-2.3819598482959274</v>
      </c>
      <c r="C42" s="4">
        <f t="shared" si="0"/>
        <v>-2.836866359446979</v>
      </c>
      <c r="D42" s="5">
        <f t="shared" si="1"/>
        <v>5.8609038161926495E-2</v>
      </c>
      <c r="E42" s="5">
        <f>D42*(1/SQRT(2*PI()*Frequency!$B$6^2))</f>
        <v>3.8676449982924764E-3</v>
      </c>
    </row>
    <row r="43" spans="1:5" x14ac:dyDescent="0.45">
      <c r="A43" s="4">
        <f t="shared" si="2"/>
        <v>64.100000000000051</v>
      </c>
      <c r="B43" s="3">
        <f>(A43-Frequency!$B$5)/Frequency!$B$6</f>
        <v>-2.3654184604605399</v>
      </c>
      <c r="C43" s="4">
        <f t="shared" si="0"/>
        <v>-2.7976022465437556</v>
      </c>
      <c r="D43" s="5">
        <f t="shared" si="1"/>
        <v>6.0956045108113012E-2</v>
      </c>
      <c r="E43" s="5">
        <f>D43*(1/SQRT(2*PI()*Frequency!$B$6^2))</f>
        <v>4.0225253710311779E-3</v>
      </c>
    </row>
    <row r="44" spans="1:5" x14ac:dyDescent="0.45">
      <c r="A44" s="4">
        <f t="shared" si="2"/>
        <v>64.200000000000045</v>
      </c>
      <c r="B44" s="3">
        <f>(A44-Frequency!$B$5)/Frequency!$B$6</f>
        <v>-2.3488770726251524</v>
      </c>
      <c r="C44" s="4">
        <f t="shared" si="0"/>
        <v>-2.7586117511520527</v>
      </c>
      <c r="D44" s="5">
        <f t="shared" si="1"/>
        <v>6.3379694101434292E-2</v>
      </c>
      <c r="E44" s="5">
        <f>D44*(1/SQRT(2*PI()*Frequency!$B$6^2))</f>
        <v>4.1824633976668898E-3</v>
      </c>
    </row>
    <row r="45" spans="1:5" x14ac:dyDescent="0.45">
      <c r="A45" s="4">
        <f t="shared" si="2"/>
        <v>64.30000000000004</v>
      </c>
      <c r="B45" s="3">
        <f>(A45-Frequency!$B$5)/Frequency!$B$6</f>
        <v>-2.3323356847897649</v>
      </c>
      <c r="C45" s="4">
        <f t="shared" si="0"/>
        <v>-2.7198948732718708</v>
      </c>
      <c r="D45" s="5">
        <f t="shared" si="1"/>
        <v>6.5881679987826555E-2</v>
      </c>
      <c r="E45" s="5">
        <f>D45*(1/SQRT(2*PI()*Frequency!$B$6^2))</f>
        <v>4.3475709220826319E-3</v>
      </c>
    </row>
    <row r="46" spans="1:5" x14ac:dyDescent="0.45">
      <c r="A46" s="4">
        <f t="shared" si="2"/>
        <v>64.400000000000034</v>
      </c>
      <c r="B46" s="3">
        <f>(A46-Frequency!$B$5)/Frequency!$B$6</f>
        <v>-2.3157942969543774</v>
      </c>
      <c r="C46" s="4">
        <f t="shared" si="0"/>
        <v>-2.6814516129032095</v>
      </c>
      <c r="D46" s="5">
        <f t="shared" si="1"/>
        <v>6.8463699197536199E-2</v>
      </c>
      <c r="E46" s="5">
        <f>D46*(1/SQRT(2*PI()*Frequency!$B$6^2))</f>
        <v>4.5179598927109861E-3</v>
      </c>
    </row>
    <row r="47" spans="1:5" x14ac:dyDescent="0.45">
      <c r="A47" s="4">
        <f t="shared" si="2"/>
        <v>64.500000000000028</v>
      </c>
      <c r="B47" s="3">
        <f>(A47-Frequency!$B$5)/Frequency!$B$6</f>
        <v>-2.2992529091189899</v>
      </c>
      <c r="C47" s="4">
        <f t="shared" si="0"/>
        <v>-2.6432819700460692</v>
      </c>
      <c r="D47" s="5">
        <f t="shared" si="1"/>
        <v>7.112744791494495E-2</v>
      </c>
      <c r="E47" s="5">
        <f>D47*(1/SQRT(2*PI()*Frequency!$B$6^2))</f>
        <v>4.6937422417597813E-3</v>
      </c>
    </row>
    <row r="48" spans="1:5" x14ac:dyDescent="0.45">
      <c r="A48" s="4">
        <f t="shared" si="2"/>
        <v>64.600000000000023</v>
      </c>
      <c r="B48" s="3">
        <f>(A48-Frequency!$B$5)/Frequency!$B$6</f>
        <v>-2.2827115212836024</v>
      </c>
      <c r="C48" s="4">
        <f t="shared" si="0"/>
        <v>-2.6053859447004495</v>
      </c>
      <c r="D48" s="5">
        <f t="shared" si="1"/>
        <v>7.3874620176758471E-2</v>
      </c>
      <c r="E48" s="5">
        <f>D48*(1/SQRT(2*PI()*Frequency!$B$6^2))</f>
        <v>4.8750297597104373E-3</v>
      </c>
    </row>
    <row r="49" spans="1:5" x14ac:dyDescent="0.45">
      <c r="A49" s="4">
        <f t="shared" si="2"/>
        <v>64.700000000000017</v>
      </c>
      <c r="B49" s="3">
        <f>(A49-Frequency!$B$5)/Frequency!$B$6</f>
        <v>-2.2661701334482149</v>
      </c>
      <c r="C49" s="4">
        <f t="shared" si="0"/>
        <v>-2.5677635368663503</v>
      </c>
      <c r="D49" s="5">
        <f t="shared" si="1"/>
        <v>7.6706905898932892E-2</v>
      </c>
      <c r="E49" s="5">
        <f>D49*(1/SQRT(2*PI()*Frequency!$B$6^2))</f>
        <v>5.0619339651136776E-3</v>
      </c>
    </row>
    <row r="50" spans="1:5" x14ac:dyDescent="0.45">
      <c r="A50" s="4">
        <f t="shared" si="2"/>
        <v>64.800000000000011</v>
      </c>
      <c r="B50" s="3">
        <f>(A50-Frequency!$B$5)/Frequency!$B$6</f>
        <v>-2.2496287456128274</v>
      </c>
      <c r="C50" s="4">
        <f t="shared" si="0"/>
        <v>-2.5304147465437716</v>
      </c>
      <c r="D50" s="5">
        <f t="shared" si="1"/>
        <v>7.96259888328682E-2</v>
      </c>
      <c r="E50" s="5">
        <f>D50*(1/SQRT(2*PI()*Frequency!$B$6^2))</f>
        <v>5.2545659697175347E-3</v>
      </c>
    </row>
    <row r="51" spans="1:5" x14ac:dyDescent="0.45">
      <c r="A51" s="4">
        <f t="shared" si="2"/>
        <v>64.900000000000006</v>
      </c>
      <c r="B51" s="3">
        <f>(A51-Frequency!$B$5)/Frequency!$B$6</f>
        <v>-2.2330873577774399</v>
      </c>
      <c r="C51" s="4">
        <f t="shared" si="0"/>
        <v>-2.493339573732714</v>
      </c>
      <c r="D51" s="5">
        <f t="shared" si="1"/>
        <v>8.2633544451555213E-2</v>
      </c>
      <c r="E51" s="5">
        <f>D51*(1/SQRT(2*PI()*Frequency!$B$6^2))</f>
        <v>5.4530363389729318E-3</v>
      </c>
    </row>
    <row r="52" spans="1:5" x14ac:dyDescent="0.45">
      <c r="A52" s="4">
        <f t="shared" si="2"/>
        <v>65</v>
      </c>
      <c r="B52" s="3">
        <f>(A52-Frequency!$B$5)/Frequency!$B$6</f>
        <v>-2.2165459699420524</v>
      </c>
      <c r="C52" s="4">
        <f t="shared" si="0"/>
        <v>-2.4565380184331769</v>
      </c>
      <c r="D52" s="5">
        <f t="shared" si="1"/>
        <v>8.573123776652701E-2</v>
      </c>
      <c r="E52" s="5">
        <f>D52*(1/SQRT(2*PI()*Frequency!$B$6^2))</f>
        <v>5.6574549479730309E-3</v>
      </c>
    </row>
    <row r="53" spans="1:5" x14ac:dyDescent="0.45">
      <c r="A53" s="4">
        <f t="shared" si="2"/>
        <v>65.099999999999994</v>
      </c>
      <c r="B53" s="3">
        <f>(A53-Frequency!$B$5)/Frequency!$B$6</f>
        <v>-2.2000045821066645</v>
      </c>
      <c r="C53" s="4">
        <f t="shared" si="0"/>
        <v>-2.4200100806451599</v>
      </c>
      <c r="D53" s="5">
        <f t="shared" si="1"/>
        <v>8.8920721076631751E-2</v>
      </c>
      <c r="E53" s="5">
        <f>D53*(1/SQRT(2*PI()*Frequency!$B$6^2))</f>
        <v>5.8679308328934135E-3</v>
      </c>
    </row>
    <row r="54" spans="1:5" x14ac:dyDescent="0.45">
      <c r="A54" s="4">
        <f t="shared" si="2"/>
        <v>65.199999999999989</v>
      </c>
      <c r="B54" s="3">
        <f>(A54-Frequency!$B$5)/Frequency!$B$6</f>
        <v>-2.183463194271277</v>
      </c>
      <c r="C54" s="4">
        <f t="shared" si="0"/>
        <v>-2.3837557603686643</v>
      </c>
      <c r="D54" s="5">
        <f t="shared" si="1"/>
        <v>9.2203631649816584E-2</v>
      </c>
      <c r="E54" s="5">
        <f>D54*(1/SQRT(2*PI()*Frequency!$B$6^2))</f>
        <v>6.084572038011638E-3</v>
      </c>
    </row>
    <row r="55" spans="1:5" x14ac:dyDescent="0.45">
      <c r="A55" s="4">
        <f t="shared" si="2"/>
        <v>65.299999999999983</v>
      </c>
      <c r="B55" s="3">
        <f>(A55-Frequency!$B$5)/Frequency!$B$6</f>
        <v>-2.1669218064358895</v>
      </c>
      <c r="C55" s="4">
        <f t="shared" si="0"/>
        <v>-2.3477750576036893</v>
      </c>
      <c r="D55" s="5">
        <f t="shared" si="1"/>
        <v>9.5581589339287787E-2</v>
      </c>
      <c r="E55" s="5">
        <f>D55*(1/SQRT(2*PI()*Frequency!$B$6^2))</f>
        <v>6.3074854583962435E-3</v>
      </c>
    </row>
    <row r="56" spans="1:5" x14ac:dyDescent="0.45">
      <c r="A56" s="4">
        <f t="shared" si="2"/>
        <v>65.399999999999977</v>
      </c>
      <c r="B56" s="3">
        <f>(A56-Frequency!$B$5)/Frequency!$B$6</f>
        <v>-2.150380418600502</v>
      </c>
      <c r="C56" s="4">
        <f t="shared" si="0"/>
        <v>-2.3120679723502353</v>
      </c>
      <c r="D56" s="5">
        <f t="shared" si="1"/>
        <v>9.9056194135589637E-2</v>
      </c>
      <c r="E56" s="5">
        <f>D56*(1/SQRT(2*PI()*Frequency!$B$6^2))</f>
        <v>6.5367766783669861E-3</v>
      </c>
    </row>
    <row r="57" spans="1:5" x14ac:dyDescent="0.45">
      <c r="A57" s="4">
        <f t="shared" si="2"/>
        <v>65.499999999999972</v>
      </c>
      <c r="B57" s="3">
        <f>(A57-Frequency!$B$5)/Frequency!$B$6</f>
        <v>-2.1338390307651145</v>
      </c>
      <c r="C57" s="4">
        <f t="shared" si="0"/>
        <v>-2.2766345046083014</v>
      </c>
      <c r="D57" s="5">
        <f t="shared" si="1"/>
        <v>0.10262902365632903</v>
      </c>
      <c r="E57" s="5">
        <f>D57*(1/SQRT(2*PI()*Frequency!$B$6^2))</f>
        <v>6.7725498058402861E-3</v>
      </c>
    </row>
    <row r="58" spans="1:5" x14ac:dyDescent="0.45">
      <c r="A58" s="4">
        <f t="shared" si="2"/>
        <v>65.599999999999966</v>
      </c>
      <c r="B58" s="3">
        <f>(A58-Frequency!$B$5)/Frequency!$B$6</f>
        <v>-2.117297642929727</v>
      </c>
      <c r="C58" s="4">
        <f t="shared" si="0"/>
        <v>-2.241474654377889</v>
      </c>
      <c r="D58" s="5">
        <f t="shared" si="1"/>
        <v>0.10630163057545544</v>
      </c>
      <c r="E58" s="5">
        <f>D58*(1/SQRT(2*PI()*Frequency!$B$6^2))</f>
        <v>7.0149073026859006E-3</v>
      </c>
    </row>
    <row r="59" spans="1:5" x14ac:dyDescent="0.45">
      <c r="A59" s="4">
        <f t="shared" si="2"/>
        <v>65.69999999999996</v>
      </c>
      <c r="B59" s="3">
        <f>(A59-Frequency!$B$5)/Frequency!$B$6</f>
        <v>-2.1007562550943395</v>
      </c>
      <c r="C59" s="4">
        <f t="shared" si="0"/>
        <v>-2.2065884216589966</v>
      </c>
      <c r="D59" s="5">
        <f t="shared" si="1"/>
        <v>0.11007553999419614</v>
      </c>
      <c r="E59" s="5">
        <f>D59*(1/SQRT(2*PI()*Frequency!$B$6^2))</f>
        <v>7.2639498112333839E-3</v>
      </c>
    </row>
    <row r="60" spans="1:5" x14ac:dyDescent="0.45">
      <c r="A60" s="4">
        <f t="shared" si="2"/>
        <v>65.799999999999955</v>
      </c>
      <c r="B60" s="3">
        <f>(A60-Frequency!$B$5)/Frequency!$B$6</f>
        <v>-2.084214867258952</v>
      </c>
      <c r="C60" s="4">
        <f t="shared" si="0"/>
        <v>-2.1719758064516252</v>
      </c>
      <c r="D60" s="5">
        <f t="shared" si="1"/>
        <v>0.11395224675593277</v>
      </c>
      <c r="E60" s="5">
        <f>D60*(1/SQRT(2*PI()*Frequency!$B$6^2))</f>
        <v>7.5197759770792086E-3</v>
      </c>
    </row>
    <row r="61" spans="1:5" x14ac:dyDescent="0.45">
      <c r="A61" s="4">
        <f t="shared" si="2"/>
        <v>65.899999999999949</v>
      </c>
      <c r="B61" s="3">
        <f>(A61-Frequency!$B$5)/Frequency!$B$6</f>
        <v>-2.0676734794235645</v>
      </c>
      <c r="C61" s="4">
        <f t="shared" si="0"/>
        <v>-2.1376368087557749</v>
      </c>
      <c r="D61" s="5">
        <f t="shared" si="1"/>
        <v>0.11793321270750064</v>
      </c>
      <c r="E61" s="5">
        <f>D61*(1/SQRT(2*PI()*Frequency!$B$6^2))</f>
        <v>7.7824822683582942E-3</v>
      </c>
    </row>
    <row r="62" spans="1:5" x14ac:dyDescent="0.45">
      <c r="A62" s="4">
        <f t="shared" si="2"/>
        <v>65.999999999999943</v>
      </c>
      <c r="B62" s="3">
        <f>(A62-Frequency!$B$5)/Frequency!$B$6</f>
        <v>-2.051132091588177</v>
      </c>
      <c r="C62" s="4">
        <f t="shared" si="0"/>
        <v>-2.1035714285714446</v>
      </c>
      <c r="D62" s="5">
        <f t="shared" si="1"/>
        <v>0.12201986390958193</v>
      </c>
      <c r="E62" s="5">
        <f>D62*(1/SQRT(2*PI()*Frequency!$B$6^2))</f>
        <v>8.0521627916562075E-3</v>
      </c>
    </row>
    <row r="63" spans="1:5" x14ac:dyDescent="0.45">
      <c r="A63" s="4">
        <f t="shared" si="2"/>
        <v>66.099999999999937</v>
      </c>
      <c r="B63" s="3">
        <f>(A63-Frequency!$B$5)/Frequency!$B$6</f>
        <v>-2.0345907037527895</v>
      </c>
      <c r="C63" s="4">
        <f t="shared" si="0"/>
        <v>-2.0697796658986358</v>
      </c>
      <c r="D63" s="5">
        <f t="shared" si="1"/>
        <v>0.12621358779905853</v>
      </c>
      <c r="E63" s="5">
        <f>D63*(1/SQRT(2*PI()*Frequency!$B$6^2))</f>
        <v>8.3289091047511477E-3</v>
      </c>
    </row>
    <row r="64" spans="1:5" x14ac:dyDescent="0.45">
      <c r="A64" s="4">
        <f t="shared" si="2"/>
        <v>66.199999999999932</v>
      </c>
      <c r="B64" s="3">
        <f>(A64-Frequency!$B$5)/Frequency!$B$6</f>
        <v>-2.018049315917402</v>
      </c>
      <c r="C64" s="4">
        <f t="shared" si="0"/>
        <v>-2.0362615207373471</v>
      </c>
      <c r="D64" s="5">
        <f t="shared" si="1"/>
        <v>0.130515730306386</v>
      </c>
      <c r="E64" s="5">
        <f>D64*(1/SQRT(2*PI()*Frequency!$B$6^2))</f>
        <v>8.6128100263877638E-3</v>
      </c>
    </row>
    <row r="65" spans="1:5" x14ac:dyDescent="0.45">
      <c r="A65" s="4">
        <f t="shared" si="2"/>
        <v>66.299999999999926</v>
      </c>
      <c r="B65" s="3">
        <f>(A65-Frequency!$B$5)/Frequency!$B$6</f>
        <v>-2.0015079280820145</v>
      </c>
      <c r="C65" s="4">
        <f t="shared" si="0"/>
        <v>-2.0030169930875794</v>
      </c>
      <c r="D65" s="5">
        <f t="shared" si="1"/>
        <v>0.13492759293124026</v>
      </c>
      <c r="E65" s="5">
        <f>D65*(1/SQRT(2*PI()*Frequency!$B$6^2))</f>
        <v>8.903951443297347E-3</v>
      </c>
    </row>
    <row r="66" spans="1:5" x14ac:dyDescent="0.45">
      <c r="A66" s="4">
        <f t="shared" si="2"/>
        <v>66.39999999999992</v>
      </c>
      <c r="B66" s="3">
        <f>(A66-Frequency!$B$5)/Frequency!$B$6</f>
        <v>-1.984966540246627</v>
      </c>
      <c r="C66" s="4">
        <f t="shared" si="0"/>
        <v>-1.970046082949332</v>
      </c>
      <c r="D66" s="5">
        <f t="shared" si="1"/>
        <v>0.13945042977988764</v>
      </c>
      <c r="E66" s="5">
        <f>D66*(1/SQRT(2*PI()*Frequency!$B$6^2))</f>
        <v>9.202416114692134E-3</v>
      </c>
    </row>
    <row r="67" spans="1:5" x14ac:dyDescent="0.45">
      <c r="A67" s="4">
        <f t="shared" si="2"/>
        <v>66.499999999999915</v>
      </c>
      <c r="B67" s="3">
        <f>(A67-Frequency!$B$5)/Frequency!$B$6</f>
        <v>-1.9684251524112395</v>
      </c>
      <c r="C67" s="4">
        <f t="shared" ref="C67:C130" si="3">-(B67^2/2)</f>
        <v>-1.9373487903226057</v>
      </c>
      <c r="D67" s="5">
        <f t="shared" ref="D67:D130" si="4">EXP(C67)</f>
        <v>0.14408544456791542</v>
      </c>
      <c r="E67" s="5">
        <f>D67*(1/SQRT(2*PI()*Frequency!$B$6^2))</f>
        <v>9.5082834744737305E-3</v>
      </c>
    </row>
    <row r="68" spans="1:5" x14ac:dyDescent="0.45">
      <c r="A68" s="4">
        <f t="shared" ref="A68:A131" si="5">A67+0.1</f>
        <v>66.599999999999909</v>
      </c>
      <c r="B68" s="3">
        <f>(A68-Frequency!$B$5)/Frequency!$B$6</f>
        <v>-1.951883764575852</v>
      </c>
      <c r="C68" s="4">
        <f t="shared" si="3"/>
        <v>-1.9049251152074</v>
      </c>
      <c r="D68" s="5">
        <f t="shared" si="4"/>
        <v>0.14883378759215649</v>
      </c>
      <c r="E68" s="5">
        <f>D68*(1/SQRT(2*PI()*Frequency!$B$6^2))</f>
        <v>9.8216294314086312E-3</v>
      </c>
    </row>
    <row r="69" spans="1:5" x14ac:dyDescent="0.45">
      <c r="A69" s="4">
        <f t="shared" si="5"/>
        <v>66.699999999999903</v>
      </c>
      <c r="B69" s="3">
        <f>(A69-Frequency!$B$5)/Frequency!$B$6</f>
        <v>-1.9353423767404645</v>
      </c>
      <c r="C69" s="4">
        <f t="shared" si="3"/>
        <v>-1.872775057603715</v>
      </c>
      <c r="D69" s="5">
        <f t="shared" si="4"/>
        <v>0.15369655267582655</v>
      </c>
      <c r="E69" s="5">
        <f>D69*(1/SQRT(2*PI()*Frequency!$B$6^2))</f>
        <v>1.014252616753602E-2</v>
      </c>
    </row>
    <row r="70" spans="1:5" x14ac:dyDescent="0.45">
      <c r="A70" s="4">
        <f t="shared" si="5"/>
        <v>66.799999999999898</v>
      </c>
      <c r="B70" s="3">
        <f>(A70-Frequency!$B$5)/Frequency!$B$6</f>
        <v>-1.9188009889050768</v>
      </c>
      <c r="C70" s="4">
        <f t="shared" si="3"/>
        <v>-1.8408986175115503</v>
      </c>
      <c r="D70" s="5">
        <f t="shared" si="4"/>
        <v>0.15867477409108088</v>
      </c>
      <c r="E70" s="5">
        <f>D70*(1/SQRT(2*PI()*Frequency!$B$6^2))</f>
        <v>1.047104193508548E-2</v>
      </c>
    </row>
    <row r="71" spans="1:5" x14ac:dyDescent="0.45">
      <c r="A71" s="4">
        <f t="shared" si="5"/>
        <v>66.899999999999892</v>
      </c>
      <c r="B71" s="3">
        <f>(A71-Frequency!$B$5)/Frequency!$B$6</f>
        <v>-1.9022596010696893</v>
      </c>
      <c r="C71" s="4">
        <f t="shared" si="3"/>
        <v>-1.8092957949309068</v>
      </c>
      <c r="D71" s="5">
        <f t="shared" si="4"/>
        <v>0.16376942346337978</v>
      </c>
      <c r="E71" s="5">
        <f>D71*(1/SQRT(2*PI()*Frequency!$B$6^2))</f>
        <v>1.0807240852194241E-2</v>
      </c>
    </row>
    <row r="72" spans="1:5" x14ac:dyDescent="0.45">
      <c r="A72" s="4">
        <f t="shared" si="5"/>
        <v>66.999999999999886</v>
      </c>
      <c r="B72" s="3">
        <f>(A72-Frequency!$B$5)/Frequency!$B$6</f>
        <v>-1.8857182132343018</v>
      </c>
      <c r="C72" s="4">
        <f t="shared" si="3"/>
        <v>-1.7779665898617838</v>
      </c>
      <c r="D72" s="5">
        <f t="shared" si="4"/>
        <v>0.16898140666223249</v>
      </c>
      <c r="E72" s="5">
        <f>D72*(1/SQRT(2*PI()*Frequency!$B$6^2))</f>
        <v>1.1151182697725536E-2</v>
      </c>
    </row>
    <row r="73" spans="1:5" x14ac:dyDescent="0.45">
      <c r="A73" s="4">
        <f t="shared" si="5"/>
        <v>67.099999999999881</v>
      </c>
      <c r="B73" s="3">
        <f>(A73-Frequency!$B$5)/Frequency!$B$6</f>
        <v>-1.8691768253989143</v>
      </c>
      <c r="C73" s="4">
        <f t="shared" si="3"/>
        <v>-1.7469110023041816</v>
      </c>
      <c r="D73" s="5">
        <f t="shared" si="4"/>
        <v>0.17431156068306217</v>
      </c>
      <c r="E73" s="5">
        <f>D73*(1/SQRT(2*PI()*Frequency!$B$6^2))</f>
        <v>1.1502922705501033E-2</v>
      </c>
    </row>
    <row r="74" spans="1:5" x14ac:dyDescent="0.45">
      <c r="A74" s="4">
        <f t="shared" si="5"/>
        <v>67.199999999999875</v>
      </c>
      <c r="B74" s="3">
        <f>(A74-Frequency!$B$5)/Frequency!$B$6</f>
        <v>-1.8526354375635268</v>
      </c>
      <c r="C74" s="4">
        <f t="shared" si="3"/>
        <v>-1.7161290322581002</v>
      </c>
      <c r="D74" s="5">
        <f t="shared" si="4"/>
        <v>0.17976065052510717</v>
      </c>
      <c r="E74" s="5">
        <f>D74*(1/SQRT(2*PI()*Frequency!$B$6^2))</f>
        <v>1.18625113582717E-2</v>
      </c>
    </row>
    <row r="75" spans="1:5" x14ac:dyDescent="0.45">
      <c r="A75" s="4">
        <f t="shared" si="5"/>
        <v>67.299999999999869</v>
      </c>
      <c r="B75" s="3">
        <f>(A75-Frequency!$B$5)/Frequency!$B$6</f>
        <v>-1.8360940497281393</v>
      </c>
      <c r="C75" s="4">
        <f t="shared" si="3"/>
        <v>-1.6856206797235394</v>
      </c>
      <c r="D75" s="5">
        <f t="shared" si="4"/>
        <v>0.18532936607043757</v>
      </c>
      <c r="E75" s="5">
        <f>D75*(1/SQRT(2*PI()*Frequency!$B$6^2))</f>
        <v>1.2229994181762259E-2</v>
      </c>
    </row>
    <row r="76" spans="1:5" x14ac:dyDescent="0.45">
      <c r="A76" s="4">
        <f t="shared" si="5"/>
        <v>67.399999999999864</v>
      </c>
      <c r="B76" s="3">
        <f>(A76-Frequency!$B$5)/Frequency!$B$6</f>
        <v>-1.8195526618927518</v>
      </c>
      <c r="C76" s="4">
        <f t="shared" si="3"/>
        <v>-1.6553859447004993</v>
      </c>
      <c r="D76" s="5">
        <f t="shared" si="4"/>
        <v>0.19101831896932417</v>
      </c>
      <c r="E76" s="5">
        <f>D76*(1/SQRT(2*PI()*Frequency!$B$6^2))</f>
        <v>1.2605411539134857E-2</v>
      </c>
    </row>
    <row r="77" spans="1:5" x14ac:dyDescent="0.45">
      <c r="A77" s="4">
        <f t="shared" si="5"/>
        <v>67.499999999999858</v>
      </c>
      <c r="B77" s="3">
        <f>(A77-Frequency!$B$5)/Frequency!$B$6</f>
        <v>-1.8030112740573643</v>
      </c>
      <c r="C77" s="4">
        <f t="shared" si="3"/>
        <v>-1.62542482718898</v>
      </c>
      <c r="D77" s="5">
        <f t="shared" si="4"/>
        <v>0.1968280395373502</v>
      </c>
      <c r="E77" s="5">
        <f>D77*(1/SQRT(2*PI()*Frequency!$B$6^2))</f>
        <v>1.2988798426227636E-2</v>
      </c>
    </row>
    <row r="78" spans="1:5" x14ac:dyDescent="0.45">
      <c r="A78" s="4">
        <f t="shared" si="5"/>
        <v>67.599999999999852</v>
      </c>
      <c r="B78" s="3">
        <f>(A78-Frequency!$B$5)/Frequency!$B$6</f>
        <v>-1.7864698862219768</v>
      </c>
      <c r="C78" s="4">
        <f t="shared" si="3"/>
        <v>-1.5957373271889814</v>
      </c>
      <c r="D78" s="5">
        <f t="shared" si="4"/>
        <v>0.20275897366980061</v>
      </c>
      <c r="E78" s="5">
        <f>D78*(1/SQRT(2*PI()*Frequency!$B$6^2))</f>
        <v>1.3380184267933453E-2</v>
      </c>
    </row>
    <row r="79" spans="1:5" x14ac:dyDescent="0.45">
      <c r="A79" s="4">
        <f t="shared" si="5"/>
        <v>67.699999999999847</v>
      </c>
      <c r="B79" s="3">
        <f>(A79-Frequency!$B$5)/Frequency!$B$6</f>
        <v>-1.7699284983865893</v>
      </c>
      <c r="C79" s="4">
        <f t="shared" si="3"/>
        <v>-1.5663234447005034</v>
      </c>
      <c r="D79" s="5">
        <f t="shared" si="4"/>
        <v>0.20881147977900003</v>
      </c>
      <c r="E79" s="5">
        <f>D79*(1/SQRT(2*PI()*Frequency!$B$6^2))</f>
        <v>1.3779592716093017E-2</v>
      </c>
    </row>
    <row r="80" spans="1:5" x14ac:dyDescent="0.45">
      <c r="A80" s="4">
        <f t="shared" si="5"/>
        <v>67.799999999999841</v>
      </c>
      <c r="B80" s="3">
        <f>(A80-Frequency!$B$5)/Frequency!$B$6</f>
        <v>-1.7533871105512018</v>
      </c>
      <c r="C80" s="4">
        <f t="shared" si="3"/>
        <v>-1.5371831797235462</v>
      </c>
      <c r="D80" s="5">
        <f t="shared" si="4"/>
        <v>0.21498582576040046</v>
      </c>
      <c r="E80" s="5">
        <f>D80*(1/SQRT(2*PI()*Frequency!$B$6^2))</f>
        <v>1.4187041449285223E-2</v>
      </c>
    </row>
    <row r="81" spans="1:5" x14ac:dyDescent="0.45">
      <c r="A81" s="4">
        <f t="shared" si="5"/>
        <v>67.899999999999835</v>
      </c>
      <c r="B81" s="3">
        <f>(A81-Frequency!$B$5)/Frequency!$B$6</f>
        <v>-1.7368457227158141</v>
      </c>
      <c r="C81" s="4">
        <f t="shared" si="3"/>
        <v>-1.5083165322581091</v>
      </c>
      <c r="D81" s="5">
        <f t="shared" si="4"/>
        <v>0.22128218599333876</v>
      </c>
      <c r="E81" s="5">
        <f>D81*(1/SQRT(2*PI()*Frequency!$B$6^2))</f>
        <v>1.4602541974905367E-2</v>
      </c>
    </row>
    <row r="82" spans="1:5" x14ac:dyDescent="0.45">
      <c r="A82" s="4">
        <f t="shared" si="5"/>
        <v>67.999999999999829</v>
      </c>
      <c r="B82" s="3">
        <f>(A82-Frequency!$B$5)/Frequency!$B$6</f>
        <v>-1.7203043348804266</v>
      </c>
      <c r="C82" s="4">
        <f t="shared" si="3"/>
        <v>-1.4797235023041935</v>
      </c>
      <c r="D82" s="5">
        <f t="shared" si="4"/>
        <v>0.22770063838249333</v>
      </c>
      <c r="E82" s="5">
        <f>D82*(1/SQRT(2*PI()*Frequency!$B$6^2))</f>
        <v>1.5026099433929125E-2</v>
      </c>
    </row>
    <row r="83" spans="1:5" x14ac:dyDescent="0.45">
      <c r="A83" s="4">
        <f t="shared" si="5"/>
        <v>68.099999999999824</v>
      </c>
      <c r="B83" s="3">
        <f>(A83-Frequency!$B$5)/Frequency!$B$6</f>
        <v>-1.7037629470450391</v>
      </c>
      <c r="C83" s="4">
        <f t="shared" si="3"/>
        <v>-1.4514040898617984</v>
      </c>
      <c r="D83" s="5">
        <f t="shared" si="4"/>
        <v>0.23424116144617252</v>
      </c>
      <c r="E83" s="5">
        <f>D83*(1/SQRT(2*PI()*Frequency!$B$6^2))</f>
        <v>1.5457712408766996E-2</v>
      </c>
    </row>
    <row r="84" spans="1:5" x14ac:dyDescent="0.45">
      <c r="A84" s="4">
        <f t="shared" si="5"/>
        <v>68.199999999999818</v>
      </c>
      <c r="B84" s="3">
        <f>(A84-Frequency!$B$5)/Frequency!$B$6</f>
        <v>-1.6872215592096516</v>
      </c>
      <c r="C84" s="4">
        <f t="shared" si="3"/>
        <v>-1.4233582949309238</v>
      </c>
      <c r="D84" s="5">
        <f t="shared" si="4"/>
        <v>0.24090363145765137</v>
      </c>
      <c r="E84" s="5">
        <f>D84*(1/SQRT(2*PI()*Frequency!$B$6^2))</f>
        <v>1.5897372734619421E-2</v>
      </c>
    </row>
    <row r="85" spans="1:5" x14ac:dyDescent="0.45">
      <c r="A85" s="4">
        <f t="shared" si="5"/>
        <v>68.299999999999812</v>
      </c>
      <c r="B85" s="3">
        <f>(A85-Frequency!$B$5)/Frequency!$B$6</f>
        <v>-1.6706801713742641</v>
      </c>
      <c r="C85" s="4">
        <f t="shared" si="3"/>
        <v>-1.3955861175115702</v>
      </c>
      <c r="D85" s="5">
        <f t="shared" si="4"/>
        <v>0.2476878196458572</v>
      </c>
      <c r="E85" s="5">
        <f>D85*(1/SQRT(2*PI()*Frequency!$B$6^2))</f>
        <v>1.6345065314748376E-2</v>
      </c>
    </row>
    <row r="86" spans="1:5" x14ac:dyDescent="0.45">
      <c r="A86" s="4">
        <f t="shared" si="5"/>
        <v>68.399999999999807</v>
      </c>
      <c r="B86" s="3">
        <f>(A86-Frequency!$B$5)/Frequency!$B$6</f>
        <v>-1.6541387835388766</v>
      </c>
      <c r="C86" s="4">
        <f t="shared" si="3"/>
        <v>-1.3680875576037372</v>
      </c>
      <c r="D86" s="5">
        <f t="shared" si="4"/>
        <v>0.25459338946176768</v>
      </c>
      <c r="E86" s="5">
        <f>D86*(1/SQRT(2*PI()*Frequency!$B$6^2))</f>
        <v>1.6800767940085361E-2</v>
      </c>
    </row>
    <row r="87" spans="1:5" x14ac:dyDescent="0.45">
      <c r="A87" s="4">
        <f t="shared" si="5"/>
        <v>68.499999999999801</v>
      </c>
      <c r="B87" s="3">
        <f>(A87-Frequency!$B$5)/Frequency!$B$6</f>
        <v>-1.6375973957034891</v>
      </c>
      <c r="C87" s="4">
        <f t="shared" si="3"/>
        <v>-1.3408626152074248</v>
      </c>
      <c r="D87" s="5">
        <f t="shared" si="4"/>
        <v>0.26161989391693935</v>
      </c>
      <c r="E87" s="5">
        <f>D87*(1/SQRT(2*PI()*Frequency!$B$6^2))</f>
        <v>1.7264451113599352E-2</v>
      </c>
    </row>
    <row r="88" spans="1:5" x14ac:dyDescent="0.45">
      <c r="A88" s="4">
        <f t="shared" si="5"/>
        <v>68.599999999999795</v>
      </c>
      <c r="B88" s="3">
        <f>(A88-Frequency!$B$5)/Frequency!$B$6</f>
        <v>-1.6210560078681016</v>
      </c>
      <c r="C88" s="4">
        <f t="shared" si="3"/>
        <v>-1.3139112903226333</v>
      </c>
      <c r="D88" s="5">
        <f t="shared" si="4"/>
        <v>0.26876677300062785</v>
      </c>
      <c r="E88" s="5">
        <f>D88*(1/SQRT(2*PI()*Frequency!$B$6^2))</f>
        <v>1.7736077879851E-2</v>
      </c>
    </row>
    <row r="89" spans="1:5" x14ac:dyDescent="0.45">
      <c r="A89" s="4">
        <f t="shared" si="5"/>
        <v>68.69999999999979</v>
      </c>
      <c r="B89" s="3">
        <f>(A89-Frequency!$B$5)/Frequency!$B$6</f>
        <v>-1.6045146200327141</v>
      </c>
      <c r="C89" s="4">
        <f t="shared" si="3"/>
        <v>-1.2872335829493624</v>
      </c>
      <c r="D89" s="5">
        <f t="shared" si="4"/>
        <v>0.27603335118198874</v>
      </c>
      <c r="E89" s="5">
        <f>D89*(1/SQRT(2*PI()*Frequency!$B$6^2))</f>
        <v>1.8215603660161433E-2</v>
      </c>
    </row>
    <row r="90" spans="1:5" x14ac:dyDescent="0.45">
      <c r="A90" s="4">
        <f t="shared" si="5"/>
        <v>68.799999999999784</v>
      </c>
      <c r="B90" s="3">
        <f>(A90-Frequency!$B$5)/Frequency!$B$6</f>
        <v>-1.5879732321973266</v>
      </c>
      <c r="C90" s="4">
        <f t="shared" si="3"/>
        <v>-1.2608294930876123</v>
      </c>
      <c r="D90" s="5">
        <f t="shared" si="4"/>
        <v>0.28341883500386095</v>
      </c>
      <c r="E90" s="5">
        <f>D90*(1/SQRT(2*PI()*Frequency!$B$6^2))</f>
        <v>1.8702976093824573E-2</v>
      </c>
    </row>
    <row r="91" spans="1:5" x14ac:dyDescent="0.45">
      <c r="A91" s="4">
        <f t="shared" si="5"/>
        <v>68.899999999999778</v>
      </c>
      <c r="B91" s="3">
        <f>(A91-Frequency!$B$5)/Frequency!$B$6</f>
        <v>-1.5714318443619391</v>
      </c>
      <c r="C91" s="4">
        <f t="shared" si="3"/>
        <v>-1.2346990207373827</v>
      </c>
      <c r="D91" s="5">
        <f t="shared" si="4"/>
        <v>0.29092231077463909</v>
      </c>
      <c r="E91" s="5">
        <f>D91*(1/SQRT(2*PI()*Frequency!$B$6^2))</f>
        <v>1.9198134885792455E-2</v>
      </c>
    </row>
    <row r="92" spans="1:5" x14ac:dyDescent="0.45">
      <c r="A92" s="4">
        <f t="shared" si="5"/>
        <v>68.999999999999773</v>
      </c>
      <c r="B92" s="3">
        <f>(A92-Frequency!$B$5)/Frequency!$B$6</f>
        <v>-1.5548904565265513</v>
      </c>
      <c r="C92" s="4">
        <f t="shared" si="3"/>
        <v>-1.2088421658986737</v>
      </c>
      <c r="D92" s="5">
        <f t="shared" si="4"/>
        <v>0.298542742364724</v>
      </c>
      <c r="E92" s="5">
        <f>D92*(1/SQRT(2*PI()*Frequency!$B$6^2))</f>
        <v>1.9701011661261671E-2</v>
      </c>
    </row>
    <row r="93" spans="1:5" x14ac:dyDescent="0.45">
      <c r="A93" s="4">
        <f t="shared" si="5"/>
        <v>69.099999999999767</v>
      </c>
      <c r="B93" s="3">
        <f>(A93-Frequency!$B$5)/Frequency!$B$6</f>
        <v>-1.5383490686911638</v>
      </c>
      <c r="C93" s="4">
        <f t="shared" si="3"/>
        <v>-1.1832589285714856</v>
      </c>
      <c r="D93" s="5">
        <f t="shared" si="4"/>
        <v>0.30627896911401431</v>
      </c>
      <c r="E93" s="5">
        <f>D93*(1/SQRT(2*PI()*Frequency!$B$6^2))</f>
        <v>2.0211529827587532E-2</v>
      </c>
    </row>
    <row r="94" spans="1:5" x14ac:dyDescent="0.45">
      <c r="A94" s="4">
        <f t="shared" si="5"/>
        <v>69.199999999999761</v>
      </c>
      <c r="B94" s="3">
        <f>(A94-Frequency!$B$5)/Frequency!$B$6</f>
        <v>-1.5218076808557763</v>
      </c>
      <c r="C94" s="4">
        <f t="shared" si="3"/>
        <v>-1.1579493087558181</v>
      </c>
      <c r="D94" s="5">
        <f t="shared" si="4"/>
        <v>0.31412970385685851</v>
      </c>
      <c r="E94" s="5">
        <f>D94*(1/SQRT(2*PI()*Frequency!$B$6^2))</f>
        <v>2.0729604443949473E-2</v>
      </c>
    </row>
    <row r="95" spans="1:5" x14ac:dyDescent="0.45">
      <c r="A95" s="4">
        <f t="shared" si="5"/>
        <v>69.299999999999756</v>
      </c>
      <c r="B95" s="3">
        <f>(A95-Frequency!$B$5)/Frequency!$B$6</f>
        <v>-1.5052662930203888</v>
      </c>
      <c r="C95" s="4">
        <f t="shared" si="3"/>
        <v>-1.1329133064516717</v>
      </c>
      <c r="D95" s="5">
        <f t="shared" si="4"/>
        <v>0.32209353107082644</v>
      </c>
      <c r="E95" s="5">
        <f>D95*(1/SQRT(2*PI()*Frequency!$B$6^2))</f>
        <v>2.1255142099187392E-2</v>
      </c>
    </row>
    <row r="96" spans="1:5" x14ac:dyDescent="0.45">
      <c r="A96" s="4">
        <f t="shared" si="5"/>
        <v>69.39999999999975</v>
      </c>
      <c r="B96" s="3">
        <f>(A96-Frequency!$B$5)/Frequency!$B$6</f>
        <v>-1.4887249051850013</v>
      </c>
      <c r="C96" s="4">
        <f t="shared" si="3"/>
        <v>-1.1081509216590457</v>
      </c>
      <c r="D96" s="5">
        <f t="shared" si="4"/>
        <v>0.33016890515558689</v>
      </c>
      <c r="E96" s="5">
        <f>D96*(1/SQRT(2*PI()*Frequency!$B$6^2))</f>
        <v>2.1788040798223773E-2</v>
      </c>
    </row>
    <row r="97" spans="1:5" x14ac:dyDescent="0.45">
      <c r="A97" s="4">
        <f t="shared" si="5"/>
        <v>69.499999999999744</v>
      </c>
      <c r="B97" s="3">
        <f>(A97-Frequency!$B$5)/Frequency!$B$6</f>
        <v>-1.4721835173496138</v>
      </c>
      <c r="C97" s="4">
        <f t="shared" si="3"/>
        <v>-1.0836621543779403</v>
      </c>
      <c r="D97" s="5">
        <f t="shared" si="4"/>
        <v>0.33835414884808568</v>
      </c>
      <c r="E97" s="5">
        <f>D97*(1/SQRT(2*PI()*Frequency!$B$6^2))</f>
        <v>2.2328189857480363E-2</v>
      </c>
    </row>
    <row r="98" spans="1:5" x14ac:dyDescent="0.45">
      <c r="A98" s="4">
        <f t="shared" si="5"/>
        <v>69.599999999999739</v>
      </c>
      <c r="B98" s="3">
        <f>(A98-Frequency!$B$5)/Frequency!$B$6</f>
        <v>-1.4556421295142263</v>
      </c>
      <c r="C98" s="4">
        <f t="shared" si="3"/>
        <v>-1.0594470046083559</v>
      </c>
      <c r="D98" s="5">
        <f t="shared" si="4"/>
        <v>0.34664745178011391</v>
      </c>
      <c r="E98" s="5">
        <f>D98*(1/SQRT(2*PI()*Frequency!$B$6^2))</f>
        <v>2.2875469809691216E-2</v>
      </c>
    </row>
    <row r="99" spans="1:5" x14ac:dyDescent="0.45">
      <c r="A99" s="4">
        <f t="shared" si="5"/>
        <v>69.699999999999733</v>
      </c>
      <c r="B99" s="3">
        <f>(A99-Frequency!$B$5)/Frequency!$B$6</f>
        <v>-1.4391007416788388</v>
      </c>
      <c r="C99" s="4">
        <f t="shared" si="3"/>
        <v>-1.0355054723502921</v>
      </c>
      <c r="D99" s="5">
        <f t="shared" si="4"/>
        <v>0.35504686918423251</v>
      </c>
      <c r="E99" s="5">
        <f>D99*(1/SQRT(2*PI()*Frequency!$B$6^2))</f>
        <v>2.3429752318505932E-2</v>
      </c>
    </row>
    <row r="100" spans="1:5" x14ac:dyDescent="0.45">
      <c r="A100" s="4">
        <f t="shared" si="5"/>
        <v>69.799999999999727</v>
      </c>
      <c r="B100" s="3">
        <f>(A100-Frequency!$B$5)/Frequency!$B$6</f>
        <v>-1.4225593538434513</v>
      </c>
      <c r="C100" s="4">
        <f t="shared" si="3"/>
        <v>-1.0118375576037488</v>
      </c>
      <c r="D100" s="5">
        <f t="shared" si="4"/>
        <v>0.36355032075387977</v>
      </c>
      <c r="E100" s="5">
        <f>D100*(1/SQRT(2*PI()*Frequency!$B$6^2))</f>
        <v>2.3990900103267456E-2</v>
      </c>
    </row>
    <row r="101" spans="1:5" x14ac:dyDescent="0.45">
      <c r="A101" s="4">
        <f t="shared" si="5"/>
        <v>69.899999999999721</v>
      </c>
      <c r="B101" s="3">
        <f>(A101-Frequency!$B$5)/Frequency!$B$6</f>
        <v>-1.4060179660080638</v>
      </c>
      <c r="C101" s="4">
        <f t="shared" si="3"/>
        <v>-0.98844326036872643</v>
      </c>
      <c r="D101" s="5">
        <f t="shared" si="4"/>
        <v>0.37215558966333545</v>
      </c>
      <c r="E101" s="5">
        <f>D101*(1/SQRT(2*PI()*Frequency!$B$6^2))</f>
        <v>2.455876687433893E-2</v>
      </c>
    </row>
    <row r="102" spans="1:5" x14ac:dyDescent="0.45">
      <c r="A102" s="4">
        <f t="shared" si="5"/>
        <v>69.999999999999716</v>
      </c>
      <c r="B102" s="3">
        <f>(A102-Frequency!$B$5)/Frequency!$B$6</f>
        <v>-1.3894765781726763</v>
      </c>
      <c r="C102" s="4">
        <f t="shared" si="3"/>
        <v>-0.9653225806452248</v>
      </c>
      <c r="D102" s="5">
        <f t="shared" si="4"/>
        <v>0.38086032175304108</v>
      </c>
      <c r="E102" s="5">
        <f>D102*(1/SQRT(2*PI()*Frequency!$B$6^2))</f>
        <v>2.5133197279342514E-2</v>
      </c>
    </row>
    <row r="103" spans="1:5" x14ac:dyDescent="0.45">
      <c r="A103" s="4">
        <f t="shared" si="5"/>
        <v>70.09999999999971</v>
      </c>
      <c r="B103" s="3">
        <f>(A103-Frequency!$B$5)/Frequency!$B$6</f>
        <v>-1.3729351903372886</v>
      </c>
      <c r="C103" s="4">
        <f t="shared" si="3"/>
        <v>-0.94247551843324351</v>
      </c>
      <c r="D103" s="5">
        <f t="shared" si="4"/>
        <v>0.38966202488559004</v>
      </c>
      <c r="E103" s="5">
        <f>D103*(1/SQRT(2*PI()*Frequency!$B$6^2))</f>
        <v>2.5714026860660783E-2</v>
      </c>
    </row>
    <row r="104" spans="1:5" x14ac:dyDescent="0.45">
      <c r="A104" s="4">
        <f t="shared" si="5"/>
        <v>70.199999999999704</v>
      </c>
      <c r="B104" s="3">
        <f>(A104-Frequency!$B$5)/Frequency!$B$6</f>
        <v>-1.3563938025019011</v>
      </c>
      <c r="C104" s="4">
        <f t="shared" si="3"/>
        <v>-0.91990207373278321</v>
      </c>
      <c r="D104" s="5">
        <f t="shared" si="4"/>
        <v>0.39855806847749464</v>
      </c>
      <c r="E104" s="5">
        <f>D104*(1/SQRT(2*PI()*Frequency!$B$6^2))</f>
        <v>2.6301082024537757E-2</v>
      </c>
    </row>
    <row r="105" spans="1:5" x14ac:dyDescent="0.45">
      <c r="A105" s="4">
        <f t="shared" si="5"/>
        <v>70.299999999999699</v>
      </c>
      <c r="B105" s="3">
        <f>(A105-Frequency!$B$5)/Frequency!$B$6</f>
        <v>-1.3398524146665136</v>
      </c>
      <c r="C105" s="4">
        <f t="shared" si="3"/>
        <v>-0.89760224654384357</v>
      </c>
      <c r="D105" s="5">
        <f t="shared" si="4"/>
        <v>0.40754568321162138</v>
      </c>
      <c r="E105" s="5">
        <f>D105*(1/SQRT(2*PI()*Frequency!$B$6^2))</f>
        <v>2.6894180022102344E-2</v>
      </c>
    </row>
    <row r="106" spans="1:5" x14ac:dyDescent="0.45">
      <c r="A106" s="4">
        <f t="shared" si="5"/>
        <v>70.399999999999693</v>
      </c>
      <c r="B106" s="3">
        <f>(A106-Frequency!$B$5)/Frequency!$B$6</f>
        <v>-1.3233110268311261</v>
      </c>
      <c r="C106" s="4">
        <f t="shared" si="3"/>
        <v>-0.87557603686642471</v>
      </c>
      <c r="D106" s="5">
        <f t="shared" si="4"/>
        <v>0.41662196093494253</v>
      </c>
      <c r="E106" s="5">
        <f>D106*(1/SQRT(2*PI()*Frequency!$B$6^2))</f>
        <v>2.7493128942620897E-2</v>
      </c>
    </row>
    <row r="107" spans="1:5" x14ac:dyDescent="0.45">
      <c r="A107" s="4">
        <f t="shared" si="5"/>
        <v>70.499999999999687</v>
      </c>
      <c r="B107" s="3">
        <f>(A107-Frequency!$B$5)/Frequency!$B$6</f>
        <v>-1.3067696389957386</v>
      </c>
      <c r="C107" s="4">
        <f t="shared" si="3"/>
        <v>-0.85382344470052651</v>
      </c>
      <c r="D107" s="5">
        <f t="shared" si="4"/>
        <v>0.42578385474600738</v>
      </c>
      <c r="E107" s="5">
        <f>D107*(1/SQRT(2*PI()*Frequency!$B$6^2))</f>
        <v>2.8097727719269494E-2</v>
      </c>
    </row>
    <row r="108" spans="1:5" x14ac:dyDescent="0.45">
      <c r="A108" s="4">
        <f t="shared" si="5"/>
        <v>70.599999999999682</v>
      </c>
      <c r="B108" s="3">
        <f>(A108-Frequency!$B$5)/Frequency!$B$6</f>
        <v>-1.2902282511603511</v>
      </c>
      <c r="C108" s="4">
        <f t="shared" si="3"/>
        <v>-0.83234447004614909</v>
      </c>
      <c r="D108" s="5">
        <f t="shared" si="4"/>
        <v>0.43502817927626375</v>
      </c>
      <c r="E108" s="5">
        <f>D108*(1/SQRT(2*PI()*Frequency!$B$6^2))</f>
        <v>2.8707766147698523E-2</v>
      </c>
    </row>
    <row r="109" spans="1:5" x14ac:dyDescent="0.45">
      <c r="A109" s="4">
        <f t="shared" si="5"/>
        <v>70.699999999999676</v>
      </c>
      <c r="B109" s="3">
        <f>(A109-Frequency!$B$5)/Frequency!$B$6</f>
        <v>-1.2736868633249636</v>
      </c>
      <c r="C109" s="4">
        <f t="shared" si="3"/>
        <v>-0.81113911290329233</v>
      </c>
      <c r="D109" s="5">
        <f t="shared" si="4"/>
        <v>0.44435161116908006</v>
      </c>
      <c r="E109" s="5">
        <f>D109*(1/SQRT(2*PI()*Frequency!$B$6^2))</f>
        <v>2.932302491764361E-2</v>
      </c>
    </row>
    <row r="110" spans="1:5" x14ac:dyDescent="0.45">
      <c r="A110" s="4">
        <f t="shared" si="5"/>
        <v>70.79999999999967</v>
      </c>
      <c r="B110" s="3">
        <f>(A110-Frequency!$B$5)/Frequency!$B$6</f>
        <v>-1.2571454754895761</v>
      </c>
      <c r="C110" s="4">
        <f t="shared" si="3"/>
        <v>-0.79020737327195623</v>
      </c>
      <c r="D110" s="5">
        <f t="shared" si="4"/>
        <v>0.45375068976002009</v>
      </c>
      <c r="E110" s="5">
        <f>D110*(1/SQRT(2*PI()*Frequency!$B$6^2))</f>
        <v>2.9943275657817368E-2</v>
      </c>
    </row>
    <row r="111" spans="1:5" x14ac:dyDescent="0.45">
      <c r="A111" s="4">
        <f t="shared" si="5"/>
        <v>70.899999999999665</v>
      </c>
      <c r="B111" s="3">
        <f>(A111-Frequency!$B$5)/Frequency!$B$6</f>
        <v>-1.2406040876541886</v>
      </c>
      <c r="C111" s="4">
        <f t="shared" si="3"/>
        <v>-0.7695492511521409</v>
      </c>
      <c r="D111" s="5">
        <f t="shared" si="4"/>
        <v>0.46322181796161088</v>
      </c>
      <c r="E111" s="5">
        <f>D111*(1/SQRT(2*PI()*Frequency!$B$6^2))</f>
        <v>3.0568280994295757E-2</v>
      </c>
    </row>
    <row r="112" spans="1:5" x14ac:dyDescent="0.45">
      <c r="A112" s="4">
        <f t="shared" si="5"/>
        <v>70.999999999999659</v>
      </c>
      <c r="B112" s="3">
        <f>(A112-Frequency!$B$5)/Frequency!$B$6</f>
        <v>-1.2240626998188011</v>
      </c>
      <c r="C112" s="4">
        <f t="shared" si="3"/>
        <v>-0.74916474654384624</v>
      </c>
      <c r="D112" s="5">
        <f t="shared" si="4"/>
        <v>0.4727612633555181</v>
      </c>
      <c r="E112" s="5">
        <f>D112*(1/SQRT(2*PI()*Frequency!$B$6^2))</f>
        <v>3.1197794622591351E-2</v>
      </c>
    </row>
    <row r="113" spans="1:5" x14ac:dyDescent="0.45">
      <c r="A113" s="4">
        <f t="shared" si="5"/>
        <v>71.099999999999653</v>
      </c>
      <c r="B113" s="3">
        <f>(A113-Frequency!$B$5)/Frequency!$B$6</f>
        <v>-1.2075213119834136</v>
      </c>
      <c r="C113" s="4">
        <f t="shared" si="3"/>
        <v>-0.72905385944707224</v>
      </c>
      <c r="D113" s="5">
        <f t="shared" si="4"/>
        <v>0.48236515949470399</v>
      </c>
      <c r="E113" s="5">
        <f>D113*(1/SQRT(2*PI()*Frequency!$B$6^2))</f>
        <v>3.1831561393583549E-2</v>
      </c>
    </row>
    <row r="114" spans="1:5" x14ac:dyDescent="0.45">
      <c r="A114" s="4">
        <f t="shared" si="5"/>
        <v>71.199999999999648</v>
      </c>
      <c r="B114" s="3">
        <f>(A114-Frequency!$B$5)/Frequency!$B$6</f>
        <v>-1.1909799241480259</v>
      </c>
      <c r="C114" s="4">
        <f t="shared" si="3"/>
        <v>-0.70921658986181879</v>
      </c>
      <c r="D114" s="5">
        <f t="shared" si="4"/>
        <v>0.49202950741779083</v>
      </c>
      <c r="E114" s="5">
        <f>D114*(1/SQRT(2*PI()*Frequency!$B$6^2))</f>
        <v>3.2469317413452291E-2</v>
      </c>
    </row>
    <row r="115" spans="1:5" x14ac:dyDescent="0.45">
      <c r="A115" s="4">
        <f t="shared" si="5"/>
        <v>71.299999999999642</v>
      </c>
      <c r="B115" s="3">
        <f>(A115-Frequency!$B$5)/Frequency!$B$6</f>
        <v>-1.1744385363126384</v>
      </c>
      <c r="C115" s="4">
        <f t="shared" si="3"/>
        <v>-0.68965293778808623</v>
      </c>
      <c r="D115" s="5">
        <f t="shared" si="4"/>
        <v>0.50175017737748884</v>
      </c>
      <c r="E115" s="5">
        <f>D115*(1/SQRT(2*PI()*Frequency!$B$6^2))</f>
        <v>3.3110790157738018E-2</v>
      </c>
    </row>
    <row r="116" spans="1:5" x14ac:dyDescent="0.45">
      <c r="A116" s="4">
        <f t="shared" si="5"/>
        <v>71.399999999999636</v>
      </c>
      <c r="B116" s="3">
        <f>(A116-Frequency!$B$5)/Frequency!$B$6</f>
        <v>-1.1578971484772509</v>
      </c>
      <c r="C116" s="4">
        <f t="shared" si="3"/>
        <v>-0.67036290322587444</v>
      </c>
      <c r="D116" s="5">
        <f t="shared" si="4"/>
        <v>0.51152291078457079</v>
      </c>
      <c r="E116" s="5">
        <f>D116*(1/SQRT(2*PI()*Frequency!$B$6^2))</f>
        <v>3.3755698599625739E-2</v>
      </c>
    </row>
    <row r="117" spans="1:5" x14ac:dyDescent="0.45">
      <c r="A117" s="4">
        <f t="shared" si="5"/>
        <v>71.499999999999631</v>
      </c>
      <c r="B117" s="3">
        <f>(A117-Frequency!$B$5)/Frequency!$B$6</f>
        <v>-1.1413557606418634</v>
      </c>
      <c r="C117" s="4">
        <f t="shared" si="3"/>
        <v>-0.65134648617518331</v>
      </c>
      <c r="D117" s="5">
        <f t="shared" si="4"/>
        <v>0.52134332236848924</v>
      </c>
      <c r="E117" s="5">
        <f>D117*(1/SQRT(2*PI()*Frequency!$B$6^2))</f>
        <v>3.4403753352525428E-2</v>
      </c>
    </row>
    <row r="118" spans="1:5" x14ac:dyDescent="0.45">
      <c r="A118" s="4">
        <f t="shared" si="5"/>
        <v>71.599999999999625</v>
      </c>
      <c r="B118" s="3">
        <f>(A118-Frequency!$B$5)/Frequency!$B$6</f>
        <v>-1.1248143728064759</v>
      </c>
      <c r="C118" s="4">
        <f t="shared" si="3"/>
        <v>-0.63260368663601285</v>
      </c>
      <c r="D118" s="5">
        <f t="shared" si="4"/>
        <v>0.5312069025553342</v>
      </c>
      <c r="E118" s="5">
        <f>D118*(1/SQRT(2*PI()*Frequency!$B$6^2))</f>
        <v>3.505465682699483E-2</v>
      </c>
    </row>
    <row r="119" spans="1:5" x14ac:dyDescent="0.45">
      <c r="A119" s="4">
        <f t="shared" si="5"/>
        <v>71.699999999999619</v>
      </c>
      <c r="B119" s="3">
        <f>(A119-Frequency!$B$5)/Frequency!$B$6</f>
        <v>-1.1082729849710884</v>
      </c>
      <c r="C119" s="4">
        <f t="shared" si="3"/>
        <v>-0.61413450460836316</v>
      </c>
      <c r="D119" s="5">
        <f t="shared" si="4"/>
        <v>0.54110902006342387</v>
      </c>
      <c r="E119" s="5">
        <f>D119*(1/SQRT(2*PI()*Frequency!$B$6^2))</f>
        <v>3.5708103402024044E-2</v>
      </c>
    </row>
    <row r="120" spans="1:5" x14ac:dyDescent="0.45">
      <c r="A120" s="4">
        <f t="shared" si="5"/>
        <v>71.799999999999613</v>
      </c>
      <c r="B120" s="3">
        <f>(A120-Frequency!$B$5)/Frequency!$B$6</f>
        <v>-1.0917315971357009</v>
      </c>
      <c r="C120" s="4">
        <f t="shared" si="3"/>
        <v>-0.59593894009223414</v>
      </c>
      <c r="D120" s="5">
        <f t="shared" si="4"/>
        <v>0.55104492471640587</v>
      </c>
      <c r="E120" s="5">
        <f>D120*(1/SQRT(2*PI()*Frequency!$B$6^2))</f>
        <v>3.6363779610673733E-2</v>
      </c>
    </row>
    <row r="121" spans="1:5" x14ac:dyDescent="0.45">
      <c r="A121" s="4">
        <f t="shared" si="5"/>
        <v>71.899999999999608</v>
      </c>
      <c r="B121" s="3">
        <f>(A121-Frequency!$B$5)/Frequency!$B$6</f>
        <v>-1.0751902093003134</v>
      </c>
      <c r="C121" s="4">
        <f t="shared" si="3"/>
        <v>-0.57801699308762589</v>
      </c>
      <c r="D121" s="5">
        <f t="shared" si="4"/>
        <v>0.56100975047332136</v>
      </c>
      <c r="E121" s="5">
        <f>D121*(1/SQRT(2*PI()*Frequency!$B$6^2))</f>
        <v>3.7021364340030831E-2</v>
      </c>
    </row>
    <row r="122" spans="1:5" x14ac:dyDescent="0.45">
      <c r="A122" s="4">
        <f t="shared" si="5"/>
        <v>71.999999999999602</v>
      </c>
      <c r="B122" s="3">
        <f>(A122-Frequency!$B$5)/Frequency!$B$6</f>
        <v>-1.0586488214649259</v>
      </c>
      <c r="C122" s="4">
        <f t="shared" si="3"/>
        <v>-0.5603686635945383</v>
      </c>
      <c r="D122" s="5">
        <f t="shared" si="4"/>
        <v>0.57099851867465856</v>
      </c>
      <c r="E122" s="5">
        <f>D122*(1/SQRT(2*PI()*Frequency!$B$6^2))</f>
        <v>3.7680529045417542E-2</v>
      </c>
    </row>
    <row r="123" spans="1:5" x14ac:dyDescent="0.45">
      <c r="A123" s="4">
        <f t="shared" si="5"/>
        <v>72.099999999999596</v>
      </c>
      <c r="B123" s="3">
        <f>(A123-Frequency!$B$5)/Frequency!$B$6</f>
        <v>-1.0421074336295384</v>
      </c>
      <c r="C123" s="4">
        <f t="shared" si="3"/>
        <v>-0.54299395161297137</v>
      </c>
      <c r="D123" s="5">
        <f t="shared" si="4"/>
        <v>0.58100614150298424</v>
      </c>
      <c r="E123" s="5">
        <f>D123*(1/SQRT(2*PI()*Frequency!$B$6^2))</f>
        <v>3.8340937978760446E-2</v>
      </c>
    </row>
    <row r="124" spans="1:5" x14ac:dyDescent="0.45">
      <c r="A124" s="4">
        <f t="shared" si="5"/>
        <v>72.199999999999591</v>
      </c>
      <c r="B124" s="3">
        <f>(A124-Frequency!$B$5)/Frequency!$B$6</f>
        <v>-1.0255660457941509</v>
      </c>
      <c r="C124" s="4">
        <f t="shared" si="3"/>
        <v>-0.52589285714292522</v>
      </c>
      <c r="D124" s="5">
        <f t="shared" si="4"/>
        <v>0.59102742565630129</v>
      </c>
      <c r="E124" s="5">
        <f>D124*(1/SQRT(2*PI()*Frequency!$B$6^2))</f>
        <v>3.9002248430997533E-2</v>
      </c>
    </row>
    <row r="125" spans="1:5" x14ac:dyDescent="0.45">
      <c r="A125" s="4">
        <f t="shared" si="5"/>
        <v>72.299999999999585</v>
      </c>
      <c r="B125" s="3">
        <f>(A125-Frequency!$B$5)/Frequency!$B$6</f>
        <v>-1.0090246579587634</v>
      </c>
      <c r="C125" s="4">
        <f t="shared" si="3"/>
        <v>-0.50906538018439973</v>
      </c>
      <c r="D125" s="5">
        <f t="shared" si="4"/>
        <v>0.60105707623183857</v>
      </c>
      <c r="E125" s="5">
        <f>D125*(1/SQRT(2*PI()*Frequency!$B$6^2))</f>
        <v>3.966411098837179E-2</v>
      </c>
    </row>
    <row r="126" spans="1:5" x14ac:dyDescent="0.45">
      <c r="A126" s="4">
        <f t="shared" si="5"/>
        <v>72.399999999999579</v>
      </c>
      <c r="B126" s="3">
        <f>(A126-Frequency!$B$5)/Frequency!$B$6</f>
        <v>-0.99248327012337578</v>
      </c>
      <c r="C126" s="4">
        <f t="shared" si="3"/>
        <v>-0.49251152073739485</v>
      </c>
      <c r="D126" s="5">
        <f t="shared" si="4"/>
        <v>0.61108970081753011</v>
      </c>
      <c r="E126" s="5">
        <f>D126*(1/SQRT(2*PI()*Frequency!$B$6^2))</f>
        <v>4.0326169802430312E-2</v>
      </c>
    </row>
    <row r="127" spans="1:5" x14ac:dyDescent="0.45">
      <c r="A127" s="4">
        <f t="shared" si="5"/>
        <v>72.499999999999574</v>
      </c>
      <c r="B127" s="3">
        <f>(A127-Frequency!$B$5)/Frequency!$B$6</f>
        <v>-0.97594188228798828</v>
      </c>
      <c r="C127" s="4">
        <f t="shared" si="3"/>
        <v>-0.4762312788019108</v>
      </c>
      <c r="D127" s="5">
        <f t="shared" si="4"/>
        <v>0.62111981378799153</v>
      </c>
      <c r="E127" s="5">
        <f>D127*(1/SQRT(2*PI()*Frequency!$B$6^2))</f>
        <v>4.0988062873518354E-2</v>
      </c>
    </row>
    <row r="128" spans="1:5" x14ac:dyDescent="0.45">
      <c r="A128" s="4">
        <f t="shared" si="5"/>
        <v>72.599999999999568</v>
      </c>
      <c r="B128" s="3">
        <f>(A128-Frequency!$B$5)/Frequency!$B$6</f>
        <v>-0.95940049445260067</v>
      </c>
      <c r="C128" s="4">
        <f t="shared" si="3"/>
        <v>-0.46022465437794735</v>
      </c>
      <c r="D128" s="5">
        <f t="shared" si="4"/>
        <v>0.6311418408013566</v>
      </c>
      <c r="E128" s="5">
        <f>D128*(1/SQRT(2*PI()*Frequency!$B$6^2))</f>
        <v>4.1649422347528178E-2</v>
      </c>
    </row>
    <row r="129" spans="1:5" x14ac:dyDescent="0.45">
      <c r="A129" s="4">
        <f t="shared" si="5"/>
        <v>72.699999999999562</v>
      </c>
      <c r="B129" s="3">
        <f>(A129-Frequency!$B$5)/Frequency!$B$6</f>
        <v>-0.94285910661721317</v>
      </c>
      <c r="C129" s="4">
        <f t="shared" si="3"/>
        <v>-0.44449164746550468</v>
      </c>
      <c r="D129" s="5">
        <f t="shared" si="4"/>
        <v>0.64115012349287992</v>
      </c>
      <c r="E129" s="5">
        <f>D129*(1/SQRT(2*PI()*Frequency!$B$6^2))</f>
        <v>4.2309874825632712E-2</v>
      </c>
    </row>
    <row r="130" spans="1:5" x14ac:dyDescent="0.45">
      <c r="A130" s="4">
        <f t="shared" si="5"/>
        <v>72.799999999999557</v>
      </c>
      <c r="B130" s="3">
        <f>(A130-Frequency!$B$5)/Frequency!$B$6</f>
        <v>-0.92631771878182567</v>
      </c>
      <c r="C130" s="4">
        <f t="shared" si="3"/>
        <v>-0.42903225806458273</v>
      </c>
      <c r="D130" s="5">
        <f t="shared" si="4"/>
        <v>0.65113892436077259</v>
      </c>
      <c r="E130" s="5">
        <f>D130*(1/SQRT(2*PI()*Frequency!$B$6^2))</f>
        <v>4.2969041686704686E-2</v>
      </c>
    </row>
    <row r="131" spans="1:5" x14ac:dyDescent="0.45">
      <c r="A131" s="4">
        <f t="shared" si="5"/>
        <v>72.899999999999551</v>
      </c>
      <c r="B131" s="3">
        <f>(A131-Frequency!$B$5)/Frequency!$B$6</f>
        <v>-0.90977633094643817</v>
      </c>
      <c r="C131" s="4">
        <f t="shared" ref="C131:C194" si="6">-(B131^2/2)</f>
        <v>-0.41384648617518149</v>
      </c>
      <c r="D131" s="5">
        <f t="shared" ref="D131:D194" si="7">EXP(C131)</f>
        <v>0.66110243183928619</v>
      </c>
      <c r="E131" s="5">
        <f>D131*(1/SQRT(2*PI()*Frequency!$B$6^2))</f>
        <v>4.3626539422092464E-2</v>
      </c>
    </row>
    <row r="132" spans="1:5" x14ac:dyDescent="0.45">
      <c r="A132" s="4">
        <f t="shared" ref="A132:A195" si="8">A131+0.1</f>
        <v>72.999999999999545</v>
      </c>
      <c r="B132" s="3">
        <f>(A132-Frequency!$B$5)/Frequency!$B$6</f>
        <v>-0.89323494311105067</v>
      </c>
      <c r="C132" s="4">
        <f t="shared" si="6"/>
        <v>-0.39893433179730098</v>
      </c>
      <c r="D132" s="5">
        <f t="shared" si="7"/>
        <v>0.67103476555362407</v>
      </c>
      <c r="E132" s="5">
        <f>D132*(1/SQRT(2*PI()*Frequency!$B$6^2))</f>
        <v>4.4281979982394741E-2</v>
      </c>
    </row>
    <row r="133" spans="1:5" x14ac:dyDescent="0.45">
      <c r="A133" s="4">
        <f t="shared" si="8"/>
        <v>73.09999999999954</v>
      </c>
      <c r="B133" s="3">
        <f>(A133-Frequency!$B$5)/Frequency!$B$6</f>
        <v>-0.87669355527566317</v>
      </c>
      <c r="C133" s="4">
        <f t="shared" si="6"/>
        <v>-0.38429579493094113</v>
      </c>
      <c r="D133" s="5">
        <f t="shared" si="7"/>
        <v>0.68092998175081987</v>
      </c>
      <c r="E133" s="5">
        <f>D133*(1/SQRT(2*PI()*Frequency!$B$6^2))</f>
        <v>4.49349711358474E-2</v>
      </c>
    </row>
    <row r="134" spans="1:5" x14ac:dyDescent="0.45">
      <c r="A134" s="4">
        <f t="shared" si="8"/>
        <v>73.199999999999534</v>
      </c>
      <c r="B134" s="3">
        <f>(A134-Frequency!$B$5)/Frequency!$B$6</f>
        <v>-0.86015216744027556</v>
      </c>
      <c r="C134" s="4">
        <f t="shared" si="6"/>
        <v>-0.36993087557610194</v>
      </c>
      <c r="D134" s="5">
        <f t="shared" si="7"/>
        <v>0.69078207890029319</v>
      </c>
      <c r="E134" s="5">
        <f>D134*(1/SQRT(2*PI()*Frequency!$B$6^2))</f>
        <v>4.5585116837907481E-2</v>
      </c>
    </row>
    <row r="135" spans="1:5" x14ac:dyDescent="0.45">
      <c r="A135" s="4">
        <f t="shared" si="8"/>
        <v>73.299999999999528</v>
      </c>
      <c r="B135" s="3">
        <f>(A135-Frequency!$B$5)/Frequency!$B$6</f>
        <v>-0.84361077960488806</v>
      </c>
      <c r="C135" s="4">
        <f t="shared" si="6"/>
        <v>-0.35583957373278352</v>
      </c>
      <c r="D135" s="5">
        <f t="shared" si="7"/>
        <v>0.70058500345737351</v>
      </c>
      <c r="E135" s="5">
        <f>D135*(1/SQRT(2*PI()*Frequency!$B$6^2))</f>
        <v>4.6232017611591569E-2</v>
      </c>
    </row>
    <row r="136" spans="1:5" x14ac:dyDescent="0.45">
      <c r="A136" s="4">
        <f t="shared" si="8"/>
        <v>73.399999999999523</v>
      </c>
      <c r="B136" s="3">
        <f>(A136-Frequency!$B$5)/Frequency!$B$6</f>
        <v>-0.82706939176950056</v>
      </c>
      <c r="C136" s="4">
        <f t="shared" si="6"/>
        <v>-0.34202188940098582</v>
      </c>
      <c r="D136" s="5">
        <f t="shared" si="7"/>
        <v>0.7103326557826638</v>
      </c>
      <c r="E136" s="5">
        <f>D136*(1/SQRT(2*PI()*Frequency!$B$6^2))</f>
        <v>4.687527093809802E-2</v>
      </c>
    </row>
    <row r="137" spans="1:5" x14ac:dyDescent="0.45">
      <c r="A137" s="4">
        <f t="shared" si="8"/>
        <v>73.499999999999517</v>
      </c>
      <c r="B137" s="3">
        <f>(A137-Frequency!$B$5)/Frequency!$B$6</f>
        <v>-0.81052800393411306</v>
      </c>
      <c r="C137" s="4">
        <f t="shared" si="6"/>
        <v>-0.32847782258070879</v>
      </c>
      <c r="D137" s="5">
        <f t="shared" si="7"/>
        <v>0.72001889620971427</v>
      </c>
      <c r="E137" s="5">
        <f>D137*(1/SQRT(2*PI()*Frequency!$B$6^2))</f>
        <v>4.7514471657216402E-2</v>
      </c>
    </row>
    <row r="138" spans="1:5" x14ac:dyDescent="0.45">
      <c r="A138" s="4">
        <f t="shared" si="8"/>
        <v>73.599999999999511</v>
      </c>
      <c r="B138" s="3">
        <f>(A138-Frequency!$B$5)/Frequency!$B$6</f>
        <v>-0.79398661609872556</v>
      </c>
      <c r="C138" s="4">
        <f t="shared" si="6"/>
        <v>-0.31520737327195253</v>
      </c>
      <c r="D138" s="5">
        <f t="shared" si="7"/>
        <v>0.72963755125308183</v>
      </c>
      <c r="E138" s="5">
        <f>D138*(1/SQRT(2*PI()*Frequency!$B$6^2))</f>
        <v>4.8149212377000948E-2</v>
      </c>
    </row>
    <row r="139" spans="1:5" x14ac:dyDescent="0.45">
      <c r="A139" s="4">
        <f t="shared" si="8"/>
        <v>73.699999999999505</v>
      </c>
      <c r="B139" s="3">
        <f>(A139-Frequency!$B$5)/Frequency!$B$6</f>
        <v>-0.77744522826333806</v>
      </c>
      <c r="C139" s="4">
        <f t="shared" si="6"/>
        <v>-0.30221054147471693</v>
      </c>
      <c r="D139" s="5">
        <f t="shared" si="7"/>
        <v>0.73918241994846834</v>
      </c>
      <c r="E139" s="5">
        <f>D139*(1/SQRT(2*PI()*Frequency!$B$6^2))</f>
        <v>4.8779083892160048E-2</v>
      </c>
    </row>
    <row r="140" spans="1:5" x14ac:dyDescent="0.45">
      <c r="A140" s="4">
        <f t="shared" si="8"/>
        <v>73.7999999999995</v>
      </c>
      <c r="B140" s="3">
        <f>(A140-Frequency!$B$5)/Frequency!$B$6</f>
        <v>-0.76090384042795045</v>
      </c>
      <c r="C140" s="4">
        <f t="shared" si="6"/>
        <v>-0.28948732718900194</v>
      </c>
      <c r="D140" s="5">
        <f t="shared" si="7"/>
        <v>0.74864728031626271</v>
      </c>
      <c r="E140" s="5">
        <f>D140*(1/SQRT(2*PI()*Frequency!$B$6^2))</f>
        <v>4.9403675610589184E-2</v>
      </c>
    </row>
    <row r="141" spans="1:5" x14ac:dyDescent="0.45">
      <c r="A141" s="4">
        <f t="shared" si="8"/>
        <v>73.899999999999494</v>
      </c>
      <c r="B141" s="3">
        <f>(A141-Frequency!$B$5)/Frequency!$B$6</f>
        <v>-0.74436245259256295</v>
      </c>
      <c r="C141" s="4">
        <f t="shared" si="6"/>
        <v>-0.27703773041480778</v>
      </c>
      <c r="D141" s="5">
        <f t="shared" si="7"/>
        <v>0.75802589593945591</v>
      </c>
      <c r="E141" s="5">
        <f>D141*(1/SQRT(2*PI()*Frequency!$B$6^2))</f>
        <v>5.0022575987451447E-2</v>
      </c>
    </row>
    <row r="142" spans="1:5" x14ac:dyDescent="0.45">
      <c r="A142" s="4">
        <f t="shared" si="8"/>
        <v>73.999999999999488</v>
      </c>
      <c r="B142" s="3">
        <f>(A142-Frequency!$B$5)/Frequency!$B$6</f>
        <v>-0.72782106475717545</v>
      </c>
      <c r="C142" s="4">
        <f t="shared" si="6"/>
        <v>-0.26486175115213428</v>
      </c>
      <c r="D142" s="5">
        <f t="shared" si="7"/>
        <v>0.76731202264655884</v>
      </c>
      <c r="E142" s="5">
        <f>D142*(1/SQRT(2*PI()*Frequency!$B$6^2))</f>
        <v>5.0635372966187198E-2</v>
      </c>
    </row>
    <row r="143" spans="1:5" x14ac:dyDescent="0.45">
      <c r="A143" s="4">
        <f t="shared" si="8"/>
        <v>74.099999999999483</v>
      </c>
      <c r="B143" s="3">
        <f>(A143-Frequency!$B$5)/Frequency!$B$6</f>
        <v>-0.71127967692178795</v>
      </c>
      <c r="C143" s="4">
        <f t="shared" si="6"/>
        <v>-0.2529593894009815</v>
      </c>
      <c r="D143" s="5">
        <f t="shared" si="7"/>
        <v>0.77649941528982946</v>
      </c>
      <c r="E143" s="5">
        <f>D143*(1/SQRT(2*PI()*Frequency!$B$6^2))</f>
        <v>5.1241654425813299E-2</v>
      </c>
    </row>
    <row r="144" spans="1:5" x14ac:dyDescent="0.45">
      <c r="A144" s="4">
        <f t="shared" si="8"/>
        <v>74.199999999999477</v>
      </c>
      <c r="B144" s="3">
        <f>(A144-Frequency!$B$5)/Frequency!$B$6</f>
        <v>-0.69473828908640045</v>
      </c>
      <c r="C144" s="4">
        <f t="shared" si="6"/>
        <v>-0.24133064516134947</v>
      </c>
      <c r="D144" s="5">
        <f t="shared" si="7"/>
        <v>0.78558183460880748</v>
      </c>
      <c r="E144" s="5">
        <f>D144*(1/SQRT(2*PI()*Frequency!$B$6^2))</f>
        <v>5.1841008633851812E-2</v>
      </c>
    </row>
    <row r="145" spans="1:5" x14ac:dyDescent="0.45">
      <c r="A145" s="4">
        <f t="shared" si="8"/>
        <v>74.299999999999471</v>
      </c>
      <c r="B145" s="3">
        <f>(A145-Frequency!$B$5)/Frequency!$B$6</f>
        <v>-0.67819690125101284</v>
      </c>
      <c r="C145" s="4">
        <f t="shared" si="6"/>
        <v>-0.22997551843323802</v>
      </c>
      <c r="D145" s="5">
        <f t="shared" si="7"/>
        <v>0.79455305416887101</v>
      </c>
      <c r="E145" s="5">
        <f>D145*(1/SQRT(2*PI()*Frequency!$B$6^2))</f>
        <v>5.2433024704209429E-2</v>
      </c>
    </row>
    <row r="146" spans="1:5" x14ac:dyDescent="0.45">
      <c r="A146" s="4">
        <f t="shared" si="8"/>
        <v>74.399999999999466</v>
      </c>
      <c r="B146" s="3">
        <f>(A146-Frequency!$B$5)/Frequency!$B$6</f>
        <v>-0.66165551341562534</v>
      </c>
      <c r="C146" s="4">
        <f t="shared" si="6"/>
        <v>-0.21889400921664739</v>
      </c>
      <c r="D146" s="5">
        <f t="shared" si="7"/>
        <v>0.80340686736425382</v>
      </c>
      <c r="E146" s="5">
        <f>D146*(1/SQRT(2*PI()*Frequency!$B$6^2))</f>
        <v>5.301729305931073E-2</v>
      </c>
    </row>
    <row r="147" spans="1:5" x14ac:dyDescent="0.45">
      <c r="A147" s="4">
        <f t="shared" si="8"/>
        <v>74.49999999999946</v>
      </c>
      <c r="B147" s="3">
        <f>(A147-Frequency!$B$5)/Frequency!$B$6</f>
        <v>-0.64511412558023784</v>
      </c>
      <c r="C147" s="4">
        <f t="shared" si="6"/>
        <v>-0.20808611751157743</v>
      </c>
      <c r="D147" s="5">
        <f t="shared" si="7"/>
        <v>0.8121370944747206</v>
      </c>
      <c r="E147" s="5">
        <f>D147*(1/SQRT(2*PI()*Frequency!$B$6^2))</f>
        <v>5.3593405895772342E-2</v>
      </c>
    </row>
    <row r="148" spans="1:5" x14ac:dyDescent="0.45">
      <c r="A148" s="4">
        <f t="shared" si="8"/>
        <v>74.599999999999454</v>
      </c>
      <c r="B148" s="3">
        <f>(A148-Frequency!$B$5)/Frequency!$B$6</f>
        <v>-0.62857273774485034</v>
      </c>
      <c r="C148" s="4">
        <f t="shared" si="6"/>
        <v>-0.19755184331802819</v>
      </c>
      <c r="D148" s="5">
        <f t="shared" si="7"/>
        <v>0.82073758976486144</v>
      </c>
      <c r="E148" s="5">
        <f>D148*(1/SQRT(2*PI()*Frequency!$B$6^2))</f>
        <v>5.4160957652889551E-2</v>
      </c>
    </row>
    <row r="149" spans="1:5" x14ac:dyDescent="0.45">
      <c r="A149" s="4">
        <f t="shared" si="8"/>
        <v>74.699999999999449</v>
      </c>
      <c r="B149" s="3">
        <f>(A149-Frequency!$B$5)/Frequency!$B$6</f>
        <v>-0.61203134990946284</v>
      </c>
      <c r="C149" s="4">
        <f t="shared" si="6"/>
        <v>-0.18729118663599967</v>
      </c>
      <c r="D149" s="5">
        <f t="shared" si="7"/>
        <v>0.82920224861476699</v>
      </c>
      <c r="E149" s="5">
        <f>D149*(1/SQRT(2*PI()*Frequency!$B$6^2))</f>
        <v>5.4719545483193799E-2</v>
      </c>
    </row>
    <row r="150" spans="1:5" x14ac:dyDescent="0.45">
      <c r="A150" s="4">
        <f t="shared" si="8"/>
        <v>74.799999999999443</v>
      </c>
      <c r="B150" s="3">
        <f>(A150-Frequency!$B$5)/Frequency!$B$6</f>
        <v>-0.59548996207407534</v>
      </c>
      <c r="C150" s="4">
        <f t="shared" si="6"/>
        <v>-0.17730414746549183</v>
      </c>
      <c r="D150" s="5">
        <f t="shared" si="7"/>
        <v>0.83752501467065732</v>
      </c>
      <c r="E150" s="5">
        <f>D150*(1/SQRT(2*PI()*Frequency!$B$6^2))</f>
        <v>5.5268769724326858E-2</v>
      </c>
    </row>
    <row r="151" spans="1:5" x14ac:dyDescent="0.45">
      <c r="A151" s="4">
        <f t="shared" si="8"/>
        <v>74.899999999999437</v>
      </c>
      <c r="B151" s="3">
        <f>(A151-Frequency!$B$5)/Frequency!$B$6</f>
        <v>-0.57894857423868773</v>
      </c>
      <c r="C151" s="4">
        <f t="shared" si="6"/>
        <v>-0.16759072580650466</v>
      </c>
      <c r="D151" s="5">
        <f t="shared" si="7"/>
        <v>0.84569988700387899</v>
      </c>
      <c r="E151" s="5">
        <f>D151*(1/SQRT(2*PI()*Frequency!$B$6^2))</f>
        <v>5.58082343714673E-2</v>
      </c>
    </row>
    <row r="152" spans="1:5" x14ac:dyDescent="0.45">
      <c r="A152" s="4">
        <f t="shared" si="8"/>
        <v>74.999999999999432</v>
      </c>
      <c r="B152" s="3">
        <f>(A152-Frequency!$B$5)/Frequency!$B$6</f>
        <v>-0.56240718640330023</v>
      </c>
      <c r="C152" s="4">
        <f t="shared" si="6"/>
        <v>-0.15815092165903824</v>
      </c>
      <c r="D152" s="5">
        <f t="shared" si="7"/>
        <v>0.85372092726654492</v>
      </c>
      <c r="E152" s="5">
        <f>D152*(1/SQRT(2*PI()*Frequency!$B$6^2))</f>
        <v>5.6337547549535377E-2</v>
      </c>
    </row>
    <row r="153" spans="1:5" x14ac:dyDescent="0.45">
      <c r="A153" s="4">
        <f t="shared" si="8"/>
        <v>75.099999999999426</v>
      </c>
      <c r="B153" s="3">
        <f>(A153-Frequency!$B$5)/Frequency!$B$6</f>
        <v>-0.54586579856791273</v>
      </c>
      <c r="C153" s="4">
        <f t="shared" si="6"/>
        <v>-0.14898473502309253</v>
      </c>
      <c r="D153" s="5">
        <f t="shared" si="7"/>
        <v>0.86158226683198313</v>
      </c>
      <c r="E153" s="5">
        <f>D153*(1/SQRT(2*PI()*Frequency!$B$6^2))</f>
        <v>5.6856321984395448E-2</v>
      </c>
    </row>
    <row r="154" spans="1:5" x14ac:dyDescent="0.45">
      <c r="A154" s="4">
        <f t="shared" si="8"/>
        <v>75.19999999999942</v>
      </c>
      <c r="B154" s="3">
        <f>(A154-Frequency!$B$5)/Frequency!$B$6</f>
        <v>-0.52932441073252523</v>
      </c>
      <c r="C154" s="4">
        <f t="shared" si="6"/>
        <v>-0.14009216589866755</v>
      </c>
      <c r="D154" s="5">
        <f t="shared" si="7"/>
        <v>0.86927811390806753</v>
      </c>
      <c r="E154" s="5">
        <f>D154*(1/SQRT(2*PI()*Frequency!$B$6^2))</f>
        <v>5.7364175472268887E-2</v>
      </c>
    </row>
    <row r="155" spans="1:5" x14ac:dyDescent="0.45">
      <c r="A155" s="4">
        <f t="shared" si="8"/>
        <v>75.299999999999415</v>
      </c>
      <c r="B155" s="3">
        <f>(A155-Frequency!$B$5)/Frequency!$B$6</f>
        <v>-0.51278302289713773</v>
      </c>
      <c r="C155" s="4">
        <f t="shared" si="6"/>
        <v>-0.13147321428576325</v>
      </c>
      <c r="D155" s="5">
        <f t="shared" si="7"/>
        <v>0.87680276061144546</v>
      </c>
      <c r="E155" s="5">
        <f>D155*(1/SQRT(2*PI()*Frequency!$B$6^2))</f>
        <v>5.7860731346566496E-2</v>
      </c>
    </row>
    <row r="156" spans="1:5" x14ac:dyDescent="0.45">
      <c r="A156" s="4">
        <f t="shared" si="8"/>
        <v>75.399999999999409</v>
      </c>
      <c r="B156" s="3">
        <f>(A156-Frequency!$B$5)/Frequency!$B$6</f>
        <v>-0.49624163506175017</v>
      </c>
      <c r="C156" s="4">
        <f t="shared" si="6"/>
        <v>-0.12312788018437962</v>
      </c>
      <c r="D156" s="5">
        <f t="shared" si="7"/>
        <v>0.884150589990637</v>
      </c>
      <c r="E156" s="5">
        <f>D156*(1/SQRT(2*PI()*Frequency!$B$6^2))</f>
        <v>5.8345618941347023E-2</v>
      </c>
    </row>
    <row r="157" spans="1:5" x14ac:dyDescent="0.45">
      <c r="A157" s="4">
        <f t="shared" si="8"/>
        <v>75.499999999999403</v>
      </c>
      <c r="B157" s="3">
        <f>(A157-Frequency!$B$5)/Frequency!$B$6</f>
        <v>-0.47970024722636267</v>
      </c>
      <c r="C157" s="4">
        <f t="shared" si="6"/>
        <v>-0.11505616359451673</v>
      </c>
      <c r="D157" s="5">
        <f t="shared" si="7"/>
        <v>0.89131608298597287</v>
      </c>
      <c r="E157" s="5">
        <f>D157*(1/SQRT(2*PI()*Frequency!$B$6^2))</f>
        <v>5.8818474050607528E-2</v>
      </c>
    </row>
    <row r="158" spans="1:5" x14ac:dyDescent="0.45">
      <c r="A158" s="4">
        <f t="shared" si="8"/>
        <v>75.599999999999397</v>
      </c>
      <c r="B158" s="3">
        <f>(A158-Frequency!$B$5)/Frequency!$B$6</f>
        <v>-0.46315885939097512</v>
      </c>
      <c r="C158" s="4">
        <f t="shared" si="6"/>
        <v>-0.10725806451617453</v>
      </c>
      <c r="D158" s="5">
        <f t="shared" si="7"/>
        <v>0.89829382531435076</v>
      </c>
      <c r="E158" s="5">
        <f>D158*(1/SQRT(2*PI()*Frequency!$B$6^2))</f>
        <v>5.9278939382612514E-2</v>
      </c>
    </row>
    <row r="159" spans="1:5" x14ac:dyDescent="0.45">
      <c r="A159" s="4">
        <f t="shared" si="8"/>
        <v>75.699999999999392</v>
      </c>
      <c r="B159" s="3">
        <f>(A159-Frequency!$B$5)/Frequency!$B$6</f>
        <v>-0.44661747155558762</v>
      </c>
      <c r="C159" s="4">
        <f t="shared" si="6"/>
        <v>-9.9733582949353056E-2</v>
      </c>
      <c r="D159" s="5">
        <f t="shared" si="7"/>
        <v>0.90507851426683505</v>
      </c>
      <c r="E159" s="5">
        <f>D159*(1/SQRT(2*PI()*Frequency!$B$6^2))</f>
        <v>5.9726665008471576E-2</v>
      </c>
    </row>
    <row r="160" spans="1:5" x14ac:dyDescent="0.45">
      <c r="A160" s="4">
        <f t="shared" si="8"/>
        <v>75.799999999999386</v>
      </c>
      <c r="B160" s="3">
        <f>(A160-Frequency!$B$5)/Frequency!$B$6</f>
        <v>-0.43007608372020012</v>
      </c>
      <c r="C160" s="4">
        <f t="shared" si="6"/>
        <v>-9.2482718894052296E-2</v>
      </c>
      <c r="D160" s="5">
        <f t="shared" si="7"/>
        <v>0.91166496540719022</v>
      </c>
      <c r="E160" s="5">
        <f>D160*(1/SQRT(2*PI()*Frequency!$B$6^2))</f>
        <v>6.0161308804179532E-2</v>
      </c>
    </row>
    <row r="161" spans="1:5" x14ac:dyDescent="0.45">
      <c r="A161" s="4">
        <f t="shared" si="8"/>
        <v>75.89999999999938</v>
      </c>
      <c r="B161" s="3">
        <f>(A161-Frequency!$B$5)/Frequency!$B$6</f>
        <v>-0.41353469588481256</v>
      </c>
      <c r="C161" s="4">
        <f t="shared" si="6"/>
        <v>-8.5505472350272213E-2</v>
      </c>
      <c r="D161" s="5">
        <f t="shared" si="7"/>
        <v>0.91804811915953788</v>
      </c>
      <c r="E161" s="5">
        <f>D161*(1/SQRT(2*PI()*Frequency!$B$6^2))</f>
        <v>6.0582536885339835E-2</v>
      </c>
    </row>
    <row r="162" spans="1:5" x14ac:dyDescent="0.45">
      <c r="A162" s="4">
        <f t="shared" si="8"/>
        <v>75.999999999999375</v>
      </c>
      <c r="B162" s="3">
        <f>(A162-Frequency!$B$5)/Frequency!$B$6</f>
        <v>-0.39699330804942506</v>
      </c>
      <c r="C162" s="4">
        <f t="shared" si="6"/>
        <v>-7.8801843318012849E-2</v>
      </c>
      <c r="D162" s="5">
        <f t="shared" si="7"/>
        <v>0.92422304727344529</v>
      </c>
      <c r="E162" s="5">
        <f>D162*(1/SQRT(2*PI()*Frequency!$B$6^2))</f>
        <v>6.0990024033799543E-2</v>
      </c>
    </row>
    <row r="163" spans="1:5" x14ac:dyDescent="0.45">
      <c r="A163" s="4">
        <f t="shared" si="8"/>
        <v>76.099999999999369</v>
      </c>
      <c r="B163" s="3">
        <f>(A163-Frequency!$B$5)/Frequency!$B$6</f>
        <v>-0.38045192021403756</v>
      </c>
      <c r="C163" s="4">
        <f t="shared" si="6"/>
        <v>-7.2371831797274203E-2</v>
      </c>
      <c r="D163" s="5">
        <f t="shared" si="7"/>
        <v>0.93018495915490718</v>
      </c>
      <c r="E163" s="5">
        <f>D163*(1/SQRT(2*PI()*Frequency!$B$6^2))</f>
        <v>6.1383454115434562E-2</v>
      </c>
    </row>
    <row r="164" spans="1:5" x14ac:dyDescent="0.45">
      <c r="A164" s="4">
        <f t="shared" si="8"/>
        <v>76.199999999999363</v>
      </c>
      <c r="B164" s="3">
        <f>(A164-Frequency!$B$5)/Frequency!$B$6</f>
        <v>-0.36391053237865001</v>
      </c>
      <c r="C164" s="4">
        <f t="shared" si="6"/>
        <v>-6.6215437788056233E-2</v>
      </c>
      <c r="D164" s="5">
        <f t="shared" si="7"/>
        <v>0.93592920805185176</v>
      </c>
      <c r="E164" s="5">
        <f>D164*(1/SQRT(2*PI()*Frequency!$B$6^2))</f>
        <v>6.1762520488334825E-2</v>
      </c>
    </row>
    <row r="165" spans="1:5" x14ac:dyDescent="0.45">
      <c r="A165" s="4">
        <f t="shared" si="8"/>
        <v>76.299999999999358</v>
      </c>
      <c r="B165" s="3">
        <f>(A165-Frequency!$B$5)/Frequency!$B$6</f>
        <v>-0.34736914454326251</v>
      </c>
      <c r="C165" s="4">
        <f t="shared" si="6"/>
        <v>-6.0332661290359003E-2</v>
      </c>
      <c r="D165" s="5">
        <f t="shared" si="7"/>
        <v>0.94145129708301023</v>
      </c>
      <c r="E165" s="5">
        <f>D165*(1/SQRT(2*PI()*Frequency!$B$6^2))</f>
        <v>6.2126926400652975E-2</v>
      </c>
    </row>
    <row r="166" spans="1:5" x14ac:dyDescent="0.45">
      <c r="A166" s="4">
        <f t="shared" si="8"/>
        <v>76.399999999999352</v>
      </c>
      <c r="B166" s="3">
        <f>(A166-Frequency!$B$5)/Frequency!$B$6</f>
        <v>-0.33082775670787495</v>
      </c>
      <c r="C166" s="4">
        <f t="shared" si="6"/>
        <v>-5.472350230418245E-2</v>
      </c>
      <c r="D166" s="5">
        <f t="shared" si="7"/>
        <v>0.9467468850992099</v>
      </c>
      <c r="E166" s="5">
        <f>D166*(1/SQRT(2*PI()*Frequency!$B$6^2))</f>
        <v>6.2476385377394507E-2</v>
      </c>
    </row>
    <row r="167" spans="1:5" x14ac:dyDescent="0.45">
      <c r="A167" s="4">
        <f t="shared" si="8"/>
        <v>76.499999999999346</v>
      </c>
      <c r="B167" s="3">
        <f>(A167-Frequency!$B$5)/Frequency!$B$6</f>
        <v>-0.31428636887248745</v>
      </c>
      <c r="C167" s="4">
        <f t="shared" si="6"/>
        <v>-4.9387960829526623E-2</v>
      </c>
      <c r="D167" s="5">
        <f t="shared" si="7"/>
        <v>0.95181179236640878</v>
      </c>
      <c r="E167" s="5">
        <f>D167*(1/SQRT(2*PI()*Frequency!$B$6^2))</f>
        <v>6.2810621595444621E-2</v>
      </c>
    </row>
    <row r="168" spans="1:5" x14ac:dyDescent="0.45">
      <c r="A168" s="4">
        <f t="shared" si="8"/>
        <v>76.599999999999341</v>
      </c>
      <c r="B168" s="3">
        <f>(A168-Frequency!$B$5)/Frequency!$B$6</f>
        <v>-0.29774498103709995</v>
      </c>
      <c r="C168" s="4">
        <f t="shared" si="6"/>
        <v>-4.4326036866391506E-2</v>
      </c>
      <c r="D168" s="5">
        <f t="shared" si="7"/>
        <v>0.95664200606006511</v>
      </c>
      <c r="E168" s="5">
        <f>D168*(1/SQRT(2*PI()*Frequency!$B$6^2))</f>
        <v>6.3129370246144872E-2</v>
      </c>
    </row>
    <row r="169" spans="1:5" x14ac:dyDescent="0.45">
      <c r="A169" s="4">
        <f t="shared" si="8"/>
        <v>76.699999999999335</v>
      </c>
      <c r="B169" s="3">
        <f>(A169-Frequency!$B$5)/Frequency!$B$6</f>
        <v>-0.2812035932017124</v>
      </c>
      <c r="C169" s="4">
        <f t="shared" si="6"/>
        <v>-3.9537730414777074E-2</v>
      </c>
      <c r="D169" s="5">
        <f t="shared" si="7"/>
        <v>0.96123368556073718</v>
      </c>
      <c r="E169" s="5">
        <f>D169*(1/SQRT(2*PI()*Frequency!$B$6^2))</f>
        <v>6.343237788475295E-2</v>
      </c>
    </row>
    <row r="170" spans="1:5" x14ac:dyDescent="0.45">
      <c r="A170" s="4">
        <f t="shared" si="8"/>
        <v>76.799999999999329</v>
      </c>
      <c r="B170" s="3">
        <f>(A170-Frequency!$B$5)/Frequency!$B$6</f>
        <v>-0.2646622053663249</v>
      </c>
      <c r="C170" s="4">
        <f t="shared" si="6"/>
        <v>-3.5023041474683367E-2</v>
      </c>
      <c r="D170" s="5">
        <f t="shared" si="7"/>
        <v>0.96558316754113627</v>
      </c>
      <c r="E170" s="5">
        <f>D170*(1/SQRT(2*PI()*Frequency!$B$6^2))</f>
        <v>6.3719402766140312E-2</v>
      </c>
    </row>
    <row r="171" spans="1:5" x14ac:dyDescent="0.45">
      <c r="A171" s="4">
        <f t="shared" si="8"/>
        <v>76.899999999999324</v>
      </c>
      <c r="B171" s="3">
        <f>(A171-Frequency!$B$5)/Frequency!$B$6</f>
        <v>-0.24812081753093737</v>
      </c>
      <c r="C171" s="4">
        <f t="shared" si="6"/>
        <v>-3.0781970046110357E-2</v>
      </c>
      <c r="D171" s="5">
        <f t="shared" si="7"/>
        <v>0.96968697083520528</v>
      </c>
      <c r="E171" s="5">
        <f>D171*(1/SQRT(2*PI()*Frequency!$B$6^2))</f>
        <v>6.3990215166105494E-2</v>
      </c>
    </row>
    <row r="172" spans="1:5" x14ac:dyDescent="0.45">
      <c r="A172" s="4">
        <f t="shared" si="8"/>
        <v>76.999999999999318</v>
      </c>
      <c r="B172" s="3">
        <f>(A172-Frequency!$B$5)/Frequency!$B$6</f>
        <v>-0.23157942969554987</v>
      </c>
      <c r="C172" s="4">
        <f t="shared" si="6"/>
        <v>-2.6814516129058063E-2</v>
      </c>
      <c r="D172" s="5">
        <f t="shared" si="7"/>
        <v>0.97354180108016453</v>
      </c>
      <c r="E172" s="5">
        <f>D172*(1/SQRT(2*PI()*Frequency!$B$6^2))</f>
        <v>6.4244597687705518E-2</v>
      </c>
    </row>
    <row r="173" spans="1:5" x14ac:dyDescent="0.45">
      <c r="A173" s="4">
        <f t="shared" si="8"/>
        <v>77.099999999999312</v>
      </c>
      <c r="B173" s="3">
        <f>(A173-Frequency!$B$5)/Frequency!$B$6</f>
        <v>-0.21503804186016234</v>
      </c>
      <c r="C173" s="4">
        <f t="shared" si="6"/>
        <v>-2.3120679723526466E-2</v>
      </c>
      <c r="D173" s="5">
        <f t="shared" si="7"/>
        <v>0.97714455512286413</v>
      </c>
      <c r="E173" s="5">
        <f>D173*(1/SQRT(2*PI()*Frequency!$B$6^2))</f>
        <v>6.4482345552033665E-2</v>
      </c>
    </row>
    <row r="174" spans="1:5" x14ac:dyDescent="0.45">
      <c r="A174" s="4">
        <f t="shared" si="8"/>
        <v>77.199999999999307</v>
      </c>
      <c r="B174" s="3">
        <f>(A174-Frequency!$B$5)/Frequency!$B$6</f>
        <v>-0.19849665402477482</v>
      </c>
      <c r="C174" s="4">
        <f t="shared" si="6"/>
        <v>-1.9700460829515577E-2</v>
      </c>
      <c r="D174" s="5">
        <f t="shared" si="7"/>
        <v>0.98049232518219154</v>
      </c>
      <c r="E174" s="5">
        <f>D174*(1/SQRT(2*PI()*Frequency!$B$6^2))</f>
        <v>6.4703266872899193E-2</v>
      </c>
    </row>
    <row r="175" spans="1:5" x14ac:dyDescent="0.45">
      <c r="A175" s="4">
        <f t="shared" si="8"/>
        <v>77.299999999999301</v>
      </c>
      <c r="B175" s="3">
        <f>(A175-Frequency!$B$5)/Frequency!$B$6</f>
        <v>-0.18195526618938732</v>
      </c>
      <c r="C175" s="4">
        <f t="shared" si="6"/>
        <v>-1.6553859447025396E-2</v>
      </c>
      <c r="D175" s="5">
        <f t="shared" si="7"/>
        <v>0.98358240275972264</v>
      </c>
      <c r="E175" s="5">
        <f>D175*(1/SQRT(2*PI()*Frequency!$B$6^2))</f>
        <v>6.4907182914893516E-2</v>
      </c>
    </row>
    <row r="176" spans="1:5" x14ac:dyDescent="0.45">
      <c r="A176" s="4">
        <f t="shared" si="8"/>
        <v>77.399999999999295</v>
      </c>
      <c r="B176" s="3">
        <f>(A176-Frequency!$B$5)/Frequency!$B$6</f>
        <v>-0.16541387835399979</v>
      </c>
      <c r="C176" s="4">
        <f t="shared" si="6"/>
        <v>-1.368087557605592E-2</v>
      </c>
      <c r="D176" s="5">
        <f t="shared" si="7"/>
        <v>0.98641228229125233</v>
      </c>
      <c r="E176" s="5">
        <f>D176*(1/SQRT(2*PI()*Frequency!$B$6^2))</f>
        <v>6.5093928334356843E-2</v>
      </c>
    </row>
    <row r="177" spans="1:5" x14ac:dyDescent="0.45">
      <c r="A177" s="4">
        <f t="shared" si="8"/>
        <v>77.499999999999289</v>
      </c>
      <c r="B177" s="3">
        <f>(A177-Frequency!$B$5)/Frequency!$B$6</f>
        <v>-0.14887249051861226</v>
      </c>
      <c r="C177" s="4">
        <f t="shared" si="6"/>
        <v>-1.1081509216607149E-2</v>
      </c>
      <c r="D177" s="5">
        <f t="shared" si="7"/>
        <v>0.98897966453231501</v>
      </c>
      <c r="E177" s="5">
        <f>D177*(1/SQRT(2*PI()*Frequency!$B$6^2))</f>
        <v>6.5263351402790701E-2</v>
      </c>
    </row>
    <row r="178" spans="1:5" x14ac:dyDescent="0.45">
      <c r="A178" s="4">
        <f t="shared" si="8"/>
        <v>77.599999999999284</v>
      </c>
      <c r="B178" s="3">
        <f>(A178-Frequency!$B$5)/Frequency!$B$6</f>
        <v>-0.13233110268322473</v>
      </c>
      <c r="C178" s="4">
        <f t="shared" si="6"/>
        <v>-8.7557603686790834E-3</v>
      </c>
      <c r="D178" s="5">
        <f t="shared" si="7"/>
        <v>0.99128245967129058</v>
      </c>
      <c r="E178" s="5">
        <f>D178*(1/SQRT(2*PI()*Frequency!$B$6^2))</f>
        <v>6.5415314212293643E-2</v>
      </c>
    </row>
    <row r="179" spans="1:5" x14ac:dyDescent="0.45">
      <c r="A179" s="4">
        <f t="shared" si="8"/>
        <v>77.699999999999278</v>
      </c>
      <c r="B179" s="3">
        <f>(A179-Frequency!$B$5)/Frequency!$B$6</f>
        <v>-0.11578971484783722</v>
      </c>
      <c r="C179" s="4">
        <f t="shared" si="6"/>
        <v>-6.7036290322717278E-3</v>
      </c>
      <c r="D179" s="5">
        <f t="shared" si="7"/>
        <v>0.99331879016419733</v>
      </c>
      <c r="E179" s="5">
        <f>D179*(1/SQRT(2*PI()*Frequency!$B$6^2))</f>
        <v>6.5549692862630835E-2</v>
      </c>
    </row>
    <row r="180" spans="1:5" x14ac:dyDescent="0.45">
      <c r="A180" s="4">
        <f t="shared" si="8"/>
        <v>77.799999999999272</v>
      </c>
      <c r="B180" s="3">
        <f>(A180-Frequency!$B$5)/Frequency!$B$6</f>
        <v>-9.9248327012449705E-2</v>
      </c>
      <c r="C180" s="4">
        <f t="shared" si="6"/>
        <v>-4.9251152073850769E-3</v>
      </c>
      <c r="D180" s="5">
        <f t="shared" si="7"/>
        <v>0.99508699328578731</v>
      </c>
      <c r="E180" s="5">
        <f>D180*(1/SQRT(2*PI()*Frequency!$B$6^2))</f>
        <v>6.5666377629582454E-2</v>
      </c>
    </row>
    <row r="181" spans="1:5" x14ac:dyDescent="0.45">
      <c r="A181" s="4">
        <f t="shared" si="8"/>
        <v>77.899999999999267</v>
      </c>
      <c r="B181" s="3">
        <f>(A181-Frequency!$B$5)/Frequency!$B$6</f>
        <v>-8.2706939177062178E-2</v>
      </c>
      <c r="C181" s="4">
        <f t="shared" si="6"/>
        <v>-3.4202188940191313E-3</v>
      </c>
      <c r="D181" s="5">
        <f t="shared" si="7"/>
        <v>0.996585623392092</v>
      </c>
      <c r="E181" s="5">
        <f>D181*(1/SQRT(2*PI()*Frequency!$B$6^2))</f>
        <v>6.5765273114250303E-2</v>
      </c>
    </row>
    <row r="182" spans="1:5" x14ac:dyDescent="0.45">
      <c r="A182" s="4">
        <f t="shared" si="8"/>
        <v>77.999999999999261</v>
      </c>
      <c r="B182" s="3">
        <f>(A182-Frequency!$B$5)/Frequency!$B$6</f>
        <v>-6.6165551341674664E-2</v>
      </c>
      <c r="C182" s="4">
        <f t="shared" si="6"/>
        <v>-2.188940092173893E-3</v>
      </c>
      <c r="D182" s="5">
        <f t="shared" si="7"/>
        <v>0.99781345389010978</v>
      </c>
      <c r="E182" s="5">
        <f>D182*(1/SQRT(2*PI()*Frequency!$B$6^2))</f>
        <v>6.5846298373038695E-2</v>
      </c>
    </row>
    <row r="183" spans="1:5" x14ac:dyDescent="0.45">
      <c r="A183" s="4">
        <f t="shared" si="8"/>
        <v>78.099999999999255</v>
      </c>
      <c r="B183" s="3">
        <f>(A183-Frequency!$B$5)/Frequency!$B$6</f>
        <v>-4.9624163506287143E-2</v>
      </c>
      <c r="C183" s="4">
        <f t="shared" si="6"/>
        <v>-1.2312788018493603E-3</v>
      </c>
      <c r="D183" s="5">
        <f t="shared" si="7"/>
        <v>0.99876947891087742</v>
      </c>
      <c r="E183" s="5">
        <f>D183*(1/SQRT(2*PI()*Frequency!$B$6^2))</f>
        <v>6.590938702806147E-2</v>
      </c>
    </row>
    <row r="184" spans="1:5" x14ac:dyDescent="0.45">
      <c r="A184" s="4">
        <f t="shared" si="8"/>
        <v>78.19999999999925</v>
      </c>
      <c r="B184" s="3">
        <f>(A184-Frequency!$B$5)/Frequency!$B$6</f>
        <v>-3.3082775670899622E-2</v>
      </c>
      <c r="C184" s="4">
        <f t="shared" si="6"/>
        <v>-5.4723502304553399E-4</v>
      </c>
      <c r="D184" s="5">
        <f t="shared" si="7"/>
        <v>0.99945291468273034</v>
      </c>
      <c r="E184" s="5">
        <f>D184*(1/SQRT(2*PI()*Frequency!$B$6^2))</f>
        <v>6.5954487357764172E-2</v>
      </c>
    </row>
    <row r="185" spans="1:5" x14ac:dyDescent="0.45">
      <c r="A185" s="4">
        <f t="shared" si="8"/>
        <v>78.299999999999244</v>
      </c>
      <c r="B185" s="3">
        <f>(A185-Frequency!$B$5)/Frequency!$B$6</f>
        <v>-1.6541387835512105E-2</v>
      </c>
      <c r="C185" s="4">
        <f t="shared" si="6"/>
        <v>-1.3680875576241392E-4</v>
      </c>
      <c r="D185" s="5">
        <f t="shared" si="7"/>
        <v>0.99986320060212863</v>
      </c>
      <c r="E185" s="5">
        <f>D185*(1/SQRT(2*PI()*Frequency!$B$6^2))</f>
        <v>6.5981562367588537E-2</v>
      </c>
    </row>
    <row r="186" spans="1:5" x14ac:dyDescent="0.45">
      <c r="A186" s="4">
        <f t="shared" si="8"/>
        <v>78.399999999999238</v>
      </c>
      <c r="B186" s="3">
        <f>(A186-Frequency!$B$5)/Frequency!$B$6</f>
        <v>-1.2458564743775304E-13</v>
      </c>
      <c r="C186" s="4">
        <f t="shared" si="6"/>
        <v>-7.7607917737420502E-27</v>
      </c>
      <c r="D186" s="5">
        <f t="shared" si="7"/>
        <v>1</v>
      </c>
      <c r="E186" s="5">
        <f>D186*(1/SQRT(2*PI()*Frequency!$B$6^2))</f>
        <v>6.5990589840543901E-2</v>
      </c>
    </row>
    <row r="187" spans="1:5" x14ac:dyDescent="0.45">
      <c r="A187" s="4">
        <f t="shared" si="8"/>
        <v>78.499999999999233</v>
      </c>
      <c r="B187" s="3">
        <f>(A187-Frequency!$B$5)/Frequency!$B$6</f>
        <v>1.6541387835262933E-2</v>
      </c>
      <c r="C187" s="4">
        <f t="shared" si="6"/>
        <v>-1.3680875575829227E-4</v>
      </c>
      <c r="D187" s="5">
        <f t="shared" si="7"/>
        <v>0.99986320060213274</v>
      </c>
      <c r="E187" s="5">
        <f>D187*(1/SQRT(2*PI()*Frequency!$B$6^2))</f>
        <v>6.5981562367588814E-2</v>
      </c>
    </row>
    <row r="188" spans="1:5" x14ac:dyDescent="0.45">
      <c r="A188" s="4">
        <f t="shared" si="8"/>
        <v>78.599999999999227</v>
      </c>
      <c r="B188" s="3">
        <f>(A188-Frequency!$B$5)/Frequency!$B$6</f>
        <v>3.3082775670650454E-2</v>
      </c>
      <c r="C188" s="4">
        <f t="shared" si="6"/>
        <v>-5.472350230372908E-4</v>
      </c>
      <c r="D188" s="5">
        <f t="shared" si="7"/>
        <v>0.99945291468273856</v>
      </c>
      <c r="E188" s="5">
        <f>D188*(1/SQRT(2*PI()*Frequency!$B$6^2))</f>
        <v>6.5954487357764713E-2</v>
      </c>
    </row>
    <row r="189" spans="1:5" x14ac:dyDescent="0.45">
      <c r="A189" s="4">
        <f t="shared" si="8"/>
        <v>78.699999999999221</v>
      </c>
      <c r="B189" s="3">
        <f>(A189-Frequency!$B$5)/Frequency!$B$6</f>
        <v>4.9624163506037974E-2</v>
      </c>
      <c r="C189" s="4">
        <f t="shared" si="6"/>
        <v>-1.2312788018369956E-3</v>
      </c>
      <c r="D189" s="5">
        <f t="shared" si="7"/>
        <v>0.99876947891088985</v>
      </c>
      <c r="E189" s="5">
        <f>D189*(1/SQRT(2*PI()*Frequency!$B$6^2))</f>
        <v>6.5909387028062288E-2</v>
      </c>
    </row>
    <row r="190" spans="1:5" x14ac:dyDescent="0.45">
      <c r="A190" s="4">
        <f t="shared" si="8"/>
        <v>78.799999999999216</v>
      </c>
      <c r="B190" s="3">
        <f>(A190-Frequency!$B$5)/Frequency!$B$6</f>
        <v>6.6165551341425488E-2</v>
      </c>
      <c r="C190" s="4">
        <f t="shared" si="6"/>
        <v>-2.1889400921574062E-3</v>
      </c>
      <c r="D190" s="5">
        <f t="shared" si="7"/>
        <v>0.99781345389012632</v>
      </c>
      <c r="E190" s="5">
        <f>D190*(1/SQRT(2*PI()*Frequency!$B$6^2))</f>
        <v>6.5846298373039791E-2</v>
      </c>
    </row>
    <row r="191" spans="1:5" x14ac:dyDescent="0.45">
      <c r="A191" s="4">
        <f t="shared" si="8"/>
        <v>78.89999999999921</v>
      </c>
      <c r="B191" s="3">
        <f>(A191-Frequency!$B$5)/Frequency!$B$6</f>
        <v>8.2706939176813016E-2</v>
      </c>
      <c r="C191" s="4">
        <f t="shared" si="6"/>
        <v>-3.4202188939985237E-3</v>
      </c>
      <c r="D191" s="5">
        <f t="shared" si="7"/>
        <v>0.99658562339211254</v>
      </c>
      <c r="E191" s="5">
        <f>D191*(1/SQRT(2*PI()*Frequency!$B$6^2))</f>
        <v>6.5765273114251649E-2</v>
      </c>
    </row>
    <row r="192" spans="1:5" x14ac:dyDescent="0.45">
      <c r="A192" s="4">
        <f t="shared" si="8"/>
        <v>78.999999999999204</v>
      </c>
      <c r="B192" s="3">
        <f>(A192-Frequency!$B$5)/Frequency!$B$6</f>
        <v>9.924832701220053E-2</v>
      </c>
      <c r="C192" s="4">
        <f t="shared" si="6"/>
        <v>-4.9251152073603467E-3</v>
      </c>
      <c r="D192" s="5">
        <f t="shared" si="7"/>
        <v>0.99508699328581196</v>
      </c>
      <c r="E192" s="5">
        <f>D192*(1/SQRT(2*PI()*Frequency!$B$6^2))</f>
        <v>6.5666377629584077E-2</v>
      </c>
    </row>
    <row r="193" spans="1:5" x14ac:dyDescent="0.45">
      <c r="A193" s="4">
        <f t="shared" si="8"/>
        <v>79.099999999999199</v>
      </c>
      <c r="B193" s="3">
        <f>(A193-Frequency!$B$5)/Frequency!$B$6</f>
        <v>0.11578971484758806</v>
      </c>
      <c r="C193" s="4">
        <f t="shared" si="6"/>
        <v>-6.7036290322428768E-3</v>
      </c>
      <c r="D193" s="5">
        <f t="shared" si="7"/>
        <v>0.99331879016422608</v>
      </c>
      <c r="E193" s="5">
        <f>D193*(1/SQRT(2*PI()*Frequency!$B$6^2))</f>
        <v>6.5549692862632736E-2</v>
      </c>
    </row>
    <row r="194" spans="1:5" x14ac:dyDescent="0.45">
      <c r="A194" s="4">
        <f t="shared" si="8"/>
        <v>79.199999999999193</v>
      </c>
      <c r="B194" s="3">
        <f>(A194-Frequency!$B$5)/Frequency!$B$6</f>
        <v>0.13233110268297557</v>
      </c>
      <c r="C194" s="4">
        <f t="shared" si="6"/>
        <v>-8.7557603686461115E-3</v>
      </c>
      <c r="D194" s="5">
        <f t="shared" si="7"/>
        <v>0.99128245967132322</v>
      </c>
      <c r="E194" s="5">
        <f>D194*(1/SQRT(2*PI()*Frequency!$B$6^2))</f>
        <v>6.5415314212295794E-2</v>
      </c>
    </row>
    <row r="195" spans="1:5" x14ac:dyDescent="0.45">
      <c r="A195" s="4">
        <f t="shared" si="8"/>
        <v>79.299999999999187</v>
      </c>
      <c r="B195" s="3">
        <f>(A195-Frequency!$B$5)/Frequency!$B$6</f>
        <v>0.1488724905183631</v>
      </c>
      <c r="C195" s="4">
        <f t="shared" ref="C195:C258" si="9">-(B195^2/2)</f>
        <v>-1.1081509216570055E-2</v>
      </c>
      <c r="D195" s="5">
        <f t="shared" ref="D195:D258" si="10">EXP(C195)</f>
        <v>0.98897966453235164</v>
      </c>
      <c r="E195" s="5">
        <f>D195*(1/SQRT(2*PI()*Frequency!$B$6^2))</f>
        <v>6.5263351402793116E-2</v>
      </c>
    </row>
    <row r="196" spans="1:5" x14ac:dyDescent="0.45">
      <c r="A196" s="4">
        <f t="shared" ref="A196:A259" si="11">A195+0.1</f>
        <v>79.399999999999181</v>
      </c>
      <c r="B196" s="3">
        <f>(A196-Frequency!$B$5)/Frequency!$B$6</f>
        <v>0.1654138783537506</v>
      </c>
      <c r="C196" s="4">
        <f t="shared" si="9"/>
        <v>-1.36808755760147E-2</v>
      </c>
      <c r="D196" s="5">
        <f t="shared" si="10"/>
        <v>0.98641228229129307</v>
      </c>
      <c r="E196" s="5">
        <f>D196*(1/SQRT(2*PI()*Frequency!$B$6^2))</f>
        <v>6.5093928334359522E-2</v>
      </c>
    </row>
    <row r="197" spans="1:5" x14ac:dyDescent="0.45">
      <c r="A197" s="4">
        <f t="shared" si="11"/>
        <v>79.499999999999176</v>
      </c>
      <c r="B197" s="3">
        <f>(A197-Frequency!$B$5)/Frequency!$B$6</f>
        <v>0.18195526618913813</v>
      </c>
      <c r="C197" s="4">
        <f t="shared" si="9"/>
        <v>-1.6553859446980058E-2</v>
      </c>
      <c r="D197" s="5">
        <f t="shared" si="10"/>
        <v>0.98358240275976727</v>
      </c>
      <c r="E197" s="5">
        <f>D197*(1/SQRT(2*PI()*Frequency!$B$6^2))</f>
        <v>6.4907182914896458E-2</v>
      </c>
    </row>
    <row r="198" spans="1:5" x14ac:dyDescent="0.45">
      <c r="A198" s="4">
        <f t="shared" si="11"/>
        <v>79.59999999999917</v>
      </c>
      <c r="B198" s="3">
        <f>(A198-Frequency!$B$5)/Frequency!$B$6</f>
        <v>0.19849665402452565</v>
      </c>
      <c r="C198" s="4">
        <f t="shared" si="9"/>
        <v>-1.9700460829466117E-2</v>
      </c>
      <c r="D198" s="5">
        <f t="shared" si="10"/>
        <v>0.98049232518223994</v>
      </c>
      <c r="E198" s="5">
        <f>D198*(1/SQRT(2*PI()*Frequency!$B$6^2))</f>
        <v>6.4703266872902385E-2</v>
      </c>
    </row>
    <row r="199" spans="1:5" x14ac:dyDescent="0.45">
      <c r="A199" s="4">
        <f t="shared" si="11"/>
        <v>79.699999999999164</v>
      </c>
      <c r="B199" s="3">
        <f>(A199-Frequency!$B$5)/Frequency!$B$6</f>
        <v>0.21503804185991318</v>
      </c>
      <c r="C199" s="4">
        <f t="shared" si="9"/>
        <v>-2.3120679723472887E-2</v>
      </c>
      <c r="D199" s="5">
        <f t="shared" si="10"/>
        <v>0.97714455512291643</v>
      </c>
      <c r="E199" s="5">
        <f>D199*(1/SQRT(2*PI()*Frequency!$B$6^2))</f>
        <v>6.4482345552037121E-2</v>
      </c>
    </row>
    <row r="200" spans="1:5" x14ac:dyDescent="0.45">
      <c r="A200" s="4">
        <f t="shared" si="11"/>
        <v>79.799999999999159</v>
      </c>
      <c r="B200" s="3">
        <f>(A200-Frequency!$B$5)/Frequency!$B$6</f>
        <v>0.23157942969530068</v>
      </c>
      <c r="C200" s="4">
        <f t="shared" si="9"/>
        <v>-2.6814516129000356E-2</v>
      </c>
      <c r="D200" s="5">
        <f t="shared" si="10"/>
        <v>0.97354180108022081</v>
      </c>
      <c r="E200" s="5">
        <f>D200*(1/SQRT(2*PI()*Frequency!$B$6^2))</f>
        <v>6.4244597687709237E-2</v>
      </c>
    </row>
    <row r="201" spans="1:5" x14ac:dyDescent="0.45">
      <c r="A201" s="4">
        <f t="shared" si="11"/>
        <v>79.899999999999153</v>
      </c>
      <c r="B201" s="3">
        <f>(A201-Frequency!$B$5)/Frequency!$B$6</f>
        <v>0.24812081753068821</v>
      </c>
      <c r="C201" s="4">
        <f t="shared" si="9"/>
        <v>-3.0781970046048535E-2</v>
      </c>
      <c r="D201" s="5">
        <f t="shared" si="10"/>
        <v>0.96968697083526523</v>
      </c>
      <c r="E201" s="5">
        <f>D201*(1/SQRT(2*PI()*Frequency!$B$6^2))</f>
        <v>6.3990215166109449E-2</v>
      </c>
    </row>
    <row r="202" spans="1:5" x14ac:dyDescent="0.45">
      <c r="A202" s="4">
        <f t="shared" si="11"/>
        <v>79.999999999999147</v>
      </c>
      <c r="B202" s="3">
        <f>(A202-Frequency!$B$5)/Frequency!$B$6</f>
        <v>0.26466220536607571</v>
      </c>
      <c r="C202" s="4">
        <f t="shared" si="9"/>
        <v>-3.502304147461742E-2</v>
      </c>
      <c r="D202" s="5">
        <f t="shared" si="10"/>
        <v>0.96558316754119988</v>
      </c>
      <c r="E202" s="5">
        <f>D202*(1/SQRT(2*PI()*Frequency!$B$6^2))</f>
        <v>6.3719402766144503E-2</v>
      </c>
    </row>
    <row r="203" spans="1:5" x14ac:dyDescent="0.45">
      <c r="A203" s="4">
        <f t="shared" si="11"/>
        <v>80.099999999999142</v>
      </c>
      <c r="B203" s="3">
        <f>(A203-Frequency!$B$5)/Frequency!$B$6</f>
        <v>0.28120359320146326</v>
      </c>
      <c r="C203" s="4">
        <f t="shared" si="9"/>
        <v>-3.9537730414707019E-2</v>
      </c>
      <c r="D203" s="5">
        <f t="shared" si="10"/>
        <v>0.96123368556080446</v>
      </c>
      <c r="E203" s="5">
        <f>D203*(1/SQRT(2*PI()*Frequency!$B$6^2))</f>
        <v>6.343237788475739E-2</v>
      </c>
    </row>
    <row r="204" spans="1:5" x14ac:dyDescent="0.45">
      <c r="A204" s="4">
        <f t="shared" si="11"/>
        <v>80.199999999999136</v>
      </c>
      <c r="B204" s="3">
        <f>(A204-Frequency!$B$5)/Frequency!$B$6</f>
        <v>0.29774498103685076</v>
      </c>
      <c r="C204" s="4">
        <f t="shared" si="9"/>
        <v>-4.4326036866317309E-2</v>
      </c>
      <c r="D204" s="5">
        <f t="shared" si="10"/>
        <v>0.95664200606013616</v>
      </c>
      <c r="E204" s="5">
        <f>D204*(1/SQRT(2*PI()*Frequency!$B$6^2))</f>
        <v>6.3129370246149563E-2</v>
      </c>
    </row>
    <row r="205" spans="1:5" x14ac:dyDescent="0.45">
      <c r="A205" s="4">
        <f t="shared" si="11"/>
        <v>80.29999999999913</v>
      </c>
      <c r="B205" s="3">
        <f>(A205-Frequency!$B$5)/Frequency!$B$6</f>
        <v>0.31428636887223826</v>
      </c>
      <c r="C205" s="4">
        <f t="shared" si="9"/>
        <v>-4.938796082944831E-2</v>
      </c>
      <c r="D205" s="5">
        <f t="shared" si="10"/>
        <v>0.95181179236648339</v>
      </c>
      <c r="E205" s="5">
        <f>D205*(1/SQRT(2*PI()*Frequency!$B$6^2))</f>
        <v>6.2810621595449534E-2</v>
      </c>
    </row>
    <row r="206" spans="1:5" x14ac:dyDescent="0.45">
      <c r="A206" s="4">
        <f t="shared" si="11"/>
        <v>80.399999999999125</v>
      </c>
      <c r="B206" s="3">
        <f>(A206-Frequency!$B$5)/Frequency!$B$6</f>
        <v>0.33082775670762582</v>
      </c>
      <c r="C206" s="4">
        <f t="shared" si="9"/>
        <v>-5.472350230410003E-2</v>
      </c>
      <c r="D206" s="5">
        <f t="shared" si="10"/>
        <v>0.94674688509928795</v>
      </c>
      <c r="E206" s="5">
        <f>D206*(1/SQRT(2*PI()*Frequency!$B$6^2))</f>
        <v>6.2476385377399656E-2</v>
      </c>
    </row>
    <row r="207" spans="1:5" x14ac:dyDescent="0.45">
      <c r="A207" s="4">
        <f t="shared" si="11"/>
        <v>80.499999999999119</v>
      </c>
      <c r="B207" s="3">
        <f>(A207-Frequency!$B$5)/Frequency!$B$6</f>
        <v>0.34736914454301332</v>
      </c>
      <c r="C207" s="4">
        <f t="shared" si="9"/>
        <v>-6.0332661290272441E-2</v>
      </c>
      <c r="D207" s="5">
        <f t="shared" si="10"/>
        <v>0.94145129708309172</v>
      </c>
      <c r="E207" s="5">
        <f>D207*(1/SQRT(2*PI()*Frequency!$B$6^2))</f>
        <v>6.2126926400658353E-2</v>
      </c>
    </row>
    <row r="208" spans="1:5" x14ac:dyDescent="0.45">
      <c r="A208" s="4">
        <f t="shared" si="11"/>
        <v>80.599999999999113</v>
      </c>
      <c r="B208" s="3">
        <f>(A208-Frequency!$B$5)/Frequency!$B$6</f>
        <v>0.36391053237840087</v>
      </c>
      <c r="C208" s="4">
        <f t="shared" si="9"/>
        <v>-6.621543778796557E-2</v>
      </c>
      <c r="D208" s="5">
        <f t="shared" si="10"/>
        <v>0.93592920805193658</v>
      </c>
      <c r="E208" s="5">
        <f>D208*(1/SQRT(2*PI()*Frequency!$B$6^2))</f>
        <v>6.1762520488340425E-2</v>
      </c>
    </row>
    <row r="209" spans="1:5" x14ac:dyDescent="0.45">
      <c r="A209" s="4">
        <f t="shared" si="11"/>
        <v>80.699999999999108</v>
      </c>
      <c r="B209" s="3">
        <f>(A209-Frequency!$B$5)/Frequency!$B$6</f>
        <v>0.38045192021378837</v>
      </c>
      <c r="C209" s="4">
        <f t="shared" si="9"/>
        <v>-7.2371831797179403E-2</v>
      </c>
      <c r="D209" s="5">
        <f t="shared" si="10"/>
        <v>0.93018495915499533</v>
      </c>
      <c r="E209" s="5">
        <f>D209*(1/SQRT(2*PI()*Frequency!$B$6^2))</f>
        <v>6.1383454115440376E-2</v>
      </c>
    </row>
    <row r="210" spans="1:5" x14ac:dyDescent="0.45">
      <c r="A210" s="4">
        <f t="shared" si="11"/>
        <v>80.799999999999102</v>
      </c>
      <c r="B210" s="3">
        <f>(A210-Frequency!$B$5)/Frequency!$B$6</f>
        <v>0.39699330804917587</v>
      </c>
      <c r="C210" s="4">
        <f t="shared" si="9"/>
        <v>-7.8801843317913928E-2</v>
      </c>
      <c r="D210" s="5">
        <f t="shared" si="10"/>
        <v>0.92422304727353677</v>
      </c>
      <c r="E210" s="5">
        <f>D210*(1/SQRT(2*PI()*Frequency!$B$6^2))</f>
        <v>6.099002403380558E-2</v>
      </c>
    </row>
    <row r="211" spans="1:5" x14ac:dyDescent="0.45">
      <c r="A211" s="4">
        <f t="shared" si="11"/>
        <v>80.899999999999096</v>
      </c>
      <c r="B211" s="3">
        <f>(A211-Frequency!$B$5)/Frequency!$B$6</f>
        <v>0.41353469588456343</v>
      </c>
      <c r="C211" s="4">
        <f t="shared" si="9"/>
        <v>-8.5505472350169184E-2</v>
      </c>
      <c r="D211" s="5">
        <f t="shared" si="10"/>
        <v>0.91804811915963247</v>
      </c>
      <c r="E211" s="5">
        <f>D211*(1/SQRT(2*PI()*Frequency!$B$6^2))</f>
        <v>6.0582536885346081E-2</v>
      </c>
    </row>
    <row r="212" spans="1:5" x14ac:dyDescent="0.45">
      <c r="A212" s="4">
        <f t="shared" si="11"/>
        <v>80.999999999999091</v>
      </c>
      <c r="B212" s="3">
        <f>(A212-Frequency!$B$5)/Frequency!$B$6</f>
        <v>0.43007608371995093</v>
      </c>
      <c r="C212" s="4">
        <f t="shared" si="9"/>
        <v>-9.2482718893945118E-2</v>
      </c>
      <c r="D212" s="5">
        <f t="shared" si="10"/>
        <v>0.91166496540728792</v>
      </c>
      <c r="E212" s="5">
        <f>D212*(1/SQRT(2*PI()*Frequency!$B$6^2))</f>
        <v>6.0161308804185978E-2</v>
      </c>
    </row>
    <row r="213" spans="1:5" x14ac:dyDescent="0.45">
      <c r="A213" s="4">
        <f t="shared" si="11"/>
        <v>81.099999999999085</v>
      </c>
      <c r="B213" s="3">
        <f>(A213-Frequency!$B$5)/Frequency!$B$6</f>
        <v>0.44661747155533843</v>
      </c>
      <c r="C213" s="4">
        <f t="shared" si="9"/>
        <v>-9.973358294924177E-2</v>
      </c>
      <c r="D213" s="5">
        <f t="shared" si="10"/>
        <v>0.90507851426693575</v>
      </c>
      <c r="E213" s="5">
        <f>D213*(1/SQRT(2*PI()*Frequency!$B$6^2))</f>
        <v>5.9726665008478216E-2</v>
      </c>
    </row>
    <row r="214" spans="1:5" x14ac:dyDescent="0.45">
      <c r="A214" s="4">
        <f t="shared" si="11"/>
        <v>81.199999999999079</v>
      </c>
      <c r="B214" s="3">
        <f>(A214-Frequency!$B$5)/Frequency!$B$6</f>
        <v>0.46315885939072599</v>
      </c>
      <c r="C214" s="4">
        <f t="shared" si="9"/>
        <v>-0.10725806451605914</v>
      </c>
      <c r="D214" s="5">
        <f t="shared" si="10"/>
        <v>0.89829382531445445</v>
      </c>
      <c r="E214" s="5">
        <f>D214*(1/SQRT(2*PI()*Frequency!$B$6^2))</f>
        <v>5.9278939382619356E-2</v>
      </c>
    </row>
    <row r="215" spans="1:5" x14ac:dyDescent="0.45">
      <c r="A215" s="4">
        <f t="shared" si="11"/>
        <v>81.299999999999073</v>
      </c>
      <c r="B215" s="3">
        <f>(A215-Frequency!$B$5)/Frequency!$B$6</f>
        <v>0.47970024722611349</v>
      </c>
      <c r="C215" s="4">
        <f t="shared" si="9"/>
        <v>-0.1150561635943972</v>
      </c>
      <c r="D215" s="5">
        <f t="shared" si="10"/>
        <v>0.89131608298607934</v>
      </c>
      <c r="E215" s="5">
        <f>D215*(1/SQRT(2*PI()*Frequency!$B$6^2))</f>
        <v>5.881847405061455E-2</v>
      </c>
    </row>
    <row r="216" spans="1:5" x14ac:dyDescent="0.45">
      <c r="A216" s="4">
        <f t="shared" si="11"/>
        <v>81.399999999999068</v>
      </c>
      <c r="B216" s="3">
        <f>(A216-Frequency!$B$5)/Frequency!$B$6</f>
        <v>0.49624163506150099</v>
      </c>
      <c r="C216" s="4">
        <f t="shared" si="9"/>
        <v>-0.12312788018425597</v>
      </c>
      <c r="D216" s="5">
        <f t="shared" si="10"/>
        <v>0.88415058999074636</v>
      </c>
      <c r="E216" s="5">
        <f>D216*(1/SQRT(2*PI()*Frequency!$B$6^2))</f>
        <v>5.8345618941354239E-2</v>
      </c>
    </row>
    <row r="217" spans="1:5" x14ac:dyDescent="0.45">
      <c r="A217" s="4">
        <f t="shared" si="11"/>
        <v>81.499999999999062</v>
      </c>
      <c r="B217" s="3">
        <f>(A217-Frequency!$B$5)/Frequency!$B$6</f>
        <v>0.51278302289688849</v>
      </c>
      <c r="C217" s="4">
        <f t="shared" si="9"/>
        <v>-0.13147321428563544</v>
      </c>
      <c r="D217" s="5">
        <f t="shared" si="10"/>
        <v>0.8768027606115576</v>
      </c>
      <c r="E217" s="5">
        <f>D217*(1/SQRT(2*PI()*Frequency!$B$6^2))</f>
        <v>5.78607313465739E-2</v>
      </c>
    </row>
    <row r="218" spans="1:5" x14ac:dyDescent="0.45">
      <c r="A218" s="4">
        <f t="shared" si="11"/>
        <v>81.599999999999056</v>
      </c>
      <c r="B218" s="3">
        <f>(A218-Frequency!$B$5)/Frequency!$B$6</f>
        <v>0.5293244107322761</v>
      </c>
      <c r="C218" s="4">
        <f t="shared" si="9"/>
        <v>-0.14009216589853565</v>
      </c>
      <c r="D218" s="5">
        <f t="shared" si="10"/>
        <v>0.86927811390818222</v>
      </c>
      <c r="E218" s="5">
        <f>D218*(1/SQRT(2*PI()*Frequency!$B$6^2))</f>
        <v>5.736417547227645E-2</v>
      </c>
    </row>
    <row r="219" spans="1:5" x14ac:dyDescent="0.45">
      <c r="A219" s="4">
        <f t="shared" si="11"/>
        <v>81.699999999999051</v>
      </c>
      <c r="B219" s="3">
        <f>(A219-Frequency!$B$5)/Frequency!$B$6</f>
        <v>0.5458657985676636</v>
      </c>
      <c r="C219" s="4">
        <f t="shared" si="9"/>
        <v>-0.14898473502295653</v>
      </c>
      <c r="D219" s="5">
        <f t="shared" si="10"/>
        <v>0.86158226683210026</v>
      </c>
      <c r="E219" s="5">
        <f>D219*(1/SQRT(2*PI()*Frequency!$B$6^2))</f>
        <v>5.6856321984403178E-2</v>
      </c>
    </row>
    <row r="220" spans="1:5" x14ac:dyDescent="0.45">
      <c r="A220" s="4">
        <f t="shared" si="11"/>
        <v>81.799999999999045</v>
      </c>
      <c r="B220" s="3">
        <f>(A220-Frequency!$B$5)/Frequency!$B$6</f>
        <v>0.5624071864030511</v>
      </c>
      <c r="C220" s="4">
        <f t="shared" si="9"/>
        <v>-0.15815092165889813</v>
      </c>
      <c r="D220" s="5">
        <f t="shared" si="10"/>
        <v>0.85372092726666449</v>
      </c>
      <c r="E220" s="5">
        <f>D220*(1/SQRT(2*PI()*Frequency!$B$6^2))</f>
        <v>5.6337547549543267E-2</v>
      </c>
    </row>
    <row r="221" spans="1:5" x14ac:dyDescent="0.45">
      <c r="A221" s="4">
        <f t="shared" si="11"/>
        <v>81.899999999999039</v>
      </c>
      <c r="B221" s="3">
        <f>(A221-Frequency!$B$5)/Frequency!$B$6</f>
        <v>0.5789485742384386</v>
      </c>
      <c r="C221" s="4">
        <f t="shared" si="9"/>
        <v>-0.16759072580636042</v>
      </c>
      <c r="D221" s="5">
        <f t="shared" si="10"/>
        <v>0.84569988700400089</v>
      </c>
      <c r="E221" s="5">
        <f>D221*(1/SQRT(2*PI()*Frequency!$B$6^2))</f>
        <v>5.5808234371475349E-2</v>
      </c>
    </row>
    <row r="222" spans="1:5" x14ac:dyDescent="0.45">
      <c r="A222" s="4">
        <f t="shared" si="11"/>
        <v>81.999999999999034</v>
      </c>
      <c r="B222" s="3">
        <f>(A222-Frequency!$B$5)/Frequency!$B$6</f>
        <v>0.5954899620738261</v>
      </c>
      <c r="C222" s="4">
        <f t="shared" si="9"/>
        <v>-0.17730414746534343</v>
      </c>
      <c r="D222" s="5">
        <f t="shared" si="10"/>
        <v>0.83752501467078155</v>
      </c>
      <c r="E222" s="5">
        <f>D222*(1/SQRT(2*PI()*Frequency!$B$6^2))</f>
        <v>5.526876972433506E-2</v>
      </c>
    </row>
    <row r="223" spans="1:5" x14ac:dyDescent="0.45">
      <c r="A223" s="4">
        <f t="shared" si="11"/>
        <v>82.099999999999028</v>
      </c>
      <c r="B223" s="3">
        <f>(A223-Frequency!$B$5)/Frequency!$B$6</f>
        <v>0.6120313499092136</v>
      </c>
      <c r="C223" s="4">
        <f t="shared" si="9"/>
        <v>-0.18729118663584712</v>
      </c>
      <c r="D223" s="5">
        <f t="shared" si="10"/>
        <v>0.82920224861489344</v>
      </c>
      <c r="E223" s="5">
        <f>D223*(1/SQRT(2*PI()*Frequency!$B$6^2))</f>
        <v>5.4719545483202146E-2</v>
      </c>
    </row>
    <row r="224" spans="1:5" x14ac:dyDescent="0.45">
      <c r="A224" s="4">
        <f t="shared" si="11"/>
        <v>82.199999999999022</v>
      </c>
      <c r="B224" s="3">
        <f>(A224-Frequency!$B$5)/Frequency!$B$6</f>
        <v>0.62857273774460121</v>
      </c>
      <c r="C224" s="4">
        <f t="shared" si="9"/>
        <v>-0.19755184331787159</v>
      </c>
      <c r="D224" s="5">
        <f t="shared" si="10"/>
        <v>0.82073758976499001</v>
      </c>
      <c r="E224" s="5">
        <f>D224*(1/SQRT(2*PI()*Frequency!$B$6^2))</f>
        <v>5.4160957652898037E-2</v>
      </c>
    </row>
    <row r="225" spans="1:5" x14ac:dyDescent="0.45">
      <c r="A225" s="4">
        <f t="shared" si="11"/>
        <v>82.299999999999017</v>
      </c>
      <c r="B225" s="3">
        <f>(A225-Frequency!$B$5)/Frequency!$B$6</f>
        <v>0.64511412557998871</v>
      </c>
      <c r="C225" s="4">
        <f t="shared" si="9"/>
        <v>-0.20808611751141673</v>
      </c>
      <c r="D225" s="5">
        <f t="shared" si="10"/>
        <v>0.81213709447485116</v>
      </c>
      <c r="E225" s="5">
        <f>D225*(1/SQRT(2*PI()*Frequency!$B$6^2))</f>
        <v>5.3593405895780953E-2</v>
      </c>
    </row>
    <row r="226" spans="1:5" x14ac:dyDescent="0.45">
      <c r="A226" s="4">
        <f t="shared" si="11"/>
        <v>82.399999999999011</v>
      </c>
      <c r="B226" s="3">
        <f>(A226-Frequency!$B$5)/Frequency!$B$6</f>
        <v>0.66165551341537621</v>
      </c>
      <c r="C226" s="4">
        <f t="shared" si="9"/>
        <v>-0.21889400921648255</v>
      </c>
      <c r="D226" s="5">
        <f t="shared" si="10"/>
        <v>0.80340686736438627</v>
      </c>
      <c r="E226" s="5">
        <f>D226*(1/SQRT(2*PI()*Frequency!$B$6^2))</f>
        <v>5.3017293059319473E-2</v>
      </c>
    </row>
    <row r="227" spans="1:5" x14ac:dyDescent="0.45">
      <c r="A227" s="4">
        <f t="shared" si="11"/>
        <v>82.499999999999005</v>
      </c>
      <c r="B227" s="3">
        <f>(A227-Frequency!$B$5)/Frequency!$B$6</f>
        <v>0.67819690125076371</v>
      </c>
      <c r="C227" s="4">
        <f t="shared" si="9"/>
        <v>-0.22997551843306907</v>
      </c>
      <c r="D227" s="5">
        <f t="shared" si="10"/>
        <v>0.79455305416900524</v>
      </c>
      <c r="E227" s="5">
        <f>D227*(1/SQRT(2*PI()*Frequency!$B$6^2))</f>
        <v>5.2433024704218283E-2</v>
      </c>
    </row>
    <row r="228" spans="1:5" x14ac:dyDescent="0.45">
      <c r="A228" s="4">
        <f t="shared" si="11"/>
        <v>82.599999999999</v>
      </c>
      <c r="B228" s="3">
        <f>(A228-Frequency!$B$5)/Frequency!$B$6</f>
        <v>0.69473828908615121</v>
      </c>
      <c r="C228" s="4">
        <f t="shared" si="9"/>
        <v>-0.2413306451611763</v>
      </c>
      <c r="D228" s="5">
        <f t="shared" si="10"/>
        <v>0.78558183460894349</v>
      </c>
      <c r="E228" s="5">
        <f>D228*(1/SQRT(2*PI()*Frequency!$B$6^2))</f>
        <v>5.1841008633860784E-2</v>
      </c>
    </row>
    <row r="229" spans="1:5" x14ac:dyDescent="0.45">
      <c r="A229" s="4">
        <f t="shared" si="11"/>
        <v>82.699999999998994</v>
      </c>
      <c r="B229" s="3">
        <f>(A229-Frequency!$B$5)/Frequency!$B$6</f>
        <v>0.71127967692153871</v>
      </c>
      <c r="C229" s="4">
        <f t="shared" si="9"/>
        <v>-0.25295938940080426</v>
      </c>
      <c r="D229" s="5">
        <f t="shared" si="10"/>
        <v>0.77649941528996713</v>
      </c>
      <c r="E229" s="5">
        <f>D229*(1/SQRT(2*PI()*Frequency!$B$6^2))</f>
        <v>5.1241654425822382E-2</v>
      </c>
    </row>
    <row r="230" spans="1:5" x14ac:dyDescent="0.45">
      <c r="A230" s="4">
        <f t="shared" si="11"/>
        <v>82.799999999998988</v>
      </c>
      <c r="B230" s="3">
        <f>(A230-Frequency!$B$5)/Frequency!$B$6</f>
        <v>0.72782106475692632</v>
      </c>
      <c r="C230" s="4">
        <f t="shared" si="9"/>
        <v>-0.26486175115195298</v>
      </c>
      <c r="D230" s="5">
        <f t="shared" si="10"/>
        <v>0.76731202264669796</v>
      </c>
      <c r="E230" s="5">
        <f>D230*(1/SQRT(2*PI()*Frequency!$B$6^2))</f>
        <v>5.0635372966196378E-2</v>
      </c>
    </row>
    <row r="231" spans="1:5" x14ac:dyDescent="0.45">
      <c r="A231" s="4">
        <f t="shared" si="11"/>
        <v>82.899999999998983</v>
      </c>
      <c r="B231" s="3">
        <f>(A231-Frequency!$B$5)/Frequency!$B$6</f>
        <v>0.74436245259231382</v>
      </c>
      <c r="C231" s="4">
        <f t="shared" si="9"/>
        <v>-0.27703773041462232</v>
      </c>
      <c r="D231" s="5">
        <f t="shared" si="10"/>
        <v>0.75802589593959646</v>
      </c>
      <c r="E231" s="5">
        <f>D231*(1/SQRT(2*PI()*Frequency!$B$6^2))</f>
        <v>5.0022575987460724E-2</v>
      </c>
    </row>
    <row r="232" spans="1:5" x14ac:dyDescent="0.45">
      <c r="A232" s="4">
        <f t="shared" si="11"/>
        <v>82.999999999998977</v>
      </c>
      <c r="B232" s="3">
        <f>(A232-Frequency!$B$5)/Frequency!$B$6</f>
        <v>0.76090384042770132</v>
      </c>
      <c r="C232" s="4">
        <f t="shared" si="9"/>
        <v>-0.28948732718881237</v>
      </c>
      <c r="D232" s="5">
        <f t="shared" si="10"/>
        <v>0.7486472803164046</v>
      </c>
      <c r="E232" s="5">
        <f>D232*(1/SQRT(2*PI()*Frequency!$B$6^2))</f>
        <v>4.9403675610598552E-2</v>
      </c>
    </row>
    <row r="233" spans="1:5" x14ac:dyDescent="0.45">
      <c r="A233" s="4">
        <f t="shared" si="11"/>
        <v>83.099999999998971</v>
      </c>
      <c r="B233" s="3">
        <f>(A233-Frequency!$B$5)/Frequency!$B$6</f>
        <v>0.77744522826308882</v>
      </c>
      <c r="C233" s="4">
        <f t="shared" si="9"/>
        <v>-0.30221054147452314</v>
      </c>
      <c r="D233" s="5">
        <f t="shared" si="10"/>
        <v>0.73918241994861156</v>
      </c>
      <c r="E233" s="5">
        <f>D233*(1/SQRT(2*PI()*Frequency!$B$6^2))</f>
        <v>4.8779083892169499E-2</v>
      </c>
    </row>
    <row r="234" spans="1:5" x14ac:dyDescent="0.45">
      <c r="A234" s="4">
        <f t="shared" si="11"/>
        <v>83.199999999998965</v>
      </c>
      <c r="B234" s="3">
        <f>(A234-Frequency!$B$5)/Frequency!$B$6</f>
        <v>0.79398661609847632</v>
      </c>
      <c r="C234" s="4">
        <f t="shared" si="9"/>
        <v>-0.31520737327175463</v>
      </c>
      <c r="D234" s="5">
        <f t="shared" si="10"/>
        <v>0.72963755125322627</v>
      </c>
      <c r="E234" s="5">
        <f>D234*(1/SQRT(2*PI()*Frequency!$B$6^2))</f>
        <v>4.8149212377010482E-2</v>
      </c>
    </row>
    <row r="235" spans="1:5" x14ac:dyDescent="0.45">
      <c r="A235" s="4">
        <f t="shared" si="11"/>
        <v>83.29999999999896</v>
      </c>
      <c r="B235" s="3">
        <f>(A235-Frequency!$B$5)/Frequency!$B$6</f>
        <v>0.81052800393386393</v>
      </c>
      <c r="C235" s="4">
        <f t="shared" si="9"/>
        <v>-0.3284778225805069</v>
      </c>
      <c r="D235" s="5">
        <f t="shared" si="10"/>
        <v>0.7200188962098597</v>
      </c>
      <c r="E235" s="5">
        <f>D235*(1/SQRT(2*PI()*Frequency!$B$6^2))</f>
        <v>4.7514471657225998E-2</v>
      </c>
    </row>
    <row r="236" spans="1:5" x14ac:dyDescent="0.45">
      <c r="A236" s="4">
        <f t="shared" si="11"/>
        <v>83.399999999998954</v>
      </c>
      <c r="B236" s="3">
        <f>(A236-Frequency!$B$5)/Frequency!$B$6</f>
        <v>0.82706939176925143</v>
      </c>
      <c r="C236" s="4">
        <f t="shared" si="9"/>
        <v>-0.34202188940077977</v>
      </c>
      <c r="D236" s="5">
        <f t="shared" si="10"/>
        <v>0.71033265578281013</v>
      </c>
      <c r="E236" s="5">
        <f>D236*(1/SQRT(2*PI()*Frequency!$B$6^2))</f>
        <v>4.6875270938107678E-2</v>
      </c>
    </row>
    <row r="237" spans="1:5" x14ac:dyDescent="0.45">
      <c r="A237" s="4">
        <f t="shared" si="11"/>
        <v>83.499999999998948</v>
      </c>
      <c r="B237" s="3">
        <f>(A237-Frequency!$B$5)/Frequency!$B$6</f>
        <v>0.84361077960463893</v>
      </c>
      <c r="C237" s="4">
        <f t="shared" si="9"/>
        <v>-0.35583957373257336</v>
      </c>
      <c r="D237" s="5">
        <f t="shared" si="10"/>
        <v>0.70058500345752073</v>
      </c>
      <c r="E237" s="5">
        <f>D237*(1/SQRT(2*PI()*Frequency!$B$6^2))</f>
        <v>4.6232017611601284E-2</v>
      </c>
    </row>
    <row r="238" spans="1:5" x14ac:dyDescent="0.45">
      <c r="A238" s="4">
        <f t="shared" si="11"/>
        <v>83.599999999998943</v>
      </c>
      <c r="B238" s="3">
        <f>(A238-Frequency!$B$5)/Frequency!$B$6</f>
        <v>0.86015216744002643</v>
      </c>
      <c r="C238" s="4">
        <f t="shared" si="9"/>
        <v>-0.36993087557588761</v>
      </c>
      <c r="D238" s="5">
        <f t="shared" si="10"/>
        <v>0.69078207890044119</v>
      </c>
      <c r="E238" s="5">
        <f>D238*(1/SQRT(2*PI()*Frequency!$B$6^2))</f>
        <v>4.5585116837917251E-2</v>
      </c>
    </row>
    <row r="239" spans="1:5" x14ac:dyDescent="0.45">
      <c r="A239" s="4">
        <f t="shared" si="11"/>
        <v>83.699999999998937</v>
      </c>
      <c r="B239" s="3">
        <f>(A239-Frequency!$B$5)/Frequency!$B$6</f>
        <v>0.87669355527541393</v>
      </c>
      <c r="C239" s="4">
        <f t="shared" si="9"/>
        <v>-0.38429579493072263</v>
      </c>
      <c r="D239" s="5">
        <f t="shared" si="10"/>
        <v>0.68092998175096864</v>
      </c>
      <c r="E239" s="5">
        <f>D239*(1/SQRT(2*PI()*Frequency!$B$6^2))</f>
        <v>4.4934971135857212E-2</v>
      </c>
    </row>
    <row r="240" spans="1:5" x14ac:dyDescent="0.45">
      <c r="A240" s="4">
        <f t="shared" si="11"/>
        <v>83.799999999998931</v>
      </c>
      <c r="B240" s="3">
        <f>(A240-Frequency!$B$5)/Frequency!$B$6</f>
        <v>0.89323494311080143</v>
      </c>
      <c r="C240" s="4">
        <f t="shared" si="9"/>
        <v>-0.39893433179707832</v>
      </c>
      <c r="D240" s="5">
        <f t="shared" si="10"/>
        <v>0.6710347655537735</v>
      </c>
      <c r="E240" s="5">
        <f>D240*(1/SQRT(2*PI()*Frequency!$B$6^2))</f>
        <v>4.4281979982404601E-2</v>
      </c>
    </row>
    <row r="241" spans="1:5" x14ac:dyDescent="0.45">
      <c r="A241" s="4">
        <f t="shared" si="11"/>
        <v>83.899999999998926</v>
      </c>
      <c r="B241" s="3">
        <f>(A241-Frequency!$B$5)/Frequency!$B$6</f>
        <v>0.90977633094618904</v>
      </c>
      <c r="C241" s="4">
        <f t="shared" si="9"/>
        <v>-0.41384648617495484</v>
      </c>
      <c r="D241" s="5">
        <f t="shared" si="10"/>
        <v>0.66110243183943596</v>
      </c>
      <c r="E241" s="5">
        <f>D241*(1/SQRT(2*PI()*Frequency!$B$6^2))</f>
        <v>4.3626539422102352E-2</v>
      </c>
    </row>
    <row r="242" spans="1:5" x14ac:dyDescent="0.45">
      <c r="A242" s="4">
        <f t="shared" si="11"/>
        <v>83.99999999999892</v>
      </c>
      <c r="B242" s="3">
        <f>(A242-Frequency!$B$5)/Frequency!$B$6</f>
        <v>0.92631771878157654</v>
      </c>
      <c r="C242" s="4">
        <f t="shared" si="9"/>
        <v>-0.42903225806435197</v>
      </c>
      <c r="D242" s="5">
        <f t="shared" si="10"/>
        <v>0.6511389243609228</v>
      </c>
      <c r="E242" s="5">
        <f>D242*(1/SQRT(2*PI()*Frequency!$B$6^2))</f>
        <v>4.2969041686714594E-2</v>
      </c>
    </row>
    <row r="243" spans="1:5" x14ac:dyDescent="0.45">
      <c r="A243" s="4">
        <f t="shared" si="11"/>
        <v>84.099999999998914</v>
      </c>
      <c r="B243" s="3">
        <f>(A243-Frequency!$B$5)/Frequency!$B$6</f>
        <v>0.94285910661696404</v>
      </c>
      <c r="C243" s="4">
        <f t="shared" si="9"/>
        <v>-0.44449164746526976</v>
      </c>
      <c r="D243" s="5">
        <f t="shared" si="10"/>
        <v>0.64115012349303058</v>
      </c>
      <c r="E243" s="5">
        <f>D243*(1/SQRT(2*PI()*Frequency!$B$6^2))</f>
        <v>4.2309874825642649E-2</v>
      </c>
    </row>
    <row r="244" spans="1:5" x14ac:dyDescent="0.45">
      <c r="A244" s="4">
        <f t="shared" si="11"/>
        <v>84.199999999998909</v>
      </c>
      <c r="B244" s="3">
        <f>(A244-Frequency!$B$5)/Frequency!$B$6</f>
        <v>0.95940049445235154</v>
      </c>
      <c r="C244" s="4">
        <f t="shared" si="9"/>
        <v>-0.46022465437770832</v>
      </c>
      <c r="D244" s="5">
        <f t="shared" si="10"/>
        <v>0.63114184080150748</v>
      </c>
      <c r="E244" s="5">
        <f>D244*(1/SQRT(2*PI()*Frequency!$B$6^2))</f>
        <v>4.1649422347538136E-2</v>
      </c>
    </row>
    <row r="245" spans="1:5" x14ac:dyDescent="0.45">
      <c r="A245" s="4">
        <f t="shared" si="11"/>
        <v>84.299999999998903</v>
      </c>
      <c r="B245" s="3">
        <f>(A245-Frequency!$B$5)/Frequency!$B$6</f>
        <v>0.97594188228773904</v>
      </c>
      <c r="C245" s="4">
        <f t="shared" si="9"/>
        <v>-0.47623127880166755</v>
      </c>
      <c r="D245" s="5">
        <f t="shared" si="10"/>
        <v>0.62111981378814263</v>
      </c>
      <c r="E245" s="5">
        <f>D245*(1/SQRT(2*PI()*Frequency!$B$6^2))</f>
        <v>4.0988062873528325E-2</v>
      </c>
    </row>
    <row r="246" spans="1:5" x14ac:dyDescent="0.45">
      <c r="A246" s="4">
        <f t="shared" si="11"/>
        <v>84.399999999998897</v>
      </c>
      <c r="B246" s="3">
        <f>(A246-Frequency!$B$5)/Frequency!$B$6</f>
        <v>0.99248327012312665</v>
      </c>
      <c r="C246" s="4">
        <f t="shared" si="9"/>
        <v>-0.4925115207371476</v>
      </c>
      <c r="D246" s="5">
        <f t="shared" si="10"/>
        <v>0.61108970081768121</v>
      </c>
      <c r="E246" s="5">
        <f>D246*(1/SQRT(2*PI()*Frequency!$B$6^2))</f>
        <v>4.0326169802440283E-2</v>
      </c>
    </row>
    <row r="247" spans="1:5" x14ac:dyDescent="0.45">
      <c r="A247" s="4">
        <f t="shared" si="11"/>
        <v>84.499999999998892</v>
      </c>
      <c r="B247" s="3">
        <f>(A247-Frequency!$B$5)/Frequency!$B$6</f>
        <v>1.009024657958514</v>
      </c>
      <c r="C247" s="4">
        <f t="shared" si="9"/>
        <v>-0.50906538018414815</v>
      </c>
      <c r="D247" s="5">
        <f t="shared" si="10"/>
        <v>0.60105707623198978</v>
      </c>
      <c r="E247" s="5">
        <f>D247*(1/SQRT(2*PI()*Frequency!$B$6^2))</f>
        <v>3.9664110988381768E-2</v>
      </c>
    </row>
    <row r="248" spans="1:5" x14ac:dyDescent="0.45">
      <c r="A248" s="4">
        <f t="shared" si="11"/>
        <v>84.599999999998886</v>
      </c>
      <c r="B248" s="3">
        <f>(A248-Frequency!$B$5)/Frequency!$B$6</f>
        <v>1.0255660457939015</v>
      </c>
      <c r="C248" s="4">
        <f t="shared" si="9"/>
        <v>-0.52589285714266942</v>
      </c>
      <c r="D248" s="5">
        <f t="shared" si="10"/>
        <v>0.59102742565645239</v>
      </c>
      <c r="E248" s="5">
        <f>D248*(1/SQRT(2*PI()*Frequency!$B$6^2))</f>
        <v>3.9002248431007504E-2</v>
      </c>
    </row>
    <row r="249" spans="1:5" x14ac:dyDescent="0.45">
      <c r="A249" s="4">
        <f t="shared" si="11"/>
        <v>84.69999999999888</v>
      </c>
      <c r="B249" s="3">
        <f>(A249-Frequency!$B$5)/Frequency!$B$6</f>
        <v>1.0421074336292893</v>
      </c>
      <c r="C249" s="4">
        <f t="shared" si="9"/>
        <v>-0.5429939516127118</v>
      </c>
      <c r="D249" s="5">
        <f t="shared" si="10"/>
        <v>0.58100614150313501</v>
      </c>
      <c r="E249" s="5">
        <f>D249*(1/SQRT(2*PI()*Frequency!$B$6^2))</f>
        <v>3.834093797877039E-2</v>
      </c>
    </row>
    <row r="250" spans="1:5" x14ac:dyDescent="0.45">
      <c r="A250" s="4">
        <f t="shared" si="11"/>
        <v>84.799999999998875</v>
      </c>
      <c r="B250" s="3">
        <f>(A250-Frequency!$B$5)/Frequency!$B$6</f>
        <v>1.0586488214646768</v>
      </c>
      <c r="C250" s="4">
        <f t="shared" si="9"/>
        <v>-0.56036866359427451</v>
      </c>
      <c r="D250" s="5">
        <f t="shared" si="10"/>
        <v>0.57099851867480911</v>
      </c>
      <c r="E250" s="5">
        <f>D250*(1/SQRT(2*PI()*Frequency!$B$6^2))</f>
        <v>3.7680529045427472E-2</v>
      </c>
    </row>
    <row r="251" spans="1:5" x14ac:dyDescent="0.45">
      <c r="A251" s="4">
        <f t="shared" si="11"/>
        <v>84.899999999998869</v>
      </c>
      <c r="B251" s="3">
        <f>(A251-Frequency!$B$5)/Frequency!$B$6</f>
        <v>1.0751902093000643</v>
      </c>
      <c r="C251" s="4">
        <f t="shared" si="9"/>
        <v>-0.57801699308735799</v>
      </c>
      <c r="D251" s="5">
        <f t="shared" si="10"/>
        <v>0.56100975047347157</v>
      </c>
      <c r="E251" s="5">
        <f>D251*(1/SQRT(2*PI()*Frequency!$B$6^2))</f>
        <v>3.702136434004074E-2</v>
      </c>
    </row>
    <row r="252" spans="1:5" x14ac:dyDescent="0.45">
      <c r="A252" s="4">
        <f t="shared" si="11"/>
        <v>84.999999999998863</v>
      </c>
      <c r="B252" s="3">
        <f>(A252-Frequency!$B$5)/Frequency!$B$6</f>
        <v>1.0917315971354518</v>
      </c>
      <c r="C252" s="4">
        <f t="shared" si="9"/>
        <v>-0.59593894009196213</v>
      </c>
      <c r="D252" s="5">
        <f t="shared" si="10"/>
        <v>0.55104492471655575</v>
      </c>
      <c r="E252" s="5">
        <f>D252*(1/SQRT(2*PI()*Frequency!$B$6^2))</f>
        <v>3.6363779610683621E-2</v>
      </c>
    </row>
    <row r="253" spans="1:5" x14ac:dyDescent="0.45">
      <c r="A253" s="4">
        <f t="shared" si="11"/>
        <v>85.099999999998857</v>
      </c>
      <c r="B253" s="3">
        <f>(A253-Frequency!$B$5)/Frequency!$B$6</f>
        <v>1.1082729849708393</v>
      </c>
      <c r="C253" s="4">
        <f t="shared" si="9"/>
        <v>-0.61413450460808705</v>
      </c>
      <c r="D253" s="5">
        <f t="shared" si="10"/>
        <v>0.54110902006357331</v>
      </c>
      <c r="E253" s="5">
        <f>D253*(1/SQRT(2*PI()*Frequency!$B$6^2))</f>
        <v>3.5708103402033904E-2</v>
      </c>
    </row>
    <row r="254" spans="1:5" x14ac:dyDescent="0.45">
      <c r="A254" s="4">
        <f t="shared" si="11"/>
        <v>85.199999999998852</v>
      </c>
      <c r="B254" s="3">
        <f>(A254-Frequency!$B$5)/Frequency!$B$6</f>
        <v>1.1248143728062268</v>
      </c>
      <c r="C254" s="4">
        <f t="shared" si="9"/>
        <v>-0.63260368663573263</v>
      </c>
      <c r="D254" s="5">
        <f t="shared" si="10"/>
        <v>0.53120690255548308</v>
      </c>
      <c r="E254" s="5">
        <f>D254*(1/SQRT(2*PI()*Frequency!$B$6^2))</f>
        <v>3.5054656827004656E-2</v>
      </c>
    </row>
    <row r="255" spans="1:5" x14ac:dyDescent="0.45">
      <c r="A255" s="4">
        <f t="shared" si="11"/>
        <v>85.299999999998846</v>
      </c>
      <c r="B255" s="3">
        <f>(A255-Frequency!$B$5)/Frequency!$B$6</f>
        <v>1.1413557606416143</v>
      </c>
      <c r="C255" s="4">
        <f t="shared" si="9"/>
        <v>-0.65134648617489888</v>
      </c>
      <c r="D255" s="5">
        <f t="shared" si="10"/>
        <v>0.52134332236863756</v>
      </c>
      <c r="E255" s="5">
        <f>D255*(1/SQRT(2*PI()*Frequency!$B$6^2))</f>
        <v>3.4403753352535218E-2</v>
      </c>
    </row>
    <row r="256" spans="1:5" x14ac:dyDescent="0.45">
      <c r="A256" s="4">
        <f t="shared" si="11"/>
        <v>85.39999999999884</v>
      </c>
      <c r="B256" s="3">
        <f>(A256-Frequency!$B$5)/Frequency!$B$6</f>
        <v>1.1578971484770018</v>
      </c>
      <c r="C256" s="4">
        <f t="shared" si="9"/>
        <v>-0.67036290322558589</v>
      </c>
      <c r="D256" s="5">
        <f t="shared" si="10"/>
        <v>0.51152291078471834</v>
      </c>
      <c r="E256" s="5">
        <f>D256*(1/SQRT(2*PI()*Frequency!$B$6^2))</f>
        <v>3.3755698599635481E-2</v>
      </c>
    </row>
    <row r="257" spans="1:5" x14ac:dyDescent="0.45">
      <c r="A257" s="4">
        <f t="shared" si="11"/>
        <v>85.499999999998835</v>
      </c>
      <c r="B257" s="3">
        <f>(A257-Frequency!$B$5)/Frequency!$B$6</f>
        <v>1.1744385363123893</v>
      </c>
      <c r="C257" s="4">
        <f t="shared" si="9"/>
        <v>-0.68965293778779369</v>
      </c>
      <c r="D257" s="5">
        <f t="shared" si="10"/>
        <v>0.50175017737763561</v>
      </c>
      <c r="E257" s="5">
        <f>D257*(1/SQRT(2*PI()*Frequency!$B$6^2))</f>
        <v>3.3110790157747698E-2</v>
      </c>
    </row>
    <row r="258" spans="1:5" x14ac:dyDescent="0.45">
      <c r="A258" s="4">
        <f t="shared" si="11"/>
        <v>85.599999999998829</v>
      </c>
      <c r="B258" s="3">
        <f>(A258-Frequency!$B$5)/Frequency!$B$6</f>
        <v>1.1909799241477768</v>
      </c>
      <c r="C258" s="4">
        <f t="shared" si="9"/>
        <v>-0.70921658986152203</v>
      </c>
      <c r="D258" s="5">
        <f t="shared" si="10"/>
        <v>0.49202950741793688</v>
      </c>
      <c r="E258" s="5">
        <f>D258*(1/SQRT(2*PI()*Frequency!$B$6^2))</f>
        <v>3.2469317413461929E-2</v>
      </c>
    </row>
    <row r="259" spans="1:5" x14ac:dyDescent="0.45">
      <c r="A259" s="4">
        <f t="shared" si="11"/>
        <v>85.699999999998823</v>
      </c>
      <c r="B259" s="3">
        <f>(A259-Frequency!$B$5)/Frequency!$B$6</f>
        <v>1.2075213119831643</v>
      </c>
      <c r="C259" s="4">
        <f t="shared" ref="C259:C303" si="12">-(B259^2/2)</f>
        <v>-0.72905385944677115</v>
      </c>
      <c r="D259" s="5">
        <f t="shared" ref="D259:D303" si="13">EXP(C259)</f>
        <v>0.4823651594948492</v>
      </c>
      <c r="E259" s="5">
        <f>D259*(1/SQRT(2*PI()*Frequency!$B$6^2))</f>
        <v>3.1831561393593132E-2</v>
      </c>
    </row>
    <row r="260" spans="1:5" x14ac:dyDescent="0.45">
      <c r="A260" s="4">
        <f t="shared" ref="A260:A303" si="14">A259+0.1</f>
        <v>85.799999999998818</v>
      </c>
      <c r="B260" s="3">
        <f>(A260-Frequency!$B$5)/Frequency!$B$6</f>
        <v>1.224062699818552</v>
      </c>
      <c r="C260" s="4">
        <f t="shared" si="12"/>
        <v>-0.74916474654354126</v>
      </c>
      <c r="D260" s="5">
        <f t="shared" si="13"/>
        <v>0.47276126335566232</v>
      </c>
      <c r="E260" s="5">
        <f>D260*(1/SQRT(2*PI()*Frequency!$B$6^2))</f>
        <v>3.1197794622600871E-2</v>
      </c>
    </row>
    <row r="261" spans="1:5" x14ac:dyDescent="0.45">
      <c r="A261" s="4">
        <f t="shared" si="14"/>
        <v>85.899999999998812</v>
      </c>
      <c r="B261" s="3">
        <f>(A261-Frequency!$B$5)/Frequency!$B$6</f>
        <v>1.2406040876539395</v>
      </c>
      <c r="C261" s="4">
        <f t="shared" si="12"/>
        <v>-0.76954925115183181</v>
      </c>
      <c r="D261" s="5">
        <f t="shared" si="13"/>
        <v>0.46322181796175405</v>
      </c>
      <c r="E261" s="5">
        <f>D261*(1/SQRT(2*PI()*Frequency!$B$6^2))</f>
        <v>3.0568280994305204E-2</v>
      </c>
    </row>
    <row r="262" spans="1:5" x14ac:dyDescent="0.45">
      <c r="A262" s="4">
        <f t="shared" si="14"/>
        <v>85.999999999998806</v>
      </c>
      <c r="B262" s="3">
        <f>(A262-Frequency!$B$5)/Frequency!$B$6</f>
        <v>1.257145475489327</v>
      </c>
      <c r="C262" s="4">
        <f t="shared" si="12"/>
        <v>-0.79020737327164303</v>
      </c>
      <c r="D262" s="5">
        <f t="shared" si="13"/>
        <v>0.4537506897601622</v>
      </c>
      <c r="E262" s="5">
        <f>D262*(1/SQRT(2*PI()*Frequency!$B$6^2))</f>
        <v>2.9943275657826746E-2</v>
      </c>
    </row>
    <row r="263" spans="1:5" x14ac:dyDescent="0.45">
      <c r="A263" s="4">
        <f t="shared" si="14"/>
        <v>86.099999999998801</v>
      </c>
      <c r="B263" s="3">
        <f>(A263-Frequency!$B$5)/Frequency!$B$6</f>
        <v>1.2736868633247145</v>
      </c>
      <c r="C263" s="4">
        <f t="shared" si="12"/>
        <v>-0.81113911290297491</v>
      </c>
      <c r="D263" s="5">
        <f t="shared" si="13"/>
        <v>0.44435161116922112</v>
      </c>
      <c r="E263" s="5">
        <f>D263*(1/SQRT(2*PI()*Frequency!$B$6^2))</f>
        <v>2.9323024917652915E-2</v>
      </c>
    </row>
    <row r="264" spans="1:5" x14ac:dyDescent="0.45">
      <c r="A264" s="4">
        <f t="shared" si="14"/>
        <v>86.199999999998795</v>
      </c>
      <c r="B264" s="3">
        <f>(A264-Frequency!$B$5)/Frequency!$B$6</f>
        <v>1.290228251160102</v>
      </c>
      <c r="C264" s="4">
        <f t="shared" si="12"/>
        <v>-0.83234447004582757</v>
      </c>
      <c r="D264" s="5">
        <f t="shared" si="13"/>
        <v>0.43502817927640364</v>
      </c>
      <c r="E264" s="5">
        <f>D264*(1/SQRT(2*PI()*Frequency!$B$6^2))</f>
        <v>2.8707766147707751E-2</v>
      </c>
    </row>
    <row r="265" spans="1:5" x14ac:dyDescent="0.45">
      <c r="A265" s="4">
        <f t="shared" si="14"/>
        <v>86.299999999998789</v>
      </c>
      <c r="B265" s="3">
        <f>(A265-Frequency!$B$5)/Frequency!$B$6</f>
        <v>1.3067696389954895</v>
      </c>
      <c r="C265" s="4">
        <f t="shared" si="12"/>
        <v>-0.853823444700201</v>
      </c>
      <c r="D265" s="5">
        <f t="shared" si="13"/>
        <v>0.425783854746146</v>
      </c>
      <c r="E265" s="5">
        <f>D265*(1/SQRT(2*PI()*Frequency!$B$6^2))</f>
        <v>2.8097727719278643E-2</v>
      </c>
    </row>
    <row r="266" spans="1:5" x14ac:dyDescent="0.45">
      <c r="A266" s="4">
        <f t="shared" si="14"/>
        <v>86.399999999998784</v>
      </c>
      <c r="B266" s="3">
        <f>(A266-Frequency!$B$5)/Frequency!$B$6</f>
        <v>1.323311026830877</v>
      </c>
      <c r="C266" s="4">
        <f t="shared" si="12"/>
        <v>-0.87557603686609498</v>
      </c>
      <c r="D266" s="5">
        <f t="shared" si="13"/>
        <v>0.41662196093507986</v>
      </c>
      <c r="E266" s="5">
        <f>D266*(1/SQRT(2*PI()*Frequency!$B$6^2))</f>
        <v>2.7493128942629959E-2</v>
      </c>
    </row>
    <row r="267" spans="1:5" x14ac:dyDescent="0.45">
      <c r="A267" s="4">
        <f t="shared" si="14"/>
        <v>86.499999999998778</v>
      </c>
      <c r="B267" s="3">
        <f>(A267-Frequency!$B$5)/Frequency!$B$6</f>
        <v>1.3398524146662645</v>
      </c>
      <c r="C267" s="4">
        <f t="shared" si="12"/>
        <v>-0.89760224654350973</v>
      </c>
      <c r="D267" s="5">
        <f t="shared" si="13"/>
        <v>0.40754568321175744</v>
      </c>
      <c r="E267" s="5">
        <f>D267*(1/SQRT(2*PI()*Frequency!$B$6^2))</f>
        <v>2.6894180022111323E-2</v>
      </c>
    </row>
    <row r="268" spans="1:5" x14ac:dyDescent="0.45">
      <c r="A268" s="4">
        <f t="shared" si="14"/>
        <v>86.599999999998772</v>
      </c>
      <c r="B268" s="3">
        <f>(A268-Frequency!$B$5)/Frequency!$B$6</f>
        <v>1.356393802501652</v>
      </c>
      <c r="C268" s="4">
        <f t="shared" si="12"/>
        <v>-0.91990207373244526</v>
      </c>
      <c r="D268" s="5">
        <f t="shared" si="13"/>
        <v>0.39855806847762937</v>
      </c>
      <c r="E268" s="5">
        <f>D268*(1/SQRT(2*PI()*Frequency!$B$6^2))</f>
        <v>2.6301082024546649E-2</v>
      </c>
    </row>
    <row r="269" spans="1:5" x14ac:dyDescent="0.45">
      <c r="A269" s="4">
        <f t="shared" si="14"/>
        <v>86.699999999998766</v>
      </c>
      <c r="B269" s="3">
        <f>(A269-Frequency!$B$5)/Frequency!$B$6</f>
        <v>1.3729351903370395</v>
      </c>
      <c r="C269" s="4">
        <f t="shared" si="12"/>
        <v>-0.94247551843290145</v>
      </c>
      <c r="D269" s="5">
        <f t="shared" si="13"/>
        <v>0.38966202488572332</v>
      </c>
      <c r="E269" s="5">
        <f>D269*(1/SQRT(2*PI()*Frequency!$B$6^2))</f>
        <v>2.5714026860669578E-2</v>
      </c>
    </row>
    <row r="270" spans="1:5" x14ac:dyDescent="0.45">
      <c r="A270" s="4">
        <f t="shared" si="14"/>
        <v>86.799999999998761</v>
      </c>
      <c r="B270" s="3">
        <f>(A270-Frequency!$B$5)/Frequency!$B$6</f>
        <v>1.389476578172427</v>
      </c>
      <c r="C270" s="4">
        <f t="shared" si="12"/>
        <v>-0.9653225806448783</v>
      </c>
      <c r="D270" s="5">
        <f t="shared" si="13"/>
        <v>0.38086032175317308</v>
      </c>
      <c r="E270" s="5">
        <f>D270*(1/SQRT(2*PI()*Frequency!$B$6^2))</f>
        <v>2.5133197279351226E-2</v>
      </c>
    </row>
    <row r="271" spans="1:5" x14ac:dyDescent="0.45">
      <c r="A271" s="4">
        <f t="shared" si="14"/>
        <v>86.899999999998755</v>
      </c>
      <c r="B271" s="3">
        <f>(A271-Frequency!$B$5)/Frequency!$B$6</f>
        <v>1.4060179660078145</v>
      </c>
      <c r="C271" s="4">
        <f t="shared" si="12"/>
        <v>-0.98844326036837593</v>
      </c>
      <c r="D271" s="5">
        <f t="shared" si="13"/>
        <v>0.3721555896634659</v>
      </c>
      <c r="E271" s="5">
        <f>D271*(1/SQRT(2*PI()*Frequency!$B$6^2))</f>
        <v>2.4558766874347538E-2</v>
      </c>
    </row>
    <row r="272" spans="1:5" x14ac:dyDescent="0.45">
      <c r="A272" s="4">
        <f t="shared" si="14"/>
        <v>86.999999999998749</v>
      </c>
      <c r="B272" s="3">
        <f>(A272-Frequency!$B$5)/Frequency!$B$6</f>
        <v>1.4225593538432022</v>
      </c>
      <c r="C272" s="4">
        <f t="shared" si="12"/>
        <v>-1.0118375576033944</v>
      </c>
      <c r="D272" s="5">
        <f t="shared" si="13"/>
        <v>0.36355032075400862</v>
      </c>
      <c r="E272" s="5">
        <f>D272*(1/SQRT(2*PI()*Frequency!$B$6^2))</f>
        <v>2.3990900103275956E-2</v>
      </c>
    </row>
    <row r="273" spans="1:5" x14ac:dyDescent="0.45">
      <c r="A273" s="4">
        <f t="shared" si="14"/>
        <v>87.099999999998744</v>
      </c>
      <c r="B273" s="3">
        <f>(A273-Frequency!$B$5)/Frequency!$B$6</f>
        <v>1.4391007416785897</v>
      </c>
      <c r="C273" s="4">
        <f t="shared" si="12"/>
        <v>-1.0355054723499335</v>
      </c>
      <c r="D273" s="5">
        <f t="shared" si="13"/>
        <v>0.35504686918435979</v>
      </c>
      <c r="E273" s="5">
        <f>D273*(1/SQRT(2*PI()*Frequency!$B$6^2))</f>
        <v>2.3429752318514331E-2</v>
      </c>
    </row>
    <row r="274" spans="1:5" x14ac:dyDescent="0.45">
      <c r="A274" s="4">
        <f t="shared" si="14"/>
        <v>87.199999999998738</v>
      </c>
      <c r="B274" s="3">
        <f>(A274-Frequency!$B$5)/Frequency!$B$6</f>
        <v>1.4556421295139772</v>
      </c>
      <c r="C274" s="4">
        <f t="shared" si="12"/>
        <v>-1.0594470046079931</v>
      </c>
      <c r="D274" s="5">
        <f t="shared" si="13"/>
        <v>0.3466474517802397</v>
      </c>
      <c r="E274" s="5">
        <f>D274*(1/SQRT(2*PI()*Frequency!$B$6^2))</f>
        <v>2.2875469809699518E-2</v>
      </c>
    </row>
    <row r="275" spans="1:5" x14ac:dyDescent="0.45">
      <c r="A275" s="4">
        <f t="shared" si="14"/>
        <v>87.299999999998732</v>
      </c>
      <c r="B275" s="3">
        <f>(A275-Frequency!$B$5)/Frequency!$B$6</f>
        <v>1.4721835173493647</v>
      </c>
      <c r="C275" s="4">
        <f t="shared" si="12"/>
        <v>-1.0836621543775735</v>
      </c>
      <c r="D275" s="5">
        <f t="shared" si="13"/>
        <v>0.3383541488482098</v>
      </c>
      <c r="E275" s="5">
        <f>D275*(1/SQRT(2*PI()*Frequency!$B$6^2))</f>
        <v>2.2328189857488554E-2</v>
      </c>
    </row>
    <row r="276" spans="1:5" x14ac:dyDescent="0.45">
      <c r="A276" s="4">
        <f t="shared" si="14"/>
        <v>87.399999999998727</v>
      </c>
      <c r="B276" s="3">
        <f>(A276-Frequency!$B$5)/Frequency!$B$6</f>
        <v>1.4887249051847522</v>
      </c>
      <c r="C276" s="4">
        <f t="shared" si="12"/>
        <v>-1.1081509216586747</v>
      </c>
      <c r="D276" s="5">
        <f t="shared" si="13"/>
        <v>0.3301689051557094</v>
      </c>
      <c r="E276" s="5">
        <f>D276*(1/SQRT(2*PI()*Frequency!$B$6^2))</f>
        <v>2.1788040798231861E-2</v>
      </c>
    </row>
    <row r="277" spans="1:5" x14ac:dyDescent="0.45">
      <c r="A277" s="4">
        <f t="shared" si="14"/>
        <v>87.499999999998721</v>
      </c>
      <c r="B277" s="3">
        <f>(A277-Frequency!$B$5)/Frequency!$B$6</f>
        <v>1.5052662930201397</v>
      </c>
      <c r="C277" s="4">
        <f t="shared" si="12"/>
        <v>-1.1329133064512966</v>
      </c>
      <c r="D277" s="5">
        <f t="shared" si="13"/>
        <v>0.32209353107094724</v>
      </c>
      <c r="E277" s="5">
        <f>D277*(1/SQRT(2*PI()*Frequency!$B$6^2))</f>
        <v>2.1255142099195361E-2</v>
      </c>
    </row>
    <row r="278" spans="1:5" x14ac:dyDescent="0.45">
      <c r="A278" s="4">
        <f t="shared" si="14"/>
        <v>87.599999999998715</v>
      </c>
      <c r="B278" s="3">
        <f>(A278-Frequency!$B$5)/Frequency!$B$6</f>
        <v>1.5218076808555272</v>
      </c>
      <c r="C278" s="4">
        <f t="shared" si="12"/>
        <v>-1.1579493087554391</v>
      </c>
      <c r="D278" s="5">
        <f t="shared" si="13"/>
        <v>0.31412970385697758</v>
      </c>
      <c r="E278" s="5">
        <f>D278*(1/SQRT(2*PI()*Frequency!$B$6^2))</f>
        <v>2.0729604443957328E-2</v>
      </c>
    </row>
    <row r="279" spans="1:5" x14ac:dyDescent="0.45">
      <c r="A279" s="4">
        <f t="shared" si="14"/>
        <v>87.69999999999871</v>
      </c>
      <c r="B279" s="3">
        <f>(A279-Frequency!$B$5)/Frequency!$B$6</f>
        <v>1.5383490686909147</v>
      </c>
      <c r="C279" s="4">
        <f t="shared" si="12"/>
        <v>-1.1832589285711024</v>
      </c>
      <c r="D279" s="5">
        <f t="shared" si="13"/>
        <v>0.30627896911413166</v>
      </c>
      <c r="E279" s="5">
        <f>D279*(1/SQRT(2*PI()*Frequency!$B$6^2))</f>
        <v>2.0211529827595276E-2</v>
      </c>
    </row>
    <row r="280" spans="1:5" x14ac:dyDescent="0.45">
      <c r="A280" s="4">
        <f t="shared" si="14"/>
        <v>87.799999999998704</v>
      </c>
      <c r="B280" s="3">
        <f>(A280-Frequency!$B$5)/Frequency!$B$6</f>
        <v>1.5548904565263022</v>
      </c>
      <c r="C280" s="4">
        <f t="shared" si="12"/>
        <v>-1.2088421658982862</v>
      </c>
      <c r="D280" s="5">
        <f t="shared" si="13"/>
        <v>0.29854274236483969</v>
      </c>
      <c r="E280" s="5">
        <f>D280*(1/SQRT(2*PI()*Frequency!$B$6^2))</f>
        <v>1.9701011661269304E-2</v>
      </c>
    </row>
    <row r="281" spans="1:5" x14ac:dyDescent="0.45">
      <c r="A281" s="4">
        <f t="shared" si="14"/>
        <v>87.899999999998698</v>
      </c>
      <c r="B281" s="3">
        <f>(A281-Frequency!$B$5)/Frequency!$B$6</f>
        <v>1.5714318443616897</v>
      </c>
      <c r="C281" s="4">
        <f t="shared" si="12"/>
        <v>-1.2346990207369908</v>
      </c>
      <c r="D281" s="5">
        <f t="shared" si="13"/>
        <v>0.29092231077475311</v>
      </c>
      <c r="E281" s="5">
        <f>D281*(1/SQRT(2*PI()*Frequency!$B$6^2))</f>
        <v>1.9198134885799977E-2</v>
      </c>
    </row>
    <row r="282" spans="1:5" x14ac:dyDescent="0.45">
      <c r="A282" s="4">
        <f t="shared" si="14"/>
        <v>87.999999999998693</v>
      </c>
      <c r="B282" s="3">
        <f>(A282-Frequency!$B$5)/Frequency!$B$6</f>
        <v>1.5879732321970772</v>
      </c>
      <c r="C282" s="4">
        <f t="shared" si="12"/>
        <v>-1.2608294930872161</v>
      </c>
      <c r="D282" s="5">
        <f t="shared" si="13"/>
        <v>0.28341883500397325</v>
      </c>
      <c r="E282" s="5">
        <f>D282*(1/SQRT(2*PI()*Frequency!$B$6^2))</f>
        <v>1.8702976093831983E-2</v>
      </c>
    </row>
    <row r="283" spans="1:5" x14ac:dyDescent="0.45">
      <c r="A283" s="4">
        <f t="shared" si="14"/>
        <v>88.099999999998687</v>
      </c>
      <c r="B283" s="3">
        <f>(A283-Frequency!$B$5)/Frequency!$B$6</f>
        <v>1.6045146200324649</v>
      </c>
      <c r="C283" s="4">
        <f t="shared" si="12"/>
        <v>-1.2872335829489627</v>
      </c>
      <c r="D283" s="5">
        <f t="shared" si="13"/>
        <v>0.2760333511820991</v>
      </c>
      <c r="E283" s="5">
        <f>D283*(1/SQRT(2*PI()*Frequency!$B$6^2))</f>
        <v>1.8215603660168715E-2</v>
      </c>
    </row>
    <row r="284" spans="1:5" x14ac:dyDescent="0.45">
      <c r="A284" s="4">
        <f t="shared" si="14"/>
        <v>88.199999999998681</v>
      </c>
      <c r="B284" s="3">
        <f>(A284-Frequency!$B$5)/Frequency!$B$6</f>
        <v>1.6210560078678524</v>
      </c>
      <c r="C284" s="4">
        <f t="shared" si="12"/>
        <v>-1.3139112903222294</v>
      </c>
      <c r="D284" s="5">
        <f t="shared" si="13"/>
        <v>0.26876677300073643</v>
      </c>
      <c r="E284" s="5">
        <f>D284*(1/SQRT(2*PI()*Frequency!$B$6^2))</f>
        <v>1.7736077879858165E-2</v>
      </c>
    </row>
    <row r="285" spans="1:5" x14ac:dyDescent="0.45">
      <c r="A285" s="4">
        <f t="shared" si="14"/>
        <v>88.299999999998676</v>
      </c>
      <c r="B285" s="3">
        <f>(A285-Frequency!$B$5)/Frequency!$B$6</f>
        <v>1.6375973957032399</v>
      </c>
      <c r="C285" s="4">
        <f t="shared" si="12"/>
        <v>-1.3408626152070169</v>
      </c>
      <c r="D285" s="5">
        <f t="shared" si="13"/>
        <v>0.26161989391704604</v>
      </c>
      <c r="E285" s="5">
        <f>D285*(1/SQRT(2*PI()*Frequency!$B$6^2))</f>
        <v>1.7264451113606392E-2</v>
      </c>
    </row>
    <row r="286" spans="1:5" x14ac:dyDescent="0.45">
      <c r="A286" s="4">
        <f t="shared" si="14"/>
        <v>88.39999999999867</v>
      </c>
      <c r="B286" s="3">
        <f>(A286-Frequency!$B$5)/Frequency!$B$6</f>
        <v>1.6541387835386274</v>
      </c>
      <c r="C286" s="4">
        <f t="shared" si="12"/>
        <v>-1.3680875576033251</v>
      </c>
      <c r="D286" s="5">
        <f t="shared" si="13"/>
        <v>0.2545933894618726</v>
      </c>
      <c r="E286" s="5">
        <f>D286*(1/SQRT(2*PI()*Frequency!$B$6^2))</f>
        <v>1.6800767940092286E-2</v>
      </c>
    </row>
    <row r="287" spans="1:5" x14ac:dyDescent="0.45">
      <c r="A287" s="4">
        <f t="shared" si="14"/>
        <v>88.499999999998664</v>
      </c>
      <c r="B287" s="3">
        <f>(A287-Frequency!$B$5)/Frequency!$B$6</f>
        <v>1.6706801713740149</v>
      </c>
      <c r="C287" s="4">
        <f t="shared" si="12"/>
        <v>-1.3955861175111539</v>
      </c>
      <c r="D287" s="5">
        <f t="shared" si="13"/>
        <v>0.24768781964596034</v>
      </c>
      <c r="E287" s="5">
        <f>D287*(1/SQRT(2*PI()*Frequency!$B$6^2))</f>
        <v>1.6345065314755179E-2</v>
      </c>
    </row>
    <row r="288" spans="1:5" x14ac:dyDescent="0.45">
      <c r="A288" s="4">
        <f t="shared" si="14"/>
        <v>88.599999999998658</v>
      </c>
      <c r="B288" s="3">
        <f>(A288-Frequency!$B$5)/Frequency!$B$6</f>
        <v>1.6872215592094024</v>
      </c>
      <c r="C288" s="4">
        <f t="shared" si="12"/>
        <v>-1.4233582949305035</v>
      </c>
      <c r="D288" s="5">
        <f t="shared" si="13"/>
        <v>0.24090363145775262</v>
      </c>
      <c r="E288" s="5">
        <f>D288*(1/SQRT(2*PI()*Frequency!$B$6^2))</f>
        <v>1.5897372734626103E-2</v>
      </c>
    </row>
    <row r="289" spans="1:5" x14ac:dyDescent="0.45">
      <c r="A289" s="4">
        <f t="shared" si="14"/>
        <v>88.699999999998653</v>
      </c>
      <c r="B289" s="3">
        <f>(A289-Frequency!$B$5)/Frequency!$B$6</f>
        <v>1.7037629470447899</v>
      </c>
      <c r="C289" s="4">
        <f t="shared" si="12"/>
        <v>-1.4514040898613738</v>
      </c>
      <c r="D289" s="5">
        <f t="shared" si="13"/>
        <v>0.23424116144627197</v>
      </c>
      <c r="E289" s="5">
        <f>D289*(1/SQRT(2*PI()*Frequency!$B$6^2))</f>
        <v>1.5457712408773559E-2</v>
      </c>
    </row>
    <row r="290" spans="1:5" x14ac:dyDescent="0.45">
      <c r="A290" s="4">
        <f t="shared" si="14"/>
        <v>88.799999999998647</v>
      </c>
      <c r="B290" s="3">
        <f>(A290-Frequency!$B$5)/Frequency!$B$6</f>
        <v>1.7203043348801774</v>
      </c>
      <c r="C290" s="4">
        <f t="shared" si="12"/>
        <v>-1.4797235023037647</v>
      </c>
      <c r="D290" s="5">
        <f t="shared" si="13"/>
        <v>0.22770063838259097</v>
      </c>
      <c r="E290" s="5">
        <f>D290*(1/SQRT(2*PI()*Frequency!$B$6^2))</f>
        <v>1.5026099433935567E-2</v>
      </c>
    </row>
    <row r="291" spans="1:5" x14ac:dyDescent="0.45">
      <c r="A291" s="4">
        <f t="shared" si="14"/>
        <v>88.899999999998641</v>
      </c>
      <c r="B291" s="3">
        <f>(A291-Frequency!$B$5)/Frequency!$B$6</f>
        <v>1.7368457227155649</v>
      </c>
      <c r="C291" s="4">
        <f t="shared" si="12"/>
        <v>-1.5083165322576766</v>
      </c>
      <c r="D291" s="5">
        <f t="shared" si="13"/>
        <v>0.22128218599343447</v>
      </c>
      <c r="E291" s="5">
        <f>D291*(1/SQRT(2*PI()*Frequency!$B$6^2))</f>
        <v>1.4602541974911683E-2</v>
      </c>
    </row>
    <row r="292" spans="1:5" x14ac:dyDescent="0.45">
      <c r="A292" s="4">
        <f t="shared" si="14"/>
        <v>88.999999999998636</v>
      </c>
      <c r="B292" s="3">
        <f>(A292-Frequency!$B$5)/Frequency!$B$6</f>
        <v>1.7533871105509524</v>
      </c>
      <c r="C292" s="4">
        <f t="shared" si="12"/>
        <v>-1.537183179723109</v>
      </c>
      <c r="D292" s="5">
        <f t="shared" si="13"/>
        <v>0.21498582576049444</v>
      </c>
      <c r="E292" s="5">
        <f>D292*(1/SQRT(2*PI()*Frequency!$B$6^2))</f>
        <v>1.4187041449291426E-2</v>
      </c>
    </row>
    <row r="293" spans="1:5" x14ac:dyDescent="0.45">
      <c r="A293" s="4">
        <f t="shared" si="14"/>
        <v>89.09999999999863</v>
      </c>
      <c r="B293" s="3">
        <f>(A293-Frequency!$B$5)/Frequency!$B$6</f>
        <v>1.7699284983863399</v>
      </c>
      <c r="C293" s="4">
        <f t="shared" si="12"/>
        <v>-1.566323444700062</v>
      </c>
      <c r="D293" s="5">
        <f t="shared" si="13"/>
        <v>0.2088114797790922</v>
      </c>
      <c r="E293" s="5">
        <f>D293*(1/SQRT(2*PI()*Frequency!$B$6^2))</f>
        <v>1.37795927160991E-2</v>
      </c>
    </row>
    <row r="294" spans="1:5" x14ac:dyDescent="0.45">
      <c r="A294" s="4">
        <f t="shared" si="14"/>
        <v>89.199999999998624</v>
      </c>
      <c r="B294" s="3">
        <f>(A294-Frequency!$B$5)/Frequency!$B$6</f>
        <v>1.7864698862217276</v>
      </c>
      <c r="C294" s="4">
        <f t="shared" si="12"/>
        <v>-1.5957373271885362</v>
      </c>
      <c r="D294" s="5">
        <f t="shared" si="13"/>
        <v>0.20275897366989087</v>
      </c>
      <c r="E294" s="5">
        <f>D294*(1/SQRT(2*PI()*Frequency!$B$6^2))</f>
        <v>1.3380184267939408E-2</v>
      </c>
    </row>
    <row r="295" spans="1:5" x14ac:dyDescent="0.45">
      <c r="A295" s="4">
        <f t="shared" si="14"/>
        <v>89.299999999998619</v>
      </c>
      <c r="B295" s="3">
        <f>(A295-Frequency!$B$5)/Frequency!$B$6</f>
        <v>1.8030112740571151</v>
      </c>
      <c r="C295" s="4">
        <f t="shared" si="12"/>
        <v>-1.6254248271885308</v>
      </c>
      <c r="D295" s="5">
        <f t="shared" si="13"/>
        <v>0.19682803953743863</v>
      </c>
      <c r="E295" s="5">
        <f>D295*(1/SQRT(2*PI()*Frequency!$B$6^2))</f>
        <v>1.2988798426233471E-2</v>
      </c>
    </row>
    <row r="296" spans="1:5" x14ac:dyDescent="0.45">
      <c r="A296" s="4">
        <f t="shared" si="14"/>
        <v>89.399999999998613</v>
      </c>
      <c r="B296" s="3">
        <f>(A296-Frequency!$B$5)/Frequency!$B$6</f>
        <v>1.8195526618925026</v>
      </c>
      <c r="C296" s="4">
        <f t="shared" si="12"/>
        <v>-1.6553859447000461</v>
      </c>
      <c r="D296" s="5">
        <f t="shared" si="13"/>
        <v>0.19101831896941074</v>
      </c>
      <c r="E296" s="5">
        <f>D296*(1/SQRT(2*PI()*Frequency!$B$6^2))</f>
        <v>1.2605411539140571E-2</v>
      </c>
    </row>
    <row r="297" spans="1:5" x14ac:dyDescent="0.45">
      <c r="A297" s="4">
        <f t="shared" si="14"/>
        <v>89.499999999998607</v>
      </c>
      <c r="B297" s="3">
        <f>(A297-Frequency!$B$5)/Frequency!$B$6</f>
        <v>1.8360940497278901</v>
      </c>
      <c r="C297" s="4">
        <f t="shared" si="12"/>
        <v>-1.6856206797230819</v>
      </c>
      <c r="D297" s="5">
        <f t="shared" si="13"/>
        <v>0.18532936607052236</v>
      </c>
      <c r="E297" s="5">
        <f>D297*(1/SQRT(2*PI()*Frequency!$B$6^2))</f>
        <v>1.2229994181767855E-2</v>
      </c>
    </row>
    <row r="298" spans="1:5" x14ac:dyDescent="0.45">
      <c r="A298" s="4">
        <f t="shared" si="14"/>
        <v>89.599999999998602</v>
      </c>
      <c r="B298" s="3">
        <f>(A298-Frequency!$B$5)/Frequency!$B$6</f>
        <v>1.8526354375632776</v>
      </c>
      <c r="C298" s="4">
        <f t="shared" si="12"/>
        <v>-1.7161290322576386</v>
      </c>
      <c r="D298" s="5">
        <f t="shared" si="13"/>
        <v>0.17976065052519014</v>
      </c>
      <c r="E298" s="5">
        <f>D298*(1/SQRT(2*PI()*Frequency!$B$6^2))</f>
        <v>1.1862511358277174E-2</v>
      </c>
    </row>
    <row r="299" spans="1:5" x14ac:dyDescent="0.45">
      <c r="A299" s="4">
        <f t="shared" si="14"/>
        <v>89.699999999998596</v>
      </c>
      <c r="B299" s="3">
        <f>(A299-Frequency!$B$5)/Frequency!$B$6</f>
        <v>1.8691768253986651</v>
      </c>
      <c r="C299" s="4">
        <f t="shared" si="12"/>
        <v>-1.746911002303716</v>
      </c>
      <c r="D299" s="5">
        <f t="shared" si="13"/>
        <v>0.17431156068314332</v>
      </c>
      <c r="E299" s="5">
        <f>D299*(1/SQRT(2*PI()*Frequency!$B$6^2))</f>
        <v>1.150292270550639E-2</v>
      </c>
    </row>
    <row r="300" spans="1:5" x14ac:dyDescent="0.45">
      <c r="A300" s="4">
        <f t="shared" si="14"/>
        <v>89.79999999999859</v>
      </c>
      <c r="B300" s="3">
        <f>(A300-Frequency!$B$5)/Frequency!$B$6</f>
        <v>1.8857182132340526</v>
      </c>
      <c r="C300" s="4">
        <f t="shared" si="12"/>
        <v>-1.777966589861314</v>
      </c>
      <c r="D300" s="5">
        <f t="shared" si="13"/>
        <v>0.1689814066623119</v>
      </c>
      <c r="E300" s="5">
        <f>D300*(1/SQRT(2*PI()*Frequency!$B$6^2))</f>
        <v>1.1151182697730777E-2</v>
      </c>
    </row>
    <row r="301" spans="1:5" x14ac:dyDescent="0.45">
      <c r="A301" s="4">
        <f t="shared" si="14"/>
        <v>89.899999999998585</v>
      </c>
      <c r="B301" s="3">
        <f>(A301-Frequency!$B$5)/Frequency!$B$6</f>
        <v>1.9022596010694401</v>
      </c>
      <c r="C301" s="4">
        <f t="shared" si="12"/>
        <v>-1.8092957949304327</v>
      </c>
      <c r="D301" s="5">
        <f t="shared" si="13"/>
        <v>0.16376942346345741</v>
      </c>
      <c r="E301" s="5">
        <f>D301*(1/SQRT(2*PI()*Frequency!$B$6^2))</f>
        <v>1.0807240852199364E-2</v>
      </c>
    </row>
    <row r="302" spans="1:5" x14ac:dyDescent="0.45">
      <c r="A302" s="4">
        <f t="shared" si="14"/>
        <v>89.999999999998579</v>
      </c>
      <c r="B302" s="3">
        <f>(A302-Frequency!$B$5)/Frequency!$B$6</f>
        <v>1.9188009889048276</v>
      </c>
      <c r="C302" s="4">
        <f t="shared" si="12"/>
        <v>-1.8408986175110722</v>
      </c>
      <c r="D302" s="5">
        <f t="shared" si="13"/>
        <v>0.15867477409115674</v>
      </c>
      <c r="E302" s="5">
        <f>D302*(1/SQRT(2*PI()*Frequency!$B$6^2))</f>
        <v>1.0471041935090486E-2</v>
      </c>
    </row>
    <row r="303" spans="1:5" x14ac:dyDescent="0.45">
      <c r="A303" s="4">
        <f t="shared" si="14"/>
        <v>90.099999999998573</v>
      </c>
      <c r="B303" s="3">
        <f>(A303-Frequency!$B$5)/Frequency!$B$6</f>
        <v>1.9353423767402151</v>
      </c>
      <c r="C303" s="4">
        <f t="shared" si="12"/>
        <v>-1.8727750576032325</v>
      </c>
      <c r="D303" s="5">
        <f t="shared" si="13"/>
        <v>0.15369655267590071</v>
      </c>
      <c r="E303" s="5">
        <f>D303*(1/SQRT(2*PI()*Frequency!$B$6^2))</f>
        <v>1.0142526167540914E-2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</vt:lpstr>
      <vt:lpstr>Raw Data</vt:lpstr>
      <vt:lpstr>Frequency</vt:lpstr>
      <vt:lpstr>Gaussian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molter</dc:creator>
  <cp:lastModifiedBy>michael molter</cp:lastModifiedBy>
  <dcterms:created xsi:type="dcterms:W3CDTF">2018-09-03T19:31:51Z</dcterms:created>
  <dcterms:modified xsi:type="dcterms:W3CDTF">2018-09-06T15:30:37Z</dcterms:modified>
</cp:coreProperties>
</file>