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2" i="1"/>
</calcChain>
</file>

<file path=xl/sharedStrings.xml><?xml version="1.0" encoding="utf-8"?>
<sst xmlns="http://schemas.openxmlformats.org/spreadsheetml/2006/main" count="2137" uniqueCount="42">
  <si>
    <t>X1</t>
  </si>
  <si>
    <t>южный</t>
  </si>
  <si>
    <t>северо-восточный</t>
  </si>
  <si>
    <t>центральный</t>
  </si>
  <si>
    <t>X1_2</t>
  </si>
  <si>
    <t>X1_1</t>
  </si>
  <si>
    <t>X2</t>
  </si>
  <si>
    <t>X4</t>
  </si>
  <si>
    <t>X5</t>
  </si>
  <si>
    <t>X5_1</t>
  </si>
  <si>
    <t>X9</t>
  </si>
  <si>
    <t>X10</t>
  </si>
  <si>
    <t>промежуточный</t>
  </si>
  <si>
    <t>первый</t>
  </si>
  <si>
    <t>последний</t>
  </si>
  <si>
    <t>X10_1</t>
  </si>
  <si>
    <t>x10_2</t>
  </si>
  <si>
    <t>X12_1</t>
  </si>
  <si>
    <t>X12_2</t>
  </si>
  <si>
    <t>X12_3</t>
  </si>
  <si>
    <t>X12_4</t>
  </si>
  <si>
    <t>X12_5</t>
  </si>
  <si>
    <t>X12</t>
  </si>
  <si>
    <t>Блочный</t>
  </si>
  <si>
    <t>Панельный</t>
  </si>
  <si>
    <t>Монолитный</t>
  </si>
  <si>
    <t>Кирпичный</t>
  </si>
  <si>
    <t>кирпично-монолитный</t>
  </si>
  <si>
    <t>панельный</t>
  </si>
  <si>
    <t>монолитный</t>
  </si>
  <si>
    <t>кирпичный</t>
  </si>
  <si>
    <t>блочный</t>
  </si>
  <si>
    <t>сталинский</t>
  </si>
  <si>
    <t>X19</t>
  </si>
  <si>
    <t>Во двор</t>
  </si>
  <si>
    <t>На улицу</t>
  </si>
  <si>
    <t>во двор и на улицу</t>
  </si>
  <si>
    <t>на улицу</t>
  </si>
  <si>
    <t>во двор</t>
  </si>
  <si>
    <t xml:space="preserve"> </t>
  </si>
  <si>
    <t>X19_1</t>
  </si>
  <si>
    <t>X19_2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</si>
</sst>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2;&#1072;&#1082;&#1089;&#1080;&#1084;\Desktop\6%20&#1089;&#1077;&#1084;\__repo\6_sem\&#1069;&#1082;&#1086;&#1085;&#1086;&#1084;&#1077;&#1090;&#1088;&#1080;&#1082;&#1072;\&#1086;&#1090;&#1095;&#1077;&#1090;&#1099;\4\lab_4_dannye_i_varianty_ispravleno_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дации (перечень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0"/>
  <sheetViews>
    <sheetView tabSelected="1" workbookViewId="0">
      <selection activeCell="V15" sqref="V15"/>
    </sheetView>
  </sheetViews>
  <sheetFormatPr defaultRowHeight="15" x14ac:dyDescent="0.25"/>
  <cols>
    <col min="9" max="9" width="16.28515625" bestFit="1" customWidth="1"/>
  </cols>
  <sheetData>
    <row r="1" spans="1:26" ht="15.75" x14ac:dyDescent="0.25">
      <c r="A1" s="1" t="s">
        <v>0</v>
      </c>
      <c r="B1" s="7" t="s">
        <v>5</v>
      </c>
      <c r="C1" s="7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15</v>
      </c>
      <c r="K1" s="1" t="s">
        <v>16</v>
      </c>
      <c r="L1" s="1" t="s">
        <v>22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33</v>
      </c>
      <c r="S1" s="1" t="s">
        <v>40</v>
      </c>
      <c r="T1" s="1" t="s">
        <v>41</v>
      </c>
    </row>
    <row r="2" spans="1:26" x14ac:dyDescent="0.25">
      <c r="A2" s="2" t="s">
        <v>1</v>
      </c>
      <c r="B2">
        <f>IF(A2="южный",1,0)</f>
        <v>1</v>
      </c>
      <c r="C2">
        <f>IF(A2="северо-восточный",1,0)</f>
        <v>0</v>
      </c>
      <c r="D2" s="3">
        <v>31.5</v>
      </c>
      <c r="E2" s="3">
        <v>44.1</v>
      </c>
      <c r="F2" s="4">
        <v>2</v>
      </c>
      <c r="G2">
        <f>IF(F2=3,1,0)</f>
        <v>0</v>
      </c>
      <c r="H2" s="4">
        <v>9</v>
      </c>
      <c r="I2" s="2" t="s">
        <v>12</v>
      </c>
      <c r="J2">
        <f>IF(I2="промежуточный",1,0)</f>
        <v>1</v>
      </c>
      <c r="K2">
        <f>IF(I2="последний",1,0)</f>
        <v>0</v>
      </c>
      <c r="L2" s="8" t="s">
        <v>23</v>
      </c>
      <c r="M2">
        <f>IF(L2="монолитный",1,0)</f>
        <v>0</v>
      </c>
      <c r="N2">
        <f>IF(L2="панельный",1,0)</f>
        <v>0</v>
      </c>
      <c r="O2">
        <f>IF(L2="блочный",1,0)</f>
        <v>1</v>
      </c>
      <c r="P2">
        <f>IF(L2="кирпично-монолитный",1,0)</f>
        <v>0</v>
      </c>
      <c r="Q2">
        <f>IF(L2="сталинский",1,0)</f>
        <v>0</v>
      </c>
      <c r="R2" s="2" t="s">
        <v>34</v>
      </c>
      <c r="S2">
        <f>IF(R2="На улицу",1,0)</f>
        <v>0</v>
      </c>
      <c r="T2">
        <f>IF(R2="во двор и на улицу",1,0)</f>
        <v>0</v>
      </c>
    </row>
    <row r="3" spans="1:26" x14ac:dyDescent="0.25">
      <c r="A3" s="2" t="s">
        <v>1</v>
      </c>
      <c r="B3">
        <f t="shared" ref="B3:B66" si="0">IF(A3="южный",1,0)</f>
        <v>1</v>
      </c>
      <c r="C3">
        <f t="shared" ref="C3:C66" si="1">IF(A3="северо-восточный",1,0)</f>
        <v>0</v>
      </c>
      <c r="D3" s="3">
        <v>21.8</v>
      </c>
      <c r="E3" s="3">
        <v>56</v>
      </c>
      <c r="F3" s="4">
        <v>2</v>
      </c>
      <c r="G3">
        <f t="shared" ref="G3:G66" si="2">IF(F3=3,1,0)</f>
        <v>0</v>
      </c>
      <c r="H3" s="4">
        <v>5</v>
      </c>
      <c r="I3" s="2" t="s">
        <v>12</v>
      </c>
      <c r="J3">
        <f t="shared" ref="J3:J66" si="3">IF(I3="промежуточный",1,0)</f>
        <v>1</v>
      </c>
      <c r="K3">
        <f t="shared" ref="K3:K66" si="4">IF(I3="последний",1,0)</f>
        <v>0</v>
      </c>
      <c r="L3" s="8" t="s">
        <v>24</v>
      </c>
      <c r="M3">
        <f t="shared" ref="M3:M66" si="5">IF(L3="монолитный",1,0)</f>
        <v>0</v>
      </c>
      <c r="N3">
        <f t="shared" ref="N3:N66" si="6">IF(L3="панельный",1,0)</f>
        <v>1</v>
      </c>
      <c r="O3">
        <f t="shared" ref="O3:O66" si="7">IF(L3="блочный",1,0)</f>
        <v>0</v>
      </c>
      <c r="P3">
        <f t="shared" ref="P3:P66" si="8">IF(L3="кирпично-монолитный",1,0)</f>
        <v>0</v>
      </c>
      <c r="Q3">
        <f t="shared" ref="Q3:Q66" si="9">IF(L3="сталинский",1,0)</f>
        <v>0</v>
      </c>
      <c r="R3" s="2" t="s">
        <v>35</v>
      </c>
      <c r="S3">
        <f t="shared" ref="S3:S66" si="10">IF(R3="На улицу",1,0)</f>
        <v>1</v>
      </c>
      <c r="T3">
        <f t="shared" ref="T3:T66" si="11">IF(R3="во двор и на улицу",1,0)</f>
        <v>0</v>
      </c>
    </row>
    <row r="4" spans="1:26" x14ac:dyDescent="0.25">
      <c r="A4" s="2" t="s">
        <v>1</v>
      </c>
      <c r="B4">
        <f t="shared" si="0"/>
        <v>1</v>
      </c>
      <c r="C4">
        <f t="shared" si="1"/>
        <v>0</v>
      </c>
      <c r="D4" s="3">
        <v>34</v>
      </c>
      <c r="E4" s="3">
        <v>58.5</v>
      </c>
      <c r="F4" s="4">
        <v>2</v>
      </c>
      <c r="G4">
        <f t="shared" si="2"/>
        <v>0</v>
      </c>
      <c r="H4" s="4">
        <v>5</v>
      </c>
      <c r="I4" s="2" t="s">
        <v>12</v>
      </c>
      <c r="J4">
        <f t="shared" si="3"/>
        <v>1</v>
      </c>
      <c r="K4">
        <f t="shared" si="4"/>
        <v>0</v>
      </c>
      <c r="L4" s="8" t="s">
        <v>25</v>
      </c>
      <c r="M4">
        <f t="shared" si="5"/>
        <v>1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  <c r="R4" s="2" t="s">
        <v>35</v>
      </c>
      <c r="S4">
        <f t="shared" si="10"/>
        <v>1</v>
      </c>
      <c r="T4">
        <f t="shared" si="11"/>
        <v>0</v>
      </c>
    </row>
    <row r="5" spans="1:26" x14ac:dyDescent="0.25">
      <c r="A5" s="2" t="s">
        <v>1</v>
      </c>
      <c r="B5">
        <f t="shared" si="0"/>
        <v>1</v>
      </c>
      <c r="C5">
        <f t="shared" si="1"/>
        <v>0</v>
      </c>
      <c r="D5" s="3">
        <v>29.9</v>
      </c>
      <c r="E5" s="3">
        <v>45.7</v>
      </c>
      <c r="F5" s="4">
        <v>2</v>
      </c>
      <c r="G5">
        <f t="shared" si="2"/>
        <v>0</v>
      </c>
      <c r="H5" s="4">
        <v>9</v>
      </c>
      <c r="I5" s="2" t="s">
        <v>12</v>
      </c>
      <c r="J5">
        <f t="shared" si="3"/>
        <v>1</v>
      </c>
      <c r="K5">
        <f t="shared" si="4"/>
        <v>0</v>
      </c>
      <c r="L5" s="8" t="s">
        <v>24</v>
      </c>
      <c r="M5">
        <f t="shared" si="5"/>
        <v>0</v>
      </c>
      <c r="N5">
        <f t="shared" si="6"/>
        <v>1</v>
      </c>
      <c r="O5">
        <f t="shared" si="7"/>
        <v>0</v>
      </c>
      <c r="P5">
        <f t="shared" si="8"/>
        <v>0</v>
      </c>
      <c r="Q5">
        <f t="shared" si="9"/>
        <v>0</v>
      </c>
      <c r="R5" s="2" t="s">
        <v>34</v>
      </c>
      <c r="S5">
        <f t="shared" si="10"/>
        <v>0</v>
      </c>
      <c r="T5">
        <f t="shared" si="11"/>
        <v>0</v>
      </c>
    </row>
    <row r="6" spans="1:26" x14ac:dyDescent="0.25">
      <c r="A6" s="2" t="s">
        <v>1</v>
      </c>
      <c r="B6">
        <f t="shared" si="0"/>
        <v>1</v>
      </c>
      <c r="C6">
        <f t="shared" si="1"/>
        <v>0</v>
      </c>
      <c r="D6" s="3">
        <v>27.4</v>
      </c>
      <c r="E6" s="3">
        <v>45.9</v>
      </c>
      <c r="F6" s="4">
        <v>2</v>
      </c>
      <c r="G6">
        <f t="shared" si="2"/>
        <v>0</v>
      </c>
      <c r="H6" s="4">
        <v>9</v>
      </c>
      <c r="I6" s="2" t="s">
        <v>13</v>
      </c>
      <c r="J6">
        <f t="shared" si="3"/>
        <v>0</v>
      </c>
      <c r="K6">
        <f t="shared" si="4"/>
        <v>0</v>
      </c>
      <c r="L6" s="8" t="s">
        <v>24</v>
      </c>
      <c r="M6">
        <f t="shared" si="5"/>
        <v>0</v>
      </c>
      <c r="N6">
        <f t="shared" si="6"/>
        <v>1</v>
      </c>
      <c r="O6">
        <f t="shared" si="7"/>
        <v>0</v>
      </c>
      <c r="P6">
        <f t="shared" si="8"/>
        <v>0</v>
      </c>
      <c r="Q6">
        <f t="shared" si="9"/>
        <v>0</v>
      </c>
      <c r="R6" s="2" t="s">
        <v>34</v>
      </c>
      <c r="S6">
        <f t="shared" si="10"/>
        <v>0</v>
      </c>
      <c r="T6">
        <f t="shared" si="11"/>
        <v>0</v>
      </c>
    </row>
    <row r="7" spans="1:26" x14ac:dyDescent="0.25">
      <c r="A7" s="2" t="s">
        <v>1</v>
      </c>
      <c r="B7">
        <f t="shared" si="0"/>
        <v>1</v>
      </c>
      <c r="C7">
        <f t="shared" si="1"/>
        <v>0</v>
      </c>
      <c r="D7" s="3">
        <v>28</v>
      </c>
      <c r="E7" s="3">
        <v>45</v>
      </c>
      <c r="F7" s="4">
        <v>2</v>
      </c>
      <c r="G7">
        <f t="shared" si="2"/>
        <v>0</v>
      </c>
      <c r="H7" s="4">
        <v>9</v>
      </c>
      <c r="I7" s="2" t="s">
        <v>12</v>
      </c>
      <c r="J7">
        <f t="shared" si="3"/>
        <v>1</v>
      </c>
      <c r="K7">
        <f t="shared" si="4"/>
        <v>0</v>
      </c>
      <c r="L7" s="8" t="s">
        <v>24</v>
      </c>
      <c r="M7">
        <f t="shared" si="5"/>
        <v>0</v>
      </c>
      <c r="N7">
        <f t="shared" si="6"/>
        <v>1</v>
      </c>
      <c r="O7">
        <f t="shared" si="7"/>
        <v>0</v>
      </c>
      <c r="P7">
        <f t="shared" si="8"/>
        <v>0</v>
      </c>
      <c r="Q7">
        <f t="shared" si="9"/>
        <v>0</v>
      </c>
      <c r="R7" s="2" t="s">
        <v>34</v>
      </c>
      <c r="S7">
        <f t="shared" si="10"/>
        <v>0</v>
      </c>
      <c r="T7">
        <f t="shared" si="11"/>
        <v>0</v>
      </c>
    </row>
    <row r="8" spans="1:26" x14ac:dyDescent="0.25">
      <c r="A8" s="2" t="s">
        <v>1</v>
      </c>
      <c r="B8">
        <f t="shared" si="0"/>
        <v>1</v>
      </c>
      <c r="C8">
        <f t="shared" si="1"/>
        <v>0</v>
      </c>
      <c r="D8" s="3">
        <v>29.5</v>
      </c>
      <c r="E8" s="3">
        <v>45.1</v>
      </c>
      <c r="F8" s="4">
        <v>2</v>
      </c>
      <c r="G8">
        <f t="shared" si="2"/>
        <v>0</v>
      </c>
      <c r="H8" s="4">
        <v>9</v>
      </c>
      <c r="I8" s="2" t="s">
        <v>12</v>
      </c>
      <c r="J8">
        <f t="shared" si="3"/>
        <v>1</v>
      </c>
      <c r="K8">
        <f t="shared" si="4"/>
        <v>0</v>
      </c>
      <c r="L8" s="8" t="s">
        <v>24</v>
      </c>
      <c r="M8">
        <f t="shared" si="5"/>
        <v>0</v>
      </c>
      <c r="N8">
        <f t="shared" si="6"/>
        <v>1</v>
      </c>
      <c r="O8">
        <f t="shared" si="7"/>
        <v>0</v>
      </c>
      <c r="P8">
        <f t="shared" si="8"/>
        <v>0</v>
      </c>
      <c r="Q8">
        <f t="shared" si="9"/>
        <v>0</v>
      </c>
      <c r="R8" s="2" t="s">
        <v>35</v>
      </c>
      <c r="S8">
        <f t="shared" si="10"/>
        <v>1</v>
      </c>
      <c r="T8">
        <f t="shared" si="11"/>
        <v>0</v>
      </c>
    </row>
    <row r="9" spans="1:26" x14ac:dyDescent="0.25">
      <c r="A9" s="2" t="s">
        <v>1</v>
      </c>
      <c r="B9">
        <f t="shared" si="0"/>
        <v>1</v>
      </c>
      <c r="C9">
        <f t="shared" si="1"/>
        <v>0</v>
      </c>
      <c r="D9" s="3">
        <v>30</v>
      </c>
      <c r="E9" s="3">
        <v>43.3</v>
      </c>
      <c r="F9" s="4">
        <v>2</v>
      </c>
      <c r="G9">
        <f t="shared" si="2"/>
        <v>0</v>
      </c>
      <c r="H9" s="4">
        <v>9</v>
      </c>
      <c r="I9" s="2" t="s">
        <v>13</v>
      </c>
      <c r="J9">
        <f t="shared" si="3"/>
        <v>0</v>
      </c>
      <c r="K9">
        <f t="shared" si="4"/>
        <v>0</v>
      </c>
      <c r="L9" s="8" t="s">
        <v>26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R9" s="2" t="s">
        <v>34</v>
      </c>
      <c r="S9">
        <f t="shared" si="10"/>
        <v>0</v>
      </c>
      <c r="T9">
        <f t="shared" si="11"/>
        <v>0</v>
      </c>
    </row>
    <row r="10" spans="1:26" x14ac:dyDescent="0.25">
      <c r="A10" s="2" t="s">
        <v>1</v>
      </c>
      <c r="B10">
        <f t="shared" si="0"/>
        <v>1</v>
      </c>
      <c r="C10">
        <f t="shared" si="1"/>
        <v>0</v>
      </c>
      <c r="D10" s="3">
        <v>30.6</v>
      </c>
      <c r="E10" s="3">
        <v>50</v>
      </c>
      <c r="F10" s="4">
        <v>2</v>
      </c>
      <c r="G10">
        <f t="shared" si="2"/>
        <v>0</v>
      </c>
      <c r="H10" s="4">
        <v>9</v>
      </c>
      <c r="I10" s="2" t="s">
        <v>14</v>
      </c>
      <c r="J10">
        <f t="shared" si="3"/>
        <v>0</v>
      </c>
      <c r="K10">
        <f t="shared" si="4"/>
        <v>1</v>
      </c>
      <c r="L10" s="8" t="s">
        <v>24</v>
      </c>
      <c r="M10">
        <f t="shared" si="5"/>
        <v>0</v>
      </c>
      <c r="N10">
        <f t="shared" si="6"/>
        <v>1</v>
      </c>
      <c r="O10">
        <f t="shared" si="7"/>
        <v>0</v>
      </c>
      <c r="P10">
        <f t="shared" si="8"/>
        <v>0</v>
      </c>
      <c r="Q10">
        <f t="shared" si="9"/>
        <v>0</v>
      </c>
      <c r="R10" s="2" t="s">
        <v>35</v>
      </c>
      <c r="S10">
        <f t="shared" si="10"/>
        <v>1</v>
      </c>
      <c r="T10">
        <f t="shared" si="11"/>
        <v>0</v>
      </c>
    </row>
    <row r="11" spans="1:26" x14ac:dyDescent="0.25">
      <c r="A11" s="2" t="s">
        <v>1</v>
      </c>
      <c r="B11">
        <f t="shared" si="0"/>
        <v>1</v>
      </c>
      <c r="C11">
        <f t="shared" si="1"/>
        <v>0</v>
      </c>
      <c r="D11" s="3">
        <v>29.4</v>
      </c>
      <c r="E11" s="3">
        <v>44.3</v>
      </c>
      <c r="F11" s="4">
        <v>2</v>
      </c>
      <c r="G11">
        <f t="shared" si="2"/>
        <v>0</v>
      </c>
      <c r="H11" s="4">
        <v>9</v>
      </c>
      <c r="I11" s="2" t="s">
        <v>13</v>
      </c>
      <c r="J11">
        <f t="shared" si="3"/>
        <v>0</v>
      </c>
      <c r="K11">
        <f t="shared" si="4"/>
        <v>0</v>
      </c>
      <c r="L11" s="8" t="s">
        <v>26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 s="2" t="s">
        <v>34</v>
      </c>
      <c r="S11">
        <f t="shared" si="10"/>
        <v>0</v>
      </c>
      <c r="T11">
        <f t="shared" si="11"/>
        <v>0</v>
      </c>
    </row>
    <row r="12" spans="1:26" x14ac:dyDescent="0.25">
      <c r="A12" s="2" t="s">
        <v>1</v>
      </c>
      <c r="B12">
        <f t="shared" si="0"/>
        <v>1</v>
      </c>
      <c r="C12">
        <f t="shared" si="1"/>
        <v>0</v>
      </c>
      <c r="D12" s="3">
        <v>37</v>
      </c>
      <c r="E12" s="3">
        <v>56</v>
      </c>
      <c r="F12" s="4">
        <v>2</v>
      </c>
      <c r="G12">
        <f t="shared" si="2"/>
        <v>0</v>
      </c>
      <c r="H12" s="4">
        <v>19</v>
      </c>
      <c r="I12" s="2" t="s">
        <v>12</v>
      </c>
      <c r="J12">
        <f t="shared" si="3"/>
        <v>1</v>
      </c>
      <c r="K12">
        <f t="shared" si="4"/>
        <v>0</v>
      </c>
      <c r="L12" s="8" t="s">
        <v>25</v>
      </c>
      <c r="M12">
        <f t="shared" si="5"/>
        <v>1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 s="2" t="s">
        <v>34</v>
      </c>
      <c r="S12">
        <f t="shared" si="10"/>
        <v>0</v>
      </c>
      <c r="T12">
        <f t="shared" si="11"/>
        <v>0</v>
      </c>
    </row>
    <row r="13" spans="1:26" x14ac:dyDescent="0.25">
      <c r="A13" s="2" t="s">
        <v>1</v>
      </c>
      <c r="B13">
        <f t="shared" si="0"/>
        <v>1</v>
      </c>
      <c r="C13">
        <f t="shared" si="1"/>
        <v>0</v>
      </c>
      <c r="D13" s="3">
        <v>30.2</v>
      </c>
      <c r="E13" s="3">
        <v>54.16</v>
      </c>
      <c r="F13" s="4">
        <v>2</v>
      </c>
      <c r="G13">
        <f t="shared" si="2"/>
        <v>0</v>
      </c>
      <c r="H13" s="4">
        <v>8</v>
      </c>
      <c r="I13" s="2" t="s">
        <v>12</v>
      </c>
      <c r="J13">
        <f t="shared" si="3"/>
        <v>1</v>
      </c>
      <c r="K13">
        <f t="shared" si="4"/>
        <v>0</v>
      </c>
      <c r="L13" s="8" t="s">
        <v>25</v>
      </c>
      <c r="M13">
        <f t="shared" si="5"/>
        <v>1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 s="2" t="s">
        <v>34</v>
      </c>
      <c r="S13">
        <f t="shared" si="10"/>
        <v>0</v>
      </c>
      <c r="T13">
        <f t="shared" si="11"/>
        <v>0</v>
      </c>
      <c r="Z13" t="s">
        <v>39</v>
      </c>
    </row>
    <row r="14" spans="1:26" x14ac:dyDescent="0.25">
      <c r="A14" s="2" t="s">
        <v>1</v>
      </c>
      <c r="B14">
        <f t="shared" si="0"/>
        <v>1</v>
      </c>
      <c r="C14">
        <f t="shared" si="1"/>
        <v>0</v>
      </c>
      <c r="D14" s="3">
        <v>28.9</v>
      </c>
      <c r="E14" s="3">
        <v>44.7</v>
      </c>
      <c r="F14" s="4">
        <v>2</v>
      </c>
      <c r="G14">
        <f t="shared" si="2"/>
        <v>0</v>
      </c>
      <c r="H14" s="4">
        <v>2</v>
      </c>
      <c r="I14" s="2" t="s">
        <v>12</v>
      </c>
      <c r="J14">
        <f t="shared" si="3"/>
        <v>1</v>
      </c>
      <c r="K14">
        <f t="shared" si="4"/>
        <v>0</v>
      </c>
      <c r="L14" s="8" t="s">
        <v>24</v>
      </c>
      <c r="M14">
        <f t="shared" si="5"/>
        <v>0</v>
      </c>
      <c r="N14">
        <f t="shared" si="6"/>
        <v>1</v>
      </c>
      <c r="O14">
        <f t="shared" si="7"/>
        <v>0</v>
      </c>
      <c r="P14">
        <f t="shared" si="8"/>
        <v>0</v>
      </c>
      <c r="Q14">
        <f t="shared" si="9"/>
        <v>0</v>
      </c>
      <c r="R14" s="2" t="s">
        <v>34</v>
      </c>
      <c r="S14">
        <f t="shared" si="10"/>
        <v>0</v>
      </c>
      <c r="T14">
        <f t="shared" si="11"/>
        <v>0</v>
      </c>
    </row>
    <row r="15" spans="1:26" x14ac:dyDescent="0.25">
      <c r="A15" s="2" t="s">
        <v>1</v>
      </c>
      <c r="B15">
        <f t="shared" si="0"/>
        <v>1</v>
      </c>
      <c r="C15">
        <f t="shared" si="1"/>
        <v>0</v>
      </c>
      <c r="D15" s="3">
        <v>27</v>
      </c>
      <c r="E15" s="3">
        <v>45</v>
      </c>
      <c r="F15" s="4">
        <v>2</v>
      </c>
      <c r="G15">
        <f t="shared" si="2"/>
        <v>0</v>
      </c>
      <c r="H15" s="4">
        <v>2</v>
      </c>
      <c r="I15" s="2" t="s">
        <v>12</v>
      </c>
      <c r="J15">
        <f t="shared" si="3"/>
        <v>1</v>
      </c>
      <c r="K15">
        <f t="shared" si="4"/>
        <v>0</v>
      </c>
      <c r="L15" s="8" t="s">
        <v>24</v>
      </c>
      <c r="M15">
        <f t="shared" si="5"/>
        <v>0</v>
      </c>
      <c r="N15">
        <f t="shared" si="6"/>
        <v>1</v>
      </c>
      <c r="O15">
        <f t="shared" si="7"/>
        <v>0</v>
      </c>
      <c r="P15">
        <f t="shared" si="8"/>
        <v>0</v>
      </c>
      <c r="Q15">
        <f t="shared" si="9"/>
        <v>0</v>
      </c>
      <c r="R15" s="2" t="s">
        <v>36</v>
      </c>
      <c r="S15">
        <f t="shared" si="10"/>
        <v>0</v>
      </c>
      <c r="T15">
        <f t="shared" si="11"/>
        <v>1</v>
      </c>
    </row>
    <row r="16" spans="1:26" x14ac:dyDescent="0.25">
      <c r="A16" s="2" t="s">
        <v>1</v>
      </c>
      <c r="B16">
        <f t="shared" si="0"/>
        <v>1</v>
      </c>
      <c r="C16">
        <f t="shared" si="1"/>
        <v>0</v>
      </c>
      <c r="D16" s="3">
        <v>28</v>
      </c>
      <c r="E16" s="3">
        <v>48.8</v>
      </c>
      <c r="F16" s="4">
        <v>2</v>
      </c>
      <c r="G16">
        <f t="shared" si="2"/>
        <v>0</v>
      </c>
      <c r="H16" s="4">
        <v>2</v>
      </c>
      <c r="I16" s="2" t="s">
        <v>12</v>
      </c>
      <c r="J16">
        <f t="shared" si="3"/>
        <v>1</v>
      </c>
      <c r="K16">
        <f t="shared" si="4"/>
        <v>0</v>
      </c>
      <c r="L16" s="8" t="s">
        <v>23</v>
      </c>
      <c r="M16">
        <f t="shared" si="5"/>
        <v>0</v>
      </c>
      <c r="N16">
        <f t="shared" si="6"/>
        <v>0</v>
      </c>
      <c r="O16">
        <f t="shared" si="7"/>
        <v>1</v>
      </c>
      <c r="P16">
        <f t="shared" si="8"/>
        <v>0</v>
      </c>
      <c r="Q16">
        <f t="shared" si="9"/>
        <v>0</v>
      </c>
      <c r="R16" s="2" t="s">
        <v>34</v>
      </c>
      <c r="S16">
        <f t="shared" si="10"/>
        <v>0</v>
      </c>
      <c r="T16">
        <f t="shared" si="11"/>
        <v>0</v>
      </c>
    </row>
    <row r="17" spans="1:20" x14ac:dyDescent="0.25">
      <c r="A17" s="2" t="s">
        <v>1</v>
      </c>
      <c r="B17">
        <f t="shared" si="0"/>
        <v>1</v>
      </c>
      <c r="C17">
        <f t="shared" si="1"/>
        <v>0</v>
      </c>
      <c r="D17" s="3">
        <v>30</v>
      </c>
      <c r="E17" s="3">
        <v>43.3</v>
      </c>
      <c r="F17" s="4">
        <v>2</v>
      </c>
      <c r="G17">
        <f t="shared" si="2"/>
        <v>0</v>
      </c>
      <c r="H17" s="4">
        <v>9</v>
      </c>
      <c r="I17" s="2" t="s">
        <v>13</v>
      </c>
      <c r="J17">
        <f t="shared" si="3"/>
        <v>0</v>
      </c>
      <c r="K17">
        <f t="shared" si="4"/>
        <v>0</v>
      </c>
      <c r="L17" s="8" t="s">
        <v>26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  <c r="R17" s="2" t="s">
        <v>34</v>
      </c>
      <c r="S17">
        <f t="shared" si="10"/>
        <v>0</v>
      </c>
      <c r="T17">
        <f t="shared" si="11"/>
        <v>0</v>
      </c>
    </row>
    <row r="18" spans="1:20" x14ac:dyDescent="0.25">
      <c r="A18" s="2" t="s">
        <v>1</v>
      </c>
      <c r="B18">
        <f t="shared" si="0"/>
        <v>1</v>
      </c>
      <c r="C18">
        <f t="shared" si="1"/>
        <v>0</v>
      </c>
      <c r="D18" s="3">
        <v>36.200000000000003</v>
      </c>
      <c r="E18" s="3">
        <v>53.5</v>
      </c>
      <c r="F18" s="4">
        <v>2</v>
      </c>
      <c r="G18">
        <f t="shared" si="2"/>
        <v>0</v>
      </c>
      <c r="H18" s="4">
        <v>5</v>
      </c>
      <c r="I18" s="2" t="s">
        <v>12</v>
      </c>
      <c r="J18">
        <f t="shared" si="3"/>
        <v>1</v>
      </c>
      <c r="K18">
        <f t="shared" si="4"/>
        <v>0</v>
      </c>
      <c r="L18" s="8" t="s">
        <v>26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R18" s="2" t="s">
        <v>36</v>
      </c>
      <c r="S18">
        <f t="shared" si="10"/>
        <v>0</v>
      </c>
      <c r="T18">
        <f t="shared" si="11"/>
        <v>1</v>
      </c>
    </row>
    <row r="19" spans="1:20" x14ac:dyDescent="0.25">
      <c r="A19" s="2" t="s">
        <v>1</v>
      </c>
      <c r="B19">
        <f t="shared" si="0"/>
        <v>1</v>
      </c>
      <c r="C19">
        <f t="shared" si="1"/>
        <v>0</v>
      </c>
      <c r="D19" s="3">
        <v>53.9</v>
      </c>
      <c r="E19" s="3">
        <v>103</v>
      </c>
      <c r="F19" s="4">
        <v>2</v>
      </c>
      <c r="G19">
        <f t="shared" si="2"/>
        <v>0</v>
      </c>
      <c r="H19" s="4">
        <v>33</v>
      </c>
      <c r="I19" s="2" t="s">
        <v>12</v>
      </c>
      <c r="J19">
        <f t="shared" si="3"/>
        <v>1</v>
      </c>
      <c r="K19">
        <f t="shared" si="4"/>
        <v>0</v>
      </c>
      <c r="L19" s="8" t="s">
        <v>25</v>
      </c>
      <c r="M19">
        <f t="shared" si="5"/>
        <v>1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 s="2" t="s">
        <v>35</v>
      </c>
      <c r="S19">
        <f t="shared" si="10"/>
        <v>1</v>
      </c>
      <c r="T19">
        <f t="shared" si="11"/>
        <v>0</v>
      </c>
    </row>
    <row r="20" spans="1:20" x14ac:dyDescent="0.25">
      <c r="A20" s="2" t="s">
        <v>1</v>
      </c>
      <c r="B20">
        <f t="shared" si="0"/>
        <v>1</v>
      </c>
      <c r="C20">
        <f t="shared" si="1"/>
        <v>0</v>
      </c>
      <c r="D20" s="3">
        <v>21.9</v>
      </c>
      <c r="E20" s="3">
        <v>36.6</v>
      </c>
      <c r="F20" s="4">
        <v>2</v>
      </c>
      <c r="G20">
        <f t="shared" si="2"/>
        <v>0</v>
      </c>
      <c r="H20" s="4">
        <v>9</v>
      </c>
      <c r="I20" s="2" t="s">
        <v>12</v>
      </c>
      <c r="J20">
        <f t="shared" si="3"/>
        <v>1</v>
      </c>
      <c r="K20">
        <f t="shared" si="4"/>
        <v>0</v>
      </c>
      <c r="L20" s="8" t="s">
        <v>26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 s="2" t="s">
        <v>34</v>
      </c>
      <c r="S20">
        <f t="shared" si="10"/>
        <v>0</v>
      </c>
      <c r="T20">
        <f t="shared" si="11"/>
        <v>0</v>
      </c>
    </row>
    <row r="21" spans="1:20" x14ac:dyDescent="0.25">
      <c r="A21" s="2" t="s">
        <v>1</v>
      </c>
      <c r="B21">
        <f t="shared" si="0"/>
        <v>1</v>
      </c>
      <c r="C21">
        <f t="shared" si="1"/>
        <v>0</v>
      </c>
      <c r="D21" s="3">
        <v>30.2</v>
      </c>
      <c r="E21" s="3">
        <v>52</v>
      </c>
      <c r="F21" s="4">
        <v>2</v>
      </c>
      <c r="G21">
        <f t="shared" si="2"/>
        <v>0</v>
      </c>
      <c r="H21" s="4">
        <v>2</v>
      </c>
      <c r="I21" s="2" t="s">
        <v>12</v>
      </c>
      <c r="J21">
        <f t="shared" si="3"/>
        <v>1</v>
      </c>
      <c r="K21">
        <f t="shared" si="4"/>
        <v>0</v>
      </c>
      <c r="L21" s="8" t="s">
        <v>24</v>
      </c>
      <c r="M21">
        <f t="shared" si="5"/>
        <v>0</v>
      </c>
      <c r="N21">
        <f t="shared" si="6"/>
        <v>1</v>
      </c>
      <c r="O21">
        <f t="shared" si="7"/>
        <v>0</v>
      </c>
      <c r="P21">
        <f t="shared" si="8"/>
        <v>0</v>
      </c>
      <c r="Q21">
        <f t="shared" si="9"/>
        <v>0</v>
      </c>
      <c r="R21" s="2" t="s">
        <v>36</v>
      </c>
      <c r="S21">
        <f t="shared" si="10"/>
        <v>0</v>
      </c>
      <c r="T21">
        <f t="shared" si="11"/>
        <v>1</v>
      </c>
    </row>
    <row r="22" spans="1:20" x14ac:dyDescent="0.25">
      <c r="A22" s="2" t="s">
        <v>1</v>
      </c>
      <c r="B22">
        <f t="shared" si="0"/>
        <v>1</v>
      </c>
      <c r="C22">
        <f t="shared" si="1"/>
        <v>0</v>
      </c>
      <c r="D22" s="3">
        <v>35</v>
      </c>
      <c r="E22" s="3">
        <v>60</v>
      </c>
      <c r="F22" s="4">
        <v>2</v>
      </c>
      <c r="G22">
        <f t="shared" si="2"/>
        <v>0</v>
      </c>
      <c r="H22" s="4">
        <v>22</v>
      </c>
      <c r="I22" s="2" t="s">
        <v>12</v>
      </c>
      <c r="J22">
        <f t="shared" si="3"/>
        <v>1</v>
      </c>
      <c r="K22">
        <f t="shared" si="4"/>
        <v>0</v>
      </c>
      <c r="L22" s="8" t="s">
        <v>23</v>
      </c>
      <c r="M22">
        <f t="shared" si="5"/>
        <v>0</v>
      </c>
      <c r="N22">
        <f t="shared" si="6"/>
        <v>0</v>
      </c>
      <c r="O22">
        <f t="shared" si="7"/>
        <v>1</v>
      </c>
      <c r="P22">
        <f t="shared" si="8"/>
        <v>0</v>
      </c>
      <c r="Q22">
        <f t="shared" si="9"/>
        <v>0</v>
      </c>
      <c r="R22" s="2" t="s">
        <v>34</v>
      </c>
      <c r="S22">
        <f t="shared" si="10"/>
        <v>0</v>
      </c>
      <c r="T22">
        <f t="shared" si="11"/>
        <v>0</v>
      </c>
    </row>
    <row r="23" spans="1:20" x14ac:dyDescent="0.25">
      <c r="A23" s="2" t="s">
        <v>1</v>
      </c>
      <c r="B23">
        <f t="shared" si="0"/>
        <v>1</v>
      </c>
      <c r="C23">
        <f t="shared" si="1"/>
        <v>0</v>
      </c>
      <c r="D23" s="3">
        <v>27.9</v>
      </c>
      <c r="E23" s="3">
        <v>44.5</v>
      </c>
      <c r="F23" s="4">
        <v>2</v>
      </c>
      <c r="G23">
        <f t="shared" si="2"/>
        <v>0</v>
      </c>
      <c r="H23" s="4">
        <v>9</v>
      </c>
      <c r="I23" s="2" t="s">
        <v>12</v>
      </c>
      <c r="J23">
        <f t="shared" si="3"/>
        <v>1</v>
      </c>
      <c r="K23">
        <f t="shared" si="4"/>
        <v>0</v>
      </c>
      <c r="L23" s="8" t="s">
        <v>24</v>
      </c>
      <c r="M23">
        <f t="shared" si="5"/>
        <v>0</v>
      </c>
      <c r="N23">
        <f t="shared" si="6"/>
        <v>1</v>
      </c>
      <c r="O23">
        <f t="shared" si="7"/>
        <v>0</v>
      </c>
      <c r="P23">
        <f t="shared" si="8"/>
        <v>0</v>
      </c>
      <c r="Q23">
        <f t="shared" si="9"/>
        <v>0</v>
      </c>
      <c r="R23" s="2" t="s">
        <v>34</v>
      </c>
      <c r="S23">
        <f t="shared" si="10"/>
        <v>0</v>
      </c>
      <c r="T23">
        <f t="shared" si="11"/>
        <v>0</v>
      </c>
    </row>
    <row r="24" spans="1:20" x14ac:dyDescent="0.25">
      <c r="A24" s="2" t="s">
        <v>1</v>
      </c>
      <c r="B24">
        <f t="shared" si="0"/>
        <v>1</v>
      </c>
      <c r="C24">
        <f t="shared" si="1"/>
        <v>0</v>
      </c>
      <c r="D24" s="3">
        <v>34</v>
      </c>
      <c r="E24" s="3">
        <v>60</v>
      </c>
      <c r="F24" s="4">
        <v>2</v>
      </c>
      <c r="G24">
        <f t="shared" si="2"/>
        <v>0</v>
      </c>
      <c r="H24" s="4">
        <v>17</v>
      </c>
      <c r="I24" s="2" t="s">
        <v>12</v>
      </c>
      <c r="J24">
        <f t="shared" si="3"/>
        <v>1</v>
      </c>
      <c r="K24">
        <f t="shared" si="4"/>
        <v>0</v>
      </c>
      <c r="L24" s="8" t="s">
        <v>24</v>
      </c>
      <c r="M24">
        <f t="shared" si="5"/>
        <v>0</v>
      </c>
      <c r="N24">
        <f t="shared" si="6"/>
        <v>1</v>
      </c>
      <c r="O24">
        <f t="shared" si="7"/>
        <v>0</v>
      </c>
      <c r="P24">
        <f t="shared" si="8"/>
        <v>0</v>
      </c>
      <c r="Q24">
        <f t="shared" si="9"/>
        <v>0</v>
      </c>
      <c r="R24" s="2" t="s">
        <v>36</v>
      </c>
      <c r="S24">
        <f t="shared" si="10"/>
        <v>0</v>
      </c>
      <c r="T24">
        <f t="shared" si="11"/>
        <v>1</v>
      </c>
    </row>
    <row r="25" spans="1:20" x14ac:dyDescent="0.25">
      <c r="A25" s="2" t="s">
        <v>1</v>
      </c>
      <c r="B25">
        <f t="shared" si="0"/>
        <v>1</v>
      </c>
      <c r="C25">
        <f t="shared" si="1"/>
        <v>0</v>
      </c>
      <c r="D25" s="3">
        <v>33</v>
      </c>
      <c r="E25" s="3">
        <v>59.7</v>
      </c>
      <c r="F25" s="4">
        <v>2</v>
      </c>
      <c r="G25">
        <f t="shared" si="2"/>
        <v>0</v>
      </c>
      <c r="H25" s="4">
        <v>5</v>
      </c>
      <c r="I25" s="2" t="s">
        <v>12</v>
      </c>
      <c r="J25">
        <f t="shared" si="3"/>
        <v>1</v>
      </c>
      <c r="K25">
        <f t="shared" si="4"/>
        <v>0</v>
      </c>
      <c r="L25" s="8" t="s">
        <v>27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1</v>
      </c>
      <c r="Q25">
        <f t="shared" si="9"/>
        <v>0</v>
      </c>
      <c r="R25" s="2" t="s">
        <v>34</v>
      </c>
      <c r="S25">
        <f t="shared" si="10"/>
        <v>0</v>
      </c>
      <c r="T25">
        <f t="shared" si="11"/>
        <v>0</v>
      </c>
    </row>
    <row r="26" spans="1:20" x14ac:dyDescent="0.25">
      <c r="A26" s="2" t="s">
        <v>1</v>
      </c>
      <c r="B26">
        <f t="shared" si="0"/>
        <v>1</v>
      </c>
      <c r="C26">
        <f t="shared" si="1"/>
        <v>0</v>
      </c>
      <c r="D26" s="3">
        <v>33.9</v>
      </c>
      <c r="E26" s="3">
        <v>60.1</v>
      </c>
      <c r="F26" s="4">
        <v>2</v>
      </c>
      <c r="G26">
        <f t="shared" si="2"/>
        <v>0</v>
      </c>
      <c r="H26" s="4">
        <v>7</v>
      </c>
      <c r="I26" s="2" t="s">
        <v>12</v>
      </c>
      <c r="J26">
        <f t="shared" si="3"/>
        <v>1</v>
      </c>
      <c r="K26">
        <f t="shared" si="4"/>
        <v>0</v>
      </c>
      <c r="L26" s="8" t="s">
        <v>24</v>
      </c>
      <c r="M26">
        <f t="shared" si="5"/>
        <v>0</v>
      </c>
      <c r="N26">
        <f t="shared" si="6"/>
        <v>1</v>
      </c>
      <c r="O26">
        <f t="shared" si="7"/>
        <v>0</v>
      </c>
      <c r="P26">
        <f t="shared" si="8"/>
        <v>0</v>
      </c>
      <c r="Q26">
        <f t="shared" si="9"/>
        <v>0</v>
      </c>
      <c r="R26" s="2" t="s">
        <v>34</v>
      </c>
      <c r="S26">
        <f t="shared" si="10"/>
        <v>0</v>
      </c>
      <c r="T26">
        <f t="shared" si="11"/>
        <v>0</v>
      </c>
    </row>
    <row r="27" spans="1:20" x14ac:dyDescent="0.25">
      <c r="A27" s="2" t="s">
        <v>1</v>
      </c>
      <c r="B27">
        <f t="shared" si="0"/>
        <v>1</v>
      </c>
      <c r="C27">
        <f t="shared" si="1"/>
        <v>0</v>
      </c>
      <c r="D27" s="3">
        <v>31.2</v>
      </c>
      <c r="E27" s="3">
        <v>71.7</v>
      </c>
      <c r="F27" s="4">
        <v>2</v>
      </c>
      <c r="G27">
        <f t="shared" si="2"/>
        <v>0</v>
      </c>
      <c r="H27" s="4">
        <v>6</v>
      </c>
      <c r="I27" s="2" t="s">
        <v>12</v>
      </c>
      <c r="J27">
        <f t="shared" si="3"/>
        <v>1</v>
      </c>
      <c r="K27">
        <f t="shared" si="4"/>
        <v>0</v>
      </c>
      <c r="L27" s="8" t="s">
        <v>24</v>
      </c>
      <c r="M27">
        <f t="shared" si="5"/>
        <v>0</v>
      </c>
      <c r="N27">
        <f t="shared" si="6"/>
        <v>1</v>
      </c>
      <c r="O27">
        <f t="shared" si="7"/>
        <v>0</v>
      </c>
      <c r="P27">
        <f t="shared" si="8"/>
        <v>0</v>
      </c>
      <c r="Q27">
        <f t="shared" si="9"/>
        <v>0</v>
      </c>
      <c r="R27" s="2" t="s">
        <v>36</v>
      </c>
      <c r="S27">
        <f t="shared" si="10"/>
        <v>0</v>
      </c>
      <c r="T27">
        <f t="shared" si="11"/>
        <v>1</v>
      </c>
    </row>
    <row r="28" spans="1:20" x14ac:dyDescent="0.25">
      <c r="A28" s="2" t="s">
        <v>1</v>
      </c>
      <c r="B28">
        <f t="shared" si="0"/>
        <v>1</v>
      </c>
      <c r="C28">
        <f t="shared" si="1"/>
        <v>0</v>
      </c>
      <c r="D28" s="3">
        <v>50</v>
      </c>
      <c r="E28" s="3">
        <v>82</v>
      </c>
      <c r="F28" s="4">
        <v>2</v>
      </c>
      <c r="G28">
        <f t="shared" si="2"/>
        <v>0</v>
      </c>
      <c r="H28" s="4">
        <v>26</v>
      </c>
      <c r="I28" s="2" t="s">
        <v>12</v>
      </c>
      <c r="J28">
        <f t="shared" si="3"/>
        <v>1</v>
      </c>
      <c r="K28">
        <f t="shared" si="4"/>
        <v>0</v>
      </c>
      <c r="L28" s="8" t="s">
        <v>25</v>
      </c>
      <c r="M28">
        <f t="shared" si="5"/>
        <v>1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  <c r="R28" s="2" t="s">
        <v>34</v>
      </c>
      <c r="S28">
        <f t="shared" si="10"/>
        <v>0</v>
      </c>
      <c r="T28">
        <f t="shared" si="11"/>
        <v>0</v>
      </c>
    </row>
    <row r="29" spans="1:20" x14ac:dyDescent="0.25">
      <c r="A29" s="2" t="s">
        <v>1</v>
      </c>
      <c r="B29">
        <f t="shared" si="0"/>
        <v>1</v>
      </c>
      <c r="C29">
        <f t="shared" si="1"/>
        <v>0</v>
      </c>
      <c r="D29" s="3">
        <v>39</v>
      </c>
      <c r="E29" s="3">
        <v>83</v>
      </c>
      <c r="F29" s="4">
        <v>2</v>
      </c>
      <c r="G29">
        <f t="shared" si="2"/>
        <v>0</v>
      </c>
      <c r="H29" s="4">
        <v>20</v>
      </c>
      <c r="I29" s="2" t="s">
        <v>12</v>
      </c>
      <c r="J29">
        <f t="shared" si="3"/>
        <v>1</v>
      </c>
      <c r="K29">
        <f t="shared" si="4"/>
        <v>0</v>
      </c>
      <c r="L29" s="8" t="s">
        <v>25</v>
      </c>
      <c r="M29">
        <f t="shared" si="5"/>
        <v>1</v>
      </c>
      <c r="N29">
        <f t="shared" si="6"/>
        <v>0</v>
      </c>
      <c r="O29">
        <f t="shared" si="7"/>
        <v>0</v>
      </c>
      <c r="P29">
        <f t="shared" si="8"/>
        <v>0</v>
      </c>
      <c r="Q29">
        <f t="shared" si="9"/>
        <v>0</v>
      </c>
      <c r="R29" s="2" t="s">
        <v>34</v>
      </c>
      <c r="S29">
        <f t="shared" si="10"/>
        <v>0</v>
      </c>
      <c r="T29">
        <f t="shared" si="11"/>
        <v>0</v>
      </c>
    </row>
    <row r="30" spans="1:20" x14ac:dyDescent="0.25">
      <c r="A30" s="2" t="s">
        <v>1</v>
      </c>
      <c r="B30">
        <f t="shared" si="0"/>
        <v>1</v>
      </c>
      <c r="C30">
        <f t="shared" si="1"/>
        <v>0</v>
      </c>
      <c r="D30" s="3">
        <v>32</v>
      </c>
      <c r="E30" s="3">
        <v>53</v>
      </c>
      <c r="F30" s="4">
        <v>2</v>
      </c>
      <c r="G30">
        <f t="shared" si="2"/>
        <v>0</v>
      </c>
      <c r="H30" s="4">
        <v>7</v>
      </c>
      <c r="I30" s="2" t="s">
        <v>12</v>
      </c>
      <c r="J30">
        <f t="shared" si="3"/>
        <v>1</v>
      </c>
      <c r="K30">
        <f t="shared" si="4"/>
        <v>0</v>
      </c>
      <c r="L30" s="8" t="s">
        <v>24</v>
      </c>
      <c r="M30">
        <f t="shared" si="5"/>
        <v>0</v>
      </c>
      <c r="N30">
        <f t="shared" si="6"/>
        <v>1</v>
      </c>
      <c r="O30">
        <f t="shared" si="7"/>
        <v>0</v>
      </c>
      <c r="P30">
        <f t="shared" si="8"/>
        <v>0</v>
      </c>
      <c r="Q30">
        <f t="shared" si="9"/>
        <v>0</v>
      </c>
      <c r="R30" s="2" t="s">
        <v>34</v>
      </c>
      <c r="S30">
        <f t="shared" si="10"/>
        <v>0</v>
      </c>
      <c r="T30">
        <f t="shared" si="11"/>
        <v>0</v>
      </c>
    </row>
    <row r="31" spans="1:20" x14ac:dyDescent="0.25">
      <c r="A31" s="2" t="s">
        <v>1</v>
      </c>
      <c r="B31">
        <f t="shared" si="0"/>
        <v>1</v>
      </c>
      <c r="C31">
        <f t="shared" si="1"/>
        <v>0</v>
      </c>
      <c r="D31" s="3">
        <v>35</v>
      </c>
      <c r="E31" s="3">
        <v>68</v>
      </c>
      <c r="F31" s="4">
        <v>2</v>
      </c>
      <c r="G31">
        <f t="shared" si="2"/>
        <v>0</v>
      </c>
      <c r="H31" s="4">
        <v>17</v>
      </c>
      <c r="I31" s="2" t="s">
        <v>12</v>
      </c>
      <c r="J31">
        <f t="shared" si="3"/>
        <v>1</v>
      </c>
      <c r="K31">
        <f t="shared" si="4"/>
        <v>0</v>
      </c>
      <c r="L31" s="8" t="s">
        <v>25</v>
      </c>
      <c r="M31">
        <f t="shared" si="5"/>
        <v>1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  <c r="R31" s="2" t="s">
        <v>36</v>
      </c>
      <c r="S31">
        <f t="shared" si="10"/>
        <v>0</v>
      </c>
      <c r="T31">
        <f t="shared" si="11"/>
        <v>1</v>
      </c>
    </row>
    <row r="32" spans="1:20" x14ac:dyDescent="0.25">
      <c r="A32" s="2" t="s">
        <v>1</v>
      </c>
      <c r="B32">
        <f t="shared" si="0"/>
        <v>1</v>
      </c>
      <c r="C32">
        <f t="shared" si="1"/>
        <v>0</v>
      </c>
      <c r="D32" s="3">
        <v>28</v>
      </c>
      <c r="E32" s="3">
        <v>44.1</v>
      </c>
      <c r="F32" s="4">
        <v>2</v>
      </c>
      <c r="G32">
        <f t="shared" si="2"/>
        <v>0</v>
      </c>
      <c r="H32" s="4">
        <v>9</v>
      </c>
      <c r="I32" s="2" t="s">
        <v>14</v>
      </c>
      <c r="J32">
        <f t="shared" si="3"/>
        <v>0</v>
      </c>
      <c r="K32">
        <f t="shared" si="4"/>
        <v>1</v>
      </c>
      <c r="L32" s="8" t="s">
        <v>24</v>
      </c>
      <c r="M32">
        <f t="shared" si="5"/>
        <v>0</v>
      </c>
      <c r="N32">
        <f t="shared" si="6"/>
        <v>1</v>
      </c>
      <c r="O32">
        <f t="shared" si="7"/>
        <v>0</v>
      </c>
      <c r="P32">
        <f t="shared" si="8"/>
        <v>0</v>
      </c>
      <c r="Q32">
        <f t="shared" si="9"/>
        <v>0</v>
      </c>
      <c r="R32" s="2" t="s">
        <v>35</v>
      </c>
      <c r="S32">
        <f t="shared" si="10"/>
        <v>1</v>
      </c>
      <c r="T32">
        <f t="shared" si="11"/>
        <v>0</v>
      </c>
    </row>
    <row r="33" spans="1:20" x14ac:dyDescent="0.25">
      <c r="A33" s="2" t="s">
        <v>1</v>
      </c>
      <c r="B33">
        <f t="shared" si="0"/>
        <v>1</v>
      </c>
      <c r="C33">
        <f t="shared" si="1"/>
        <v>0</v>
      </c>
      <c r="D33" s="3">
        <v>30.9</v>
      </c>
      <c r="E33" s="3">
        <v>52.7</v>
      </c>
      <c r="F33" s="4">
        <v>2</v>
      </c>
      <c r="G33">
        <f t="shared" si="2"/>
        <v>0</v>
      </c>
      <c r="H33" s="4">
        <v>16</v>
      </c>
      <c r="I33" s="2" t="s">
        <v>12</v>
      </c>
      <c r="J33">
        <f t="shared" si="3"/>
        <v>1</v>
      </c>
      <c r="K33">
        <f t="shared" si="4"/>
        <v>0</v>
      </c>
      <c r="L33" s="8" t="s">
        <v>24</v>
      </c>
      <c r="M33">
        <f t="shared" si="5"/>
        <v>0</v>
      </c>
      <c r="N33">
        <f t="shared" si="6"/>
        <v>1</v>
      </c>
      <c r="O33">
        <f t="shared" si="7"/>
        <v>0</v>
      </c>
      <c r="P33">
        <f t="shared" si="8"/>
        <v>0</v>
      </c>
      <c r="Q33">
        <f t="shared" si="9"/>
        <v>0</v>
      </c>
      <c r="R33" s="2" t="s">
        <v>34</v>
      </c>
      <c r="S33">
        <f t="shared" si="10"/>
        <v>0</v>
      </c>
      <c r="T33">
        <f t="shared" si="11"/>
        <v>0</v>
      </c>
    </row>
    <row r="34" spans="1:20" x14ac:dyDescent="0.25">
      <c r="A34" s="2" t="s">
        <v>1</v>
      </c>
      <c r="B34">
        <f t="shared" si="0"/>
        <v>1</v>
      </c>
      <c r="C34">
        <f t="shared" si="1"/>
        <v>0</v>
      </c>
      <c r="D34" s="3">
        <v>34</v>
      </c>
      <c r="E34" s="3">
        <v>54</v>
      </c>
      <c r="F34" s="4">
        <v>2</v>
      </c>
      <c r="G34">
        <f t="shared" si="2"/>
        <v>0</v>
      </c>
      <c r="H34" s="4">
        <v>5</v>
      </c>
      <c r="I34" s="2" t="s">
        <v>13</v>
      </c>
      <c r="J34">
        <f t="shared" si="3"/>
        <v>0</v>
      </c>
      <c r="K34">
        <f t="shared" si="4"/>
        <v>0</v>
      </c>
      <c r="L34" s="8" t="s">
        <v>26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  <c r="R34" s="2" t="s">
        <v>34</v>
      </c>
      <c r="S34">
        <f t="shared" si="10"/>
        <v>0</v>
      </c>
      <c r="T34">
        <f t="shared" si="11"/>
        <v>0</v>
      </c>
    </row>
    <row r="35" spans="1:20" x14ac:dyDescent="0.25">
      <c r="A35" s="2" t="s">
        <v>1</v>
      </c>
      <c r="B35">
        <f t="shared" si="0"/>
        <v>1</v>
      </c>
      <c r="C35">
        <f t="shared" si="1"/>
        <v>0</v>
      </c>
      <c r="D35" s="3">
        <v>31</v>
      </c>
      <c r="E35" s="3">
        <v>50</v>
      </c>
      <c r="F35" s="4">
        <v>2</v>
      </c>
      <c r="G35">
        <f t="shared" si="2"/>
        <v>0</v>
      </c>
      <c r="H35" s="4">
        <v>2</v>
      </c>
      <c r="I35" s="2" t="s">
        <v>12</v>
      </c>
      <c r="J35">
        <f t="shared" si="3"/>
        <v>1</v>
      </c>
      <c r="K35">
        <f t="shared" si="4"/>
        <v>0</v>
      </c>
      <c r="L35" s="8" t="s">
        <v>24</v>
      </c>
      <c r="M35">
        <f t="shared" si="5"/>
        <v>0</v>
      </c>
      <c r="N35">
        <f t="shared" si="6"/>
        <v>1</v>
      </c>
      <c r="O35">
        <f t="shared" si="7"/>
        <v>0</v>
      </c>
      <c r="P35">
        <f t="shared" si="8"/>
        <v>0</v>
      </c>
      <c r="Q35">
        <f t="shared" si="9"/>
        <v>0</v>
      </c>
      <c r="R35" s="2" t="s">
        <v>34</v>
      </c>
      <c r="S35">
        <f t="shared" si="10"/>
        <v>0</v>
      </c>
      <c r="T35">
        <f t="shared" si="11"/>
        <v>0</v>
      </c>
    </row>
    <row r="36" spans="1:20" x14ac:dyDescent="0.25">
      <c r="A36" s="2" t="s">
        <v>1</v>
      </c>
      <c r="B36">
        <f t="shared" si="0"/>
        <v>1</v>
      </c>
      <c r="C36">
        <f t="shared" si="1"/>
        <v>0</v>
      </c>
      <c r="D36" s="3">
        <v>29.6</v>
      </c>
      <c r="E36" s="3">
        <v>45</v>
      </c>
      <c r="F36" s="4">
        <v>2</v>
      </c>
      <c r="G36">
        <f t="shared" si="2"/>
        <v>0</v>
      </c>
      <c r="H36" s="4">
        <v>9</v>
      </c>
      <c r="I36" s="2" t="s">
        <v>12</v>
      </c>
      <c r="J36">
        <f t="shared" si="3"/>
        <v>1</v>
      </c>
      <c r="K36">
        <f t="shared" si="4"/>
        <v>0</v>
      </c>
      <c r="L36" s="8" t="s">
        <v>24</v>
      </c>
      <c r="M36">
        <f t="shared" si="5"/>
        <v>0</v>
      </c>
      <c r="N36">
        <f t="shared" si="6"/>
        <v>1</v>
      </c>
      <c r="O36">
        <f t="shared" si="7"/>
        <v>0</v>
      </c>
      <c r="P36">
        <f t="shared" si="8"/>
        <v>0</v>
      </c>
      <c r="Q36">
        <f t="shared" si="9"/>
        <v>0</v>
      </c>
      <c r="R36" s="2" t="s">
        <v>34</v>
      </c>
      <c r="S36">
        <f t="shared" si="10"/>
        <v>0</v>
      </c>
      <c r="T36">
        <f t="shared" si="11"/>
        <v>0</v>
      </c>
    </row>
    <row r="37" spans="1:20" x14ac:dyDescent="0.25">
      <c r="A37" s="2" t="s">
        <v>1</v>
      </c>
      <c r="B37">
        <f t="shared" si="0"/>
        <v>1</v>
      </c>
      <c r="C37">
        <f t="shared" si="1"/>
        <v>0</v>
      </c>
      <c r="D37" s="3">
        <v>24</v>
      </c>
      <c r="E37" s="3">
        <v>39</v>
      </c>
      <c r="F37" s="4">
        <v>2</v>
      </c>
      <c r="G37">
        <f t="shared" si="2"/>
        <v>0</v>
      </c>
      <c r="H37" s="4">
        <v>9</v>
      </c>
      <c r="I37" s="2" t="s">
        <v>12</v>
      </c>
      <c r="J37">
        <f t="shared" si="3"/>
        <v>1</v>
      </c>
      <c r="K37">
        <f t="shared" si="4"/>
        <v>0</v>
      </c>
      <c r="L37" s="8" t="s">
        <v>23</v>
      </c>
      <c r="M37">
        <f t="shared" si="5"/>
        <v>0</v>
      </c>
      <c r="N37">
        <f t="shared" si="6"/>
        <v>0</v>
      </c>
      <c r="O37">
        <f t="shared" si="7"/>
        <v>1</v>
      </c>
      <c r="P37">
        <f t="shared" si="8"/>
        <v>0</v>
      </c>
      <c r="Q37">
        <f t="shared" si="9"/>
        <v>0</v>
      </c>
      <c r="R37" s="2" t="s">
        <v>35</v>
      </c>
      <c r="S37">
        <f t="shared" si="10"/>
        <v>1</v>
      </c>
      <c r="T37">
        <f t="shared" si="11"/>
        <v>0</v>
      </c>
    </row>
    <row r="38" spans="1:20" x14ac:dyDescent="0.25">
      <c r="A38" s="2" t="s">
        <v>1</v>
      </c>
      <c r="B38">
        <f t="shared" si="0"/>
        <v>1</v>
      </c>
      <c r="C38">
        <f t="shared" si="1"/>
        <v>0</v>
      </c>
      <c r="D38" s="3">
        <v>30.3</v>
      </c>
      <c r="E38" s="3">
        <v>53</v>
      </c>
      <c r="F38" s="4">
        <v>2</v>
      </c>
      <c r="G38">
        <f t="shared" si="2"/>
        <v>0</v>
      </c>
      <c r="H38" s="4">
        <v>4</v>
      </c>
      <c r="I38" s="2" t="s">
        <v>13</v>
      </c>
      <c r="J38">
        <f t="shared" si="3"/>
        <v>0</v>
      </c>
      <c r="K38">
        <f t="shared" si="4"/>
        <v>0</v>
      </c>
      <c r="L38" s="8" t="s">
        <v>24</v>
      </c>
      <c r="M38">
        <f t="shared" si="5"/>
        <v>0</v>
      </c>
      <c r="N38">
        <f t="shared" si="6"/>
        <v>1</v>
      </c>
      <c r="O38">
        <f t="shared" si="7"/>
        <v>0</v>
      </c>
      <c r="P38">
        <f t="shared" si="8"/>
        <v>0</v>
      </c>
      <c r="Q38">
        <f t="shared" si="9"/>
        <v>0</v>
      </c>
      <c r="R38" s="2" t="s">
        <v>36</v>
      </c>
      <c r="S38">
        <f t="shared" si="10"/>
        <v>0</v>
      </c>
      <c r="T38">
        <f t="shared" si="11"/>
        <v>1</v>
      </c>
    </row>
    <row r="39" spans="1:20" x14ac:dyDescent="0.25">
      <c r="A39" s="2" t="s">
        <v>1</v>
      </c>
      <c r="B39">
        <f t="shared" si="0"/>
        <v>1</v>
      </c>
      <c r="C39">
        <f t="shared" si="1"/>
        <v>0</v>
      </c>
      <c r="D39" s="3">
        <v>27</v>
      </c>
      <c r="E39" s="3">
        <v>43.3</v>
      </c>
      <c r="F39" s="4">
        <v>2</v>
      </c>
      <c r="G39">
        <f t="shared" si="2"/>
        <v>0</v>
      </c>
      <c r="H39" s="4">
        <v>9</v>
      </c>
      <c r="I39" s="2" t="s">
        <v>14</v>
      </c>
      <c r="J39">
        <f t="shared" si="3"/>
        <v>0</v>
      </c>
      <c r="K39">
        <f t="shared" si="4"/>
        <v>1</v>
      </c>
      <c r="L39" s="8" t="s">
        <v>24</v>
      </c>
      <c r="M39">
        <f t="shared" si="5"/>
        <v>0</v>
      </c>
      <c r="N39">
        <f t="shared" si="6"/>
        <v>1</v>
      </c>
      <c r="O39">
        <f t="shared" si="7"/>
        <v>0</v>
      </c>
      <c r="P39">
        <f t="shared" si="8"/>
        <v>0</v>
      </c>
      <c r="Q39">
        <f t="shared" si="9"/>
        <v>0</v>
      </c>
      <c r="R39" s="2" t="s">
        <v>34</v>
      </c>
      <c r="S39">
        <f t="shared" si="10"/>
        <v>0</v>
      </c>
      <c r="T39">
        <f t="shared" si="11"/>
        <v>0</v>
      </c>
    </row>
    <row r="40" spans="1:20" x14ac:dyDescent="0.25">
      <c r="A40" s="2" t="s">
        <v>1</v>
      </c>
      <c r="B40">
        <f t="shared" si="0"/>
        <v>1</v>
      </c>
      <c r="C40">
        <f t="shared" si="1"/>
        <v>0</v>
      </c>
      <c r="D40" s="3">
        <v>28.8</v>
      </c>
      <c r="E40" s="3">
        <v>43.9</v>
      </c>
      <c r="F40" s="4">
        <v>2</v>
      </c>
      <c r="G40">
        <f t="shared" si="2"/>
        <v>0</v>
      </c>
      <c r="H40" s="4">
        <v>12</v>
      </c>
      <c r="I40" s="2" t="s">
        <v>12</v>
      </c>
      <c r="J40">
        <f t="shared" si="3"/>
        <v>1</v>
      </c>
      <c r="K40">
        <f t="shared" si="4"/>
        <v>0</v>
      </c>
      <c r="L40" s="8" t="s">
        <v>23</v>
      </c>
      <c r="M40">
        <f t="shared" si="5"/>
        <v>0</v>
      </c>
      <c r="N40">
        <f t="shared" si="6"/>
        <v>0</v>
      </c>
      <c r="O40">
        <f t="shared" si="7"/>
        <v>1</v>
      </c>
      <c r="P40">
        <f t="shared" si="8"/>
        <v>0</v>
      </c>
      <c r="Q40">
        <f t="shared" si="9"/>
        <v>0</v>
      </c>
      <c r="R40" s="2" t="s">
        <v>34</v>
      </c>
      <c r="S40">
        <f t="shared" si="10"/>
        <v>0</v>
      </c>
      <c r="T40">
        <f t="shared" si="11"/>
        <v>0</v>
      </c>
    </row>
    <row r="41" spans="1:20" x14ac:dyDescent="0.25">
      <c r="A41" s="2" t="s">
        <v>1</v>
      </c>
      <c r="B41">
        <f t="shared" si="0"/>
        <v>1</v>
      </c>
      <c r="C41">
        <f t="shared" si="1"/>
        <v>0</v>
      </c>
      <c r="D41" s="3">
        <v>31.8</v>
      </c>
      <c r="E41" s="3">
        <v>47.9</v>
      </c>
      <c r="F41" s="4">
        <v>2</v>
      </c>
      <c r="G41">
        <f t="shared" si="2"/>
        <v>0</v>
      </c>
      <c r="H41" s="4">
        <v>2</v>
      </c>
      <c r="I41" s="2" t="s">
        <v>12</v>
      </c>
      <c r="J41">
        <f t="shared" si="3"/>
        <v>1</v>
      </c>
      <c r="K41">
        <f t="shared" si="4"/>
        <v>0</v>
      </c>
      <c r="L41" s="8" t="s">
        <v>23</v>
      </c>
      <c r="M41">
        <f t="shared" si="5"/>
        <v>0</v>
      </c>
      <c r="N41">
        <f t="shared" si="6"/>
        <v>0</v>
      </c>
      <c r="O41">
        <f t="shared" si="7"/>
        <v>1</v>
      </c>
      <c r="P41">
        <f t="shared" si="8"/>
        <v>0</v>
      </c>
      <c r="Q41">
        <f t="shared" si="9"/>
        <v>0</v>
      </c>
      <c r="R41" s="2" t="s">
        <v>36</v>
      </c>
      <c r="S41">
        <f t="shared" si="10"/>
        <v>0</v>
      </c>
      <c r="T41">
        <f t="shared" si="11"/>
        <v>1</v>
      </c>
    </row>
    <row r="42" spans="1:20" x14ac:dyDescent="0.25">
      <c r="A42" s="2" t="s">
        <v>1</v>
      </c>
      <c r="B42">
        <f t="shared" si="0"/>
        <v>1</v>
      </c>
      <c r="C42">
        <f t="shared" si="1"/>
        <v>0</v>
      </c>
      <c r="D42" s="3">
        <v>32</v>
      </c>
      <c r="E42" s="3">
        <v>50.2</v>
      </c>
      <c r="F42" s="4">
        <v>2</v>
      </c>
      <c r="G42">
        <f t="shared" si="2"/>
        <v>0</v>
      </c>
      <c r="H42" s="4">
        <v>6</v>
      </c>
      <c r="I42" s="2" t="s">
        <v>12</v>
      </c>
      <c r="J42">
        <f t="shared" si="3"/>
        <v>1</v>
      </c>
      <c r="K42">
        <f t="shared" si="4"/>
        <v>0</v>
      </c>
      <c r="L42" s="8" t="s">
        <v>24</v>
      </c>
      <c r="M42">
        <f t="shared" si="5"/>
        <v>0</v>
      </c>
      <c r="N42">
        <f t="shared" si="6"/>
        <v>1</v>
      </c>
      <c r="O42">
        <f t="shared" si="7"/>
        <v>0</v>
      </c>
      <c r="P42">
        <f t="shared" si="8"/>
        <v>0</v>
      </c>
      <c r="Q42">
        <f t="shared" si="9"/>
        <v>0</v>
      </c>
      <c r="R42" s="2" t="s">
        <v>35</v>
      </c>
      <c r="S42">
        <f t="shared" si="10"/>
        <v>1</v>
      </c>
      <c r="T42">
        <f t="shared" si="11"/>
        <v>0</v>
      </c>
    </row>
    <row r="43" spans="1:20" x14ac:dyDescent="0.25">
      <c r="A43" s="2" t="s">
        <v>1</v>
      </c>
      <c r="B43">
        <f t="shared" si="0"/>
        <v>1</v>
      </c>
      <c r="C43">
        <f t="shared" si="1"/>
        <v>0</v>
      </c>
      <c r="D43" s="3">
        <v>34.1</v>
      </c>
      <c r="E43" s="3">
        <v>60</v>
      </c>
      <c r="F43" s="4">
        <v>2</v>
      </c>
      <c r="G43">
        <f t="shared" si="2"/>
        <v>0</v>
      </c>
      <c r="H43" s="4">
        <v>17</v>
      </c>
      <c r="I43" s="2" t="s">
        <v>12</v>
      </c>
      <c r="J43">
        <f t="shared" si="3"/>
        <v>1</v>
      </c>
      <c r="K43">
        <f t="shared" si="4"/>
        <v>0</v>
      </c>
      <c r="L43" s="8" t="s">
        <v>24</v>
      </c>
      <c r="M43">
        <f t="shared" si="5"/>
        <v>0</v>
      </c>
      <c r="N43">
        <f t="shared" si="6"/>
        <v>1</v>
      </c>
      <c r="O43">
        <f t="shared" si="7"/>
        <v>0</v>
      </c>
      <c r="P43">
        <f t="shared" si="8"/>
        <v>0</v>
      </c>
      <c r="Q43">
        <f t="shared" si="9"/>
        <v>0</v>
      </c>
      <c r="R43" s="2" t="s">
        <v>36</v>
      </c>
      <c r="S43">
        <f t="shared" si="10"/>
        <v>0</v>
      </c>
      <c r="T43">
        <f t="shared" si="11"/>
        <v>1</v>
      </c>
    </row>
    <row r="44" spans="1:20" x14ac:dyDescent="0.25">
      <c r="A44" s="2" t="s">
        <v>1</v>
      </c>
      <c r="B44">
        <f t="shared" si="0"/>
        <v>1</v>
      </c>
      <c r="C44">
        <f t="shared" si="1"/>
        <v>0</v>
      </c>
      <c r="D44" s="3">
        <v>32</v>
      </c>
      <c r="E44" s="3">
        <v>52</v>
      </c>
      <c r="F44" s="4">
        <v>2</v>
      </c>
      <c r="G44">
        <f t="shared" si="2"/>
        <v>0</v>
      </c>
      <c r="H44" s="4">
        <v>12</v>
      </c>
      <c r="I44" s="2" t="s">
        <v>12</v>
      </c>
      <c r="J44">
        <f t="shared" si="3"/>
        <v>1</v>
      </c>
      <c r="K44">
        <f t="shared" si="4"/>
        <v>0</v>
      </c>
      <c r="L44" s="8" t="s">
        <v>23</v>
      </c>
      <c r="M44">
        <f t="shared" si="5"/>
        <v>0</v>
      </c>
      <c r="N44">
        <f t="shared" si="6"/>
        <v>0</v>
      </c>
      <c r="O44">
        <f t="shared" si="7"/>
        <v>1</v>
      </c>
      <c r="P44">
        <f t="shared" si="8"/>
        <v>0</v>
      </c>
      <c r="Q44">
        <f t="shared" si="9"/>
        <v>0</v>
      </c>
      <c r="R44" s="2" t="s">
        <v>35</v>
      </c>
      <c r="S44">
        <f t="shared" si="10"/>
        <v>1</v>
      </c>
      <c r="T44">
        <f t="shared" si="11"/>
        <v>0</v>
      </c>
    </row>
    <row r="45" spans="1:20" x14ac:dyDescent="0.25">
      <c r="A45" s="2" t="s">
        <v>1</v>
      </c>
      <c r="B45">
        <f t="shared" si="0"/>
        <v>1</v>
      </c>
      <c r="C45">
        <f t="shared" si="1"/>
        <v>0</v>
      </c>
      <c r="D45" s="3">
        <v>31</v>
      </c>
      <c r="E45" s="3">
        <v>50.7</v>
      </c>
      <c r="F45" s="4">
        <v>2</v>
      </c>
      <c r="G45">
        <f t="shared" si="2"/>
        <v>0</v>
      </c>
      <c r="H45" s="4">
        <v>16</v>
      </c>
      <c r="I45" s="2" t="s">
        <v>12</v>
      </c>
      <c r="J45">
        <f t="shared" si="3"/>
        <v>1</v>
      </c>
      <c r="K45">
        <f t="shared" si="4"/>
        <v>0</v>
      </c>
      <c r="L45" s="8" t="s">
        <v>24</v>
      </c>
      <c r="M45">
        <f t="shared" si="5"/>
        <v>0</v>
      </c>
      <c r="N45">
        <f t="shared" si="6"/>
        <v>1</v>
      </c>
      <c r="O45">
        <f t="shared" si="7"/>
        <v>0</v>
      </c>
      <c r="P45">
        <f t="shared" si="8"/>
        <v>0</v>
      </c>
      <c r="Q45">
        <f t="shared" si="9"/>
        <v>0</v>
      </c>
      <c r="R45" s="2" t="s">
        <v>34</v>
      </c>
      <c r="S45">
        <f t="shared" si="10"/>
        <v>0</v>
      </c>
      <c r="T45">
        <f t="shared" si="11"/>
        <v>0</v>
      </c>
    </row>
    <row r="46" spans="1:20" x14ac:dyDescent="0.25">
      <c r="A46" s="2" t="s">
        <v>1</v>
      </c>
      <c r="B46">
        <f t="shared" si="0"/>
        <v>1</v>
      </c>
      <c r="C46">
        <f t="shared" si="1"/>
        <v>0</v>
      </c>
      <c r="D46" s="3">
        <v>26.3</v>
      </c>
      <c r="E46" s="3">
        <v>45.9</v>
      </c>
      <c r="F46" s="4">
        <v>2</v>
      </c>
      <c r="G46">
        <f t="shared" si="2"/>
        <v>0</v>
      </c>
      <c r="H46" s="4">
        <v>8</v>
      </c>
      <c r="I46" s="2" t="s">
        <v>12</v>
      </c>
      <c r="J46">
        <f t="shared" si="3"/>
        <v>1</v>
      </c>
      <c r="K46">
        <f t="shared" si="4"/>
        <v>0</v>
      </c>
      <c r="L46" s="8" t="s">
        <v>26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0</v>
      </c>
      <c r="Q46">
        <f t="shared" si="9"/>
        <v>0</v>
      </c>
      <c r="R46" s="2" t="s">
        <v>34</v>
      </c>
      <c r="S46">
        <f t="shared" si="10"/>
        <v>0</v>
      </c>
      <c r="T46">
        <f t="shared" si="11"/>
        <v>0</v>
      </c>
    </row>
    <row r="47" spans="1:20" x14ac:dyDescent="0.25">
      <c r="A47" s="2" t="s">
        <v>1</v>
      </c>
      <c r="B47">
        <f t="shared" si="0"/>
        <v>1</v>
      </c>
      <c r="C47">
        <f t="shared" si="1"/>
        <v>0</v>
      </c>
      <c r="D47" s="3">
        <v>30</v>
      </c>
      <c r="E47" s="3">
        <v>51</v>
      </c>
      <c r="F47" s="4">
        <v>2</v>
      </c>
      <c r="G47">
        <f t="shared" si="2"/>
        <v>0</v>
      </c>
      <c r="H47" s="4">
        <v>16</v>
      </c>
      <c r="I47" s="2" t="s">
        <v>12</v>
      </c>
      <c r="J47">
        <f t="shared" si="3"/>
        <v>1</v>
      </c>
      <c r="K47">
        <f t="shared" si="4"/>
        <v>0</v>
      </c>
      <c r="L47" s="8" t="s">
        <v>24</v>
      </c>
      <c r="M47">
        <f t="shared" si="5"/>
        <v>0</v>
      </c>
      <c r="N47">
        <f t="shared" si="6"/>
        <v>1</v>
      </c>
      <c r="O47">
        <f t="shared" si="7"/>
        <v>0</v>
      </c>
      <c r="P47">
        <f t="shared" si="8"/>
        <v>0</v>
      </c>
      <c r="Q47">
        <f t="shared" si="9"/>
        <v>0</v>
      </c>
      <c r="R47" s="2" t="s">
        <v>35</v>
      </c>
      <c r="S47">
        <f t="shared" si="10"/>
        <v>1</v>
      </c>
      <c r="T47">
        <f t="shared" si="11"/>
        <v>0</v>
      </c>
    </row>
    <row r="48" spans="1:20" x14ac:dyDescent="0.25">
      <c r="A48" s="2" t="s">
        <v>1</v>
      </c>
      <c r="B48">
        <f t="shared" si="0"/>
        <v>1</v>
      </c>
      <c r="C48">
        <f t="shared" si="1"/>
        <v>0</v>
      </c>
      <c r="D48" s="3">
        <v>31.8</v>
      </c>
      <c r="E48" s="3">
        <v>53</v>
      </c>
      <c r="F48" s="4">
        <v>2</v>
      </c>
      <c r="G48">
        <f t="shared" si="2"/>
        <v>0</v>
      </c>
      <c r="H48" s="4">
        <v>15</v>
      </c>
      <c r="I48" s="2" t="s">
        <v>14</v>
      </c>
      <c r="J48">
        <f t="shared" si="3"/>
        <v>0</v>
      </c>
      <c r="K48">
        <f t="shared" si="4"/>
        <v>1</v>
      </c>
      <c r="L48" s="8" t="s">
        <v>26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R48" s="2" t="s">
        <v>34</v>
      </c>
      <c r="S48">
        <f t="shared" si="10"/>
        <v>0</v>
      </c>
      <c r="T48">
        <f t="shared" si="11"/>
        <v>0</v>
      </c>
    </row>
    <row r="49" spans="1:20" x14ac:dyDescent="0.25">
      <c r="A49" s="2" t="s">
        <v>1</v>
      </c>
      <c r="B49">
        <f t="shared" si="0"/>
        <v>1</v>
      </c>
      <c r="C49">
        <f t="shared" si="1"/>
        <v>0</v>
      </c>
      <c r="D49" s="3">
        <v>32</v>
      </c>
      <c r="E49" s="3">
        <v>58</v>
      </c>
      <c r="F49" s="4">
        <v>2</v>
      </c>
      <c r="G49">
        <f t="shared" si="2"/>
        <v>0</v>
      </c>
      <c r="H49" s="4">
        <v>7</v>
      </c>
      <c r="I49" s="2" t="s">
        <v>12</v>
      </c>
      <c r="J49">
        <f t="shared" si="3"/>
        <v>1</v>
      </c>
      <c r="K49">
        <f t="shared" si="4"/>
        <v>0</v>
      </c>
      <c r="L49" s="8" t="s">
        <v>24</v>
      </c>
      <c r="M49">
        <f t="shared" si="5"/>
        <v>0</v>
      </c>
      <c r="N49">
        <f t="shared" si="6"/>
        <v>1</v>
      </c>
      <c r="O49">
        <f t="shared" si="7"/>
        <v>0</v>
      </c>
      <c r="P49">
        <f t="shared" si="8"/>
        <v>0</v>
      </c>
      <c r="Q49">
        <f t="shared" si="9"/>
        <v>0</v>
      </c>
      <c r="R49" s="2" t="s">
        <v>34</v>
      </c>
      <c r="S49">
        <f t="shared" si="10"/>
        <v>0</v>
      </c>
      <c r="T49">
        <f t="shared" si="11"/>
        <v>0</v>
      </c>
    </row>
    <row r="50" spans="1:20" x14ac:dyDescent="0.25">
      <c r="A50" s="2" t="s">
        <v>1</v>
      </c>
      <c r="B50">
        <f t="shared" si="0"/>
        <v>1</v>
      </c>
      <c r="C50">
        <f t="shared" si="1"/>
        <v>0</v>
      </c>
      <c r="D50" s="3">
        <v>29</v>
      </c>
      <c r="E50" s="3">
        <v>44</v>
      </c>
      <c r="F50" s="4">
        <v>2</v>
      </c>
      <c r="G50">
        <f t="shared" si="2"/>
        <v>0</v>
      </c>
      <c r="H50" s="4">
        <v>5</v>
      </c>
      <c r="I50" s="2" t="s">
        <v>14</v>
      </c>
      <c r="J50">
        <f t="shared" si="3"/>
        <v>0</v>
      </c>
      <c r="K50">
        <f t="shared" si="4"/>
        <v>1</v>
      </c>
      <c r="L50" s="8" t="s">
        <v>24</v>
      </c>
      <c r="M50">
        <f t="shared" si="5"/>
        <v>0</v>
      </c>
      <c r="N50">
        <f t="shared" si="6"/>
        <v>1</v>
      </c>
      <c r="O50">
        <f t="shared" si="7"/>
        <v>0</v>
      </c>
      <c r="P50">
        <f t="shared" si="8"/>
        <v>0</v>
      </c>
      <c r="Q50">
        <f t="shared" si="9"/>
        <v>0</v>
      </c>
      <c r="R50" s="2" t="s">
        <v>35</v>
      </c>
      <c r="S50">
        <f t="shared" si="10"/>
        <v>1</v>
      </c>
      <c r="T50">
        <f t="shared" si="11"/>
        <v>0</v>
      </c>
    </row>
    <row r="51" spans="1:20" x14ac:dyDescent="0.25">
      <c r="A51" s="2" t="s">
        <v>1</v>
      </c>
      <c r="B51">
        <f t="shared" si="0"/>
        <v>1</v>
      </c>
      <c r="C51">
        <f t="shared" si="1"/>
        <v>0</v>
      </c>
      <c r="D51" s="3">
        <v>29.7</v>
      </c>
      <c r="E51" s="3">
        <v>60.3</v>
      </c>
      <c r="F51" s="4">
        <v>2</v>
      </c>
      <c r="G51">
        <f t="shared" si="2"/>
        <v>0</v>
      </c>
      <c r="H51" s="4">
        <v>30</v>
      </c>
      <c r="I51" s="2" t="s">
        <v>12</v>
      </c>
      <c r="J51">
        <f t="shared" si="3"/>
        <v>1</v>
      </c>
      <c r="K51">
        <f t="shared" si="4"/>
        <v>0</v>
      </c>
      <c r="L51" s="8" t="s">
        <v>25</v>
      </c>
      <c r="M51">
        <f t="shared" si="5"/>
        <v>1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  <c r="R51" s="2" t="s">
        <v>34</v>
      </c>
      <c r="S51">
        <f t="shared" si="10"/>
        <v>0</v>
      </c>
      <c r="T51">
        <f t="shared" si="11"/>
        <v>0</v>
      </c>
    </row>
    <row r="52" spans="1:20" x14ac:dyDescent="0.25">
      <c r="A52" s="2" t="s">
        <v>1</v>
      </c>
      <c r="B52">
        <f t="shared" si="0"/>
        <v>1</v>
      </c>
      <c r="C52">
        <f t="shared" si="1"/>
        <v>0</v>
      </c>
      <c r="D52" s="3">
        <v>33.4</v>
      </c>
      <c r="E52" s="3">
        <v>59.6</v>
      </c>
      <c r="F52" s="4">
        <v>2</v>
      </c>
      <c r="G52">
        <f t="shared" si="2"/>
        <v>0</v>
      </c>
      <c r="H52" s="4">
        <v>17</v>
      </c>
      <c r="I52" s="2" t="s">
        <v>12</v>
      </c>
      <c r="J52">
        <f t="shared" si="3"/>
        <v>1</v>
      </c>
      <c r="K52">
        <f t="shared" si="4"/>
        <v>0</v>
      </c>
      <c r="L52" s="8" t="s">
        <v>25</v>
      </c>
      <c r="M52">
        <f t="shared" si="5"/>
        <v>1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  <c r="R52" s="2" t="s">
        <v>34</v>
      </c>
      <c r="S52">
        <f t="shared" si="10"/>
        <v>0</v>
      </c>
      <c r="T52">
        <f t="shared" si="11"/>
        <v>0</v>
      </c>
    </row>
    <row r="53" spans="1:20" x14ac:dyDescent="0.25">
      <c r="A53" s="2" t="s">
        <v>1</v>
      </c>
      <c r="B53">
        <f t="shared" si="0"/>
        <v>1</v>
      </c>
      <c r="C53">
        <f t="shared" si="1"/>
        <v>0</v>
      </c>
      <c r="D53" s="3">
        <v>30.9</v>
      </c>
      <c r="E53" s="3">
        <v>62.5</v>
      </c>
      <c r="F53" s="4">
        <v>2</v>
      </c>
      <c r="G53">
        <f t="shared" si="2"/>
        <v>0</v>
      </c>
      <c r="H53" s="4">
        <v>20</v>
      </c>
      <c r="I53" s="2" t="s">
        <v>12</v>
      </c>
      <c r="J53">
        <f t="shared" si="3"/>
        <v>1</v>
      </c>
      <c r="K53">
        <f t="shared" si="4"/>
        <v>0</v>
      </c>
      <c r="L53" s="8" t="s">
        <v>27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1</v>
      </c>
      <c r="Q53">
        <f t="shared" si="9"/>
        <v>0</v>
      </c>
      <c r="R53" s="2" t="s">
        <v>35</v>
      </c>
      <c r="S53">
        <f t="shared" si="10"/>
        <v>1</v>
      </c>
      <c r="T53">
        <f t="shared" si="11"/>
        <v>0</v>
      </c>
    </row>
    <row r="54" spans="1:20" x14ac:dyDescent="0.25">
      <c r="A54" s="2" t="s">
        <v>1</v>
      </c>
      <c r="B54">
        <f t="shared" si="0"/>
        <v>1</v>
      </c>
      <c r="C54">
        <f t="shared" si="1"/>
        <v>0</v>
      </c>
      <c r="D54" s="3">
        <v>14</v>
      </c>
      <c r="E54" s="3">
        <v>47.4</v>
      </c>
      <c r="F54" s="4">
        <v>2</v>
      </c>
      <c r="G54">
        <f t="shared" si="2"/>
        <v>0</v>
      </c>
      <c r="H54" s="4">
        <v>24</v>
      </c>
      <c r="I54" s="2" t="s">
        <v>12</v>
      </c>
      <c r="J54">
        <f t="shared" si="3"/>
        <v>1</v>
      </c>
      <c r="K54">
        <f t="shared" si="4"/>
        <v>0</v>
      </c>
      <c r="L54" s="8" t="s">
        <v>25</v>
      </c>
      <c r="M54">
        <f t="shared" si="5"/>
        <v>1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0</v>
      </c>
      <c r="R54" s="2" t="s">
        <v>36</v>
      </c>
      <c r="S54">
        <f t="shared" si="10"/>
        <v>0</v>
      </c>
      <c r="T54">
        <f t="shared" si="11"/>
        <v>1</v>
      </c>
    </row>
    <row r="55" spans="1:20" x14ac:dyDescent="0.25">
      <c r="A55" s="2" t="s">
        <v>1</v>
      </c>
      <c r="B55">
        <f t="shared" si="0"/>
        <v>1</v>
      </c>
      <c r="C55">
        <f t="shared" si="1"/>
        <v>0</v>
      </c>
      <c r="D55" s="3">
        <v>27.3</v>
      </c>
      <c r="E55" s="3">
        <v>44.5</v>
      </c>
      <c r="F55" s="4">
        <v>2</v>
      </c>
      <c r="G55">
        <f t="shared" si="2"/>
        <v>0</v>
      </c>
      <c r="H55" s="4">
        <v>2</v>
      </c>
      <c r="I55" s="2" t="s">
        <v>13</v>
      </c>
      <c r="J55">
        <f t="shared" si="3"/>
        <v>0</v>
      </c>
      <c r="K55">
        <f t="shared" si="4"/>
        <v>0</v>
      </c>
      <c r="L55" s="8" t="s">
        <v>24</v>
      </c>
      <c r="M55">
        <f t="shared" si="5"/>
        <v>0</v>
      </c>
      <c r="N55">
        <f t="shared" si="6"/>
        <v>1</v>
      </c>
      <c r="O55">
        <f t="shared" si="7"/>
        <v>0</v>
      </c>
      <c r="P55">
        <f t="shared" si="8"/>
        <v>0</v>
      </c>
      <c r="Q55">
        <f t="shared" si="9"/>
        <v>0</v>
      </c>
      <c r="R55" s="2" t="s">
        <v>34</v>
      </c>
      <c r="S55">
        <f t="shared" si="10"/>
        <v>0</v>
      </c>
      <c r="T55">
        <f t="shared" si="11"/>
        <v>0</v>
      </c>
    </row>
    <row r="56" spans="1:20" x14ac:dyDescent="0.25">
      <c r="A56" s="2" t="s">
        <v>1</v>
      </c>
      <c r="B56">
        <f t="shared" si="0"/>
        <v>1</v>
      </c>
      <c r="C56">
        <f t="shared" si="1"/>
        <v>0</v>
      </c>
      <c r="D56" s="3">
        <v>29.5</v>
      </c>
      <c r="E56" s="3">
        <v>45.1</v>
      </c>
      <c r="F56" s="4">
        <v>2</v>
      </c>
      <c r="G56">
        <f t="shared" si="2"/>
        <v>0</v>
      </c>
      <c r="H56" s="4">
        <v>9</v>
      </c>
      <c r="I56" s="2" t="s">
        <v>12</v>
      </c>
      <c r="J56">
        <f t="shared" si="3"/>
        <v>1</v>
      </c>
      <c r="K56">
        <f t="shared" si="4"/>
        <v>0</v>
      </c>
      <c r="L56" s="8" t="s">
        <v>24</v>
      </c>
      <c r="M56">
        <f t="shared" si="5"/>
        <v>0</v>
      </c>
      <c r="N56">
        <f t="shared" si="6"/>
        <v>1</v>
      </c>
      <c r="O56">
        <f t="shared" si="7"/>
        <v>0</v>
      </c>
      <c r="P56">
        <f t="shared" si="8"/>
        <v>0</v>
      </c>
      <c r="Q56">
        <f t="shared" si="9"/>
        <v>0</v>
      </c>
      <c r="R56" s="2" t="s">
        <v>34</v>
      </c>
      <c r="S56">
        <f t="shared" si="10"/>
        <v>0</v>
      </c>
      <c r="T56">
        <f t="shared" si="11"/>
        <v>0</v>
      </c>
    </row>
    <row r="57" spans="1:20" x14ac:dyDescent="0.25">
      <c r="A57" s="2" t="s">
        <v>1</v>
      </c>
      <c r="B57">
        <f t="shared" si="0"/>
        <v>1</v>
      </c>
      <c r="C57">
        <f t="shared" si="1"/>
        <v>0</v>
      </c>
      <c r="D57" s="3">
        <v>30</v>
      </c>
      <c r="E57" s="3">
        <v>45</v>
      </c>
      <c r="F57" s="4">
        <v>2</v>
      </c>
      <c r="G57">
        <f t="shared" si="2"/>
        <v>0</v>
      </c>
      <c r="H57" s="4">
        <v>9</v>
      </c>
      <c r="I57" s="2" t="s">
        <v>14</v>
      </c>
      <c r="J57">
        <f t="shared" si="3"/>
        <v>0</v>
      </c>
      <c r="K57">
        <f t="shared" si="4"/>
        <v>1</v>
      </c>
      <c r="L57" s="8" t="s">
        <v>24</v>
      </c>
      <c r="M57">
        <f t="shared" si="5"/>
        <v>0</v>
      </c>
      <c r="N57">
        <f t="shared" si="6"/>
        <v>1</v>
      </c>
      <c r="O57">
        <f t="shared" si="7"/>
        <v>0</v>
      </c>
      <c r="P57">
        <f t="shared" si="8"/>
        <v>0</v>
      </c>
      <c r="Q57">
        <f t="shared" si="9"/>
        <v>0</v>
      </c>
      <c r="R57" s="2" t="s">
        <v>34</v>
      </c>
      <c r="S57">
        <f t="shared" si="10"/>
        <v>0</v>
      </c>
      <c r="T57">
        <f t="shared" si="11"/>
        <v>0</v>
      </c>
    </row>
    <row r="58" spans="1:20" x14ac:dyDescent="0.25">
      <c r="A58" s="2" t="s">
        <v>1</v>
      </c>
      <c r="B58">
        <f t="shared" si="0"/>
        <v>1</v>
      </c>
      <c r="C58">
        <f t="shared" si="1"/>
        <v>0</v>
      </c>
      <c r="D58" s="3">
        <v>30</v>
      </c>
      <c r="E58" s="3">
        <v>47.8</v>
      </c>
      <c r="F58" s="4">
        <v>2</v>
      </c>
      <c r="G58">
        <f t="shared" si="2"/>
        <v>0</v>
      </c>
      <c r="H58" s="4">
        <v>9</v>
      </c>
      <c r="I58" s="2" t="s">
        <v>12</v>
      </c>
      <c r="J58">
        <f t="shared" si="3"/>
        <v>1</v>
      </c>
      <c r="K58">
        <f t="shared" si="4"/>
        <v>0</v>
      </c>
      <c r="L58" s="8" t="s">
        <v>26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  <c r="R58" s="2" t="s">
        <v>34</v>
      </c>
      <c r="S58">
        <f t="shared" si="10"/>
        <v>0</v>
      </c>
      <c r="T58">
        <f t="shared" si="11"/>
        <v>0</v>
      </c>
    </row>
    <row r="59" spans="1:20" x14ac:dyDescent="0.25">
      <c r="A59" s="2" t="s">
        <v>1</v>
      </c>
      <c r="B59">
        <f t="shared" si="0"/>
        <v>1</v>
      </c>
      <c r="C59">
        <f t="shared" si="1"/>
        <v>0</v>
      </c>
      <c r="D59" s="3">
        <v>30</v>
      </c>
      <c r="E59" s="3">
        <v>43.3</v>
      </c>
      <c r="F59" s="4">
        <v>2</v>
      </c>
      <c r="G59">
        <f t="shared" si="2"/>
        <v>0</v>
      </c>
      <c r="H59" s="4">
        <v>9</v>
      </c>
      <c r="I59" s="2" t="s">
        <v>13</v>
      </c>
      <c r="J59">
        <f t="shared" si="3"/>
        <v>0</v>
      </c>
      <c r="K59">
        <f t="shared" si="4"/>
        <v>0</v>
      </c>
      <c r="L59" s="8" t="s">
        <v>26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0</v>
      </c>
      <c r="Q59">
        <f t="shared" si="9"/>
        <v>0</v>
      </c>
      <c r="R59" s="2" t="s">
        <v>34</v>
      </c>
      <c r="S59">
        <f t="shared" si="10"/>
        <v>0</v>
      </c>
      <c r="T59">
        <f t="shared" si="11"/>
        <v>0</v>
      </c>
    </row>
    <row r="60" spans="1:20" x14ac:dyDescent="0.25">
      <c r="A60" s="2" t="s">
        <v>1</v>
      </c>
      <c r="B60">
        <f t="shared" si="0"/>
        <v>1</v>
      </c>
      <c r="C60">
        <f t="shared" si="1"/>
        <v>0</v>
      </c>
      <c r="D60" s="3">
        <v>35</v>
      </c>
      <c r="E60" s="3">
        <v>67</v>
      </c>
      <c r="F60" s="4">
        <v>2</v>
      </c>
      <c r="G60">
        <f t="shared" si="2"/>
        <v>0</v>
      </c>
      <c r="H60" s="4">
        <v>1</v>
      </c>
      <c r="I60" s="2" t="s">
        <v>12</v>
      </c>
      <c r="J60">
        <f t="shared" si="3"/>
        <v>1</v>
      </c>
      <c r="K60">
        <f t="shared" si="4"/>
        <v>0</v>
      </c>
      <c r="L60" s="8" t="s">
        <v>27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1</v>
      </c>
      <c r="Q60">
        <f t="shared" si="9"/>
        <v>0</v>
      </c>
      <c r="R60" s="2" t="s">
        <v>34</v>
      </c>
      <c r="S60">
        <f t="shared" si="10"/>
        <v>0</v>
      </c>
      <c r="T60">
        <f t="shared" si="11"/>
        <v>0</v>
      </c>
    </row>
    <row r="61" spans="1:20" x14ac:dyDescent="0.25">
      <c r="A61" s="2" t="s">
        <v>1</v>
      </c>
      <c r="B61">
        <f t="shared" si="0"/>
        <v>1</v>
      </c>
      <c r="C61">
        <f t="shared" si="1"/>
        <v>0</v>
      </c>
      <c r="D61" s="3">
        <v>30</v>
      </c>
      <c r="E61" s="3">
        <v>38</v>
      </c>
      <c r="F61" s="4">
        <v>2</v>
      </c>
      <c r="G61">
        <f t="shared" si="2"/>
        <v>0</v>
      </c>
      <c r="H61" s="4">
        <v>4</v>
      </c>
      <c r="I61" s="2" t="s">
        <v>12</v>
      </c>
      <c r="J61">
        <f t="shared" si="3"/>
        <v>1</v>
      </c>
      <c r="K61">
        <f t="shared" si="4"/>
        <v>0</v>
      </c>
      <c r="L61" s="8" t="s">
        <v>23</v>
      </c>
      <c r="M61">
        <f t="shared" si="5"/>
        <v>0</v>
      </c>
      <c r="N61">
        <f t="shared" si="6"/>
        <v>0</v>
      </c>
      <c r="O61">
        <f t="shared" si="7"/>
        <v>1</v>
      </c>
      <c r="P61">
        <f t="shared" si="8"/>
        <v>0</v>
      </c>
      <c r="Q61">
        <f t="shared" si="9"/>
        <v>0</v>
      </c>
      <c r="R61" s="2" t="s">
        <v>36</v>
      </c>
      <c r="S61">
        <f t="shared" si="10"/>
        <v>0</v>
      </c>
      <c r="T61">
        <f t="shared" si="11"/>
        <v>1</v>
      </c>
    </row>
    <row r="62" spans="1:20" x14ac:dyDescent="0.25">
      <c r="A62" s="2" t="s">
        <v>1</v>
      </c>
      <c r="B62">
        <f t="shared" si="0"/>
        <v>1</v>
      </c>
      <c r="C62">
        <f t="shared" si="1"/>
        <v>0</v>
      </c>
      <c r="D62" s="3">
        <v>23.8</v>
      </c>
      <c r="E62" s="3">
        <v>38.299999999999997</v>
      </c>
      <c r="F62" s="4">
        <v>2</v>
      </c>
      <c r="G62">
        <f t="shared" si="2"/>
        <v>0</v>
      </c>
      <c r="H62" s="4">
        <v>4</v>
      </c>
      <c r="I62" s="2" t="s">
        <v>12</v>
      </c>
      <c r="J62">
        <f t="shared" si="3"/>
        <v>1</v>
      </c>
      <c r="K62">
        <f t="shared" si="4"/>
        <v>0</v>
      </c>
      <c r="L62" s="8" t="s">
        <v>24</v>
      </c>
      <c r="M62">
        <f t="shared" si="5"/>
        <v>0</v>
      </c>
      <c r="N62">
        <f t="shared" si="6"/>
        <v>1</v>
      </c>
      <c r="O62">
        <f t="shared" si="7"/>
        <v>0</v>
      </c>
      <c r="P62">
        <f t="shared" si="8"/>
        <v>0</v>
      </c>
      <c r="Q62">
        <f t="shared" si="9"/>
        <v>0</v>
      </c>
      <c r="R62" s="2" t="s">
        <v>36</v>
      </c>
      <c r="S62">
        <f t="shared" si="10"/>
        <v>0</v>
      </c>
      <c r="T62">
        <f t="shared" si="11"/>
        <v>1</v>
      </c>
    </row>
    <row r="63" spans="1:20" x14ac:dyDescent="0.25">
      <c r="A63" s="2" t="s">
        <v>1</v>
      </c>
      <c r="B63">
        <f t="shared" si="0"/>
        <v>1</v>
      </c>
      <c r="C63">
        <f t="shared" si="1"/>
        <v>0</v>
      </c>
      <c r="D63" s="3">
        <v>31.7</v>
      </c>
      <c r="E63" s="3">
        <v>54</v>
      </c>
      <c r="F63" s="4">
        <v>2</v>
      </c>
      <c r="G63">
        <f t="shared" si="2"/>
        <v>0</v>
      </c>
      <c r="H63" s="4">
        <v>7</v>
      </c>
      <c r="I63" s="2" t="s">
        <v>13</v>
      </c>
      <c r="J63">
        <f t="shared" si="3"/>
        <v>0</v>
      </c>
      <c r="K63">
        <f t="shared" si="4"/>
        <v>0</v>
      </c>
      <c r="L63" s="8" t="s">
        <v>25</v>
      </c>
      <c r="M63">
        <f t="shared" si="5"/>
        <v>1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0</v>
      </c>
      <c r="R63" s="2" t="s">
        <v>34</v>
      </c>
      <c r="S63">
        <f t="shared" si="10"/>
        <v>0</v>
      </c>
      <c r="T63">
        <f t="shared" si="11"/>
        <v>0</v>
      </c>
    </row>
    <row r="64" spans="1:20" x14ac:dyDescent="0.25">
      <c r="A64" s="2" t="s">
        <v>1</v>
      </c>
      <c r="B64">
        <f t="shared" si="0"/>
        <v>1</v>
      </c>
      <c r="C64">
        <f t="shared" si="1"/>
        <v>0</v>
      </c>
      <c r="D64" s="3">
        <v>22.1</v>
      </c>
      <c r="E64" s="3">
        <v>39</v>
      </c>
      <c r="F64" s="4">
        <v>2</v>
      </c>
      <c r="G64">
        <f t="shared" si="2"/>
        <v>0</v>
      </c>
      <c r="H64" s="4">
        <v>2</v>
      </c>
      <c r="I64" s="2" t="s">
        <v>12</v>
      </c>
      <c r="J64">
        <f t="shared" si="3"/>
        <v>1</v>
      </c>
      <c r="K64">
        <f t="shared" si="4"/>
        <v>0</v>
      </c>
      <c r="L64" s="8" t="s">
        <v>24</v>
      </c>
      <c r="M64">
        <f t="shared" si="5"/>
        <v>0</v>
      </c>
      <c r="N64">
        <f t="shared" si="6"/>
        <v>1</v>
      </c>
      <c r="O64">
        <f t="shared" si="7"/>
        <v>0</v>
      </c>
      <c r="P64">
        <f t="shared" si="8"/>
        <v>0</v>
      </c>
      <c r="Q64">
        <f t="shared" si="9"/>
        <v>0</v>
      </c>
      <c r="R64" s="2" t="s">
        <v>34</v>
      </c>
      <c r="S64">
        <f t="shared" si="10"/>
        <v>0</v>
      </c>
      <c r="T64">
        <f t="shared" si="11"/>
        <v>0</v>
      </c>
    </row>
    <row r="65" spans="1:20" x14ac:dyDescent="0.25">
      <c r="A65" s="2" t="s">
        <v>1</v>
      </c>
      <c r="B65">
        <f t="shared" si="0"/>
        <v>1</v>
      </c>
      <c r="C65">
        <f t="shared" si="1"/>
        <v>0</v>
      </c>
      <c r="D65" s="3">
        <v>30.4</v>
      </c>
      <c r="E65" s="3">
        <v>52</v>
      </c>
      <c r="F65" s="4">
        <v>2</v>
      </c>
      <c r="G65">
        <f t="shared" si="2"/>
        <v>0</v>
      </c>
      <c r="H65" s="4">
        <v>4</v>
      </c>
      <c r="I65" s="2" t="s">
        <v>12</v>
      </c>
      <c r="J65">
        <f t="shared" si="3"/>
        <v>1</v>
      </c>
      <c r="K65">
        <f t="shared" si="4"/>
        <v>0</v>
      </c>
      <c r="L65" s="8" t="s">
        <v>24</v>
      </c>
      <c r="M65">
        <f t="shared" si="5"/>
        <v>0</v>
      </c>
      <c r="N65">
        <f t="shared" si="6"/>
        <v>1</v>
      </c>
      <c r="O65">
        <f t="shared" si="7"/>
        <v>0</v>
      </c>
      <c r="P65">
        <f t="shared" si="8"/>
        <v>0</v>
      </c>
      <c r="Q65">
        <f t="shared" si="9"/>
        <v>0</v>
      </c>
      <c r="R65" s="2" t="s">
        <v>34</v>
      </c>
      <c r="S65">
        <f t="shared" si="10"/>
        <v>0</v>
      </c>
      <c r="T65">
        <f t="shared" si="11"/>
        <v>0</v>
      </c>
    </row>
    <row r="66" spans="1:20" x14ac:dyDescent="0.25">
      <c r="A66" s="2" t="s">
        <v>1</v>
      </c>
      <c r="B66">
        <f t="shared" si="0"/>
        <v>1</v>
      </c>
      <c r="C66">
        <f t="shared" si="1"/>
        <v>0</v>
      </c>
      <c r="D66" s="3">
        <v>27.5</v>
      </c>
      <c r="E66" s="3">
        <v>44.6</v>
      </c>
      <c r="F66" s="4">
        <v>2</v>
      </c>
      <c r="G66">
        <f t="shared" si="2"/>
        <v>0</v>
      </c>
      <c r="H66" s="4">
        <v>9</v>
      </c>
      <c r="I66" s="2" t="s">
        <v>12</v>
      </c>
      <c r="J66">
        <f t="shared" si="3"/>
        <v>1</v>
      </c>
      <c r="K66">
        <f t="shared" si="4"/>
        <v>0</v>
      </c>
      <c r="L66" s="8" t="s">
        <v>24</v>
      </c>
      <c r="M66">
        <f t="shared" si="5"/>
        <v>0</v>
      </c>
      <c r="N66">
        <f t="shared" si="6"/>
        <v>1</v>
      </c>
      <c r="O66">
        <f t="shared" si="7"/>
        <v>0</v>
      </c>
      <c r="P66">
        <f t="shared" si="8"/>
        <v>0</v>
      </c>
      <c r="Q66">
        <f t="shared" si="9"/>
        <v>0</v>
      </c>
      <c r="R66" s="2" t="s">
        <v>34</v>
      </c>
      <c r="S66">
        <f t="shared" si="10"/>
        <v>0</v>
      </c>
      <c r="T66">
        <f t="shared" si="11"/>
        <v>0</v>
      </c>
    </row>
    <row r="67" spans="1:20" x14ac:dyDescent="0.25">
      <c r="A67" s="2" t="s">
        <v>1</v>
      </c>
      <c r="B67">
        <f t="shared" ref="B67:B130" si="12">IF(A67="южный",1,0)</f>
        <v>1</v>
      </c>
      <c r="C67">
        <f t="shared" ref="C67:C130" si="13">IF(A67="северо-восточный",1,0)</f>
        <v>0</v>
      </c>
      <c r="D67" s="3">
        <v>29.39</v>
      </c>
      <c r="E67" s="3">
        <v>59</v>
      </c>
      <c r="F67" s="4">
        <v>2</v>
      </c>
      <c r="G67">
        <f t="shared" ref="G67:G130" si="14">IF(F67=3,1,0)</f>
        <v>0</v>
      </c>
      <c r="H67" s="4">
        <v>4</v>
      </c>
      <c r="I67" s="2" t="s">
        <v>14</v>
      </c>
      <c r="J67">
        <f t="shared" ref="J67:J130" si="15">IF(I67="промежуточный",1,0)</f>
        <v>0</v>
      </c>
      <c r="K67">
        <f t="shared" ref="K67:K130" si="16">IF(I67="последний",1,0)</f>
        <v>1</v>
      </c>
      <c r="L67" s="2" t="s">
        <v>28</v>
      </c>
      <c r="M67">
        <f t="shared" ref="M67:M130" si="17">IF(L67="монолитный",1,0)</f>
        <v>0</v>
      </c>
      <c r="N67">
        <f t="shared" ref="N67:N130" si="18">IF(L67="панельный",1,0)</f>
        <v>1</v>
      </c>
      <c r="O67">
        <f t="shared" ref="O67:O130" si="19">IF(L67="блочный",1,0)</f>
        <v>0</v>
      </c>
      <c r="P67">
        <f t="shared" ref="P67:P130" si="20">IF(L67="кирпично-монолитный",1,0)</f>
        <v>0</v>
      </c>
      <c r="Q67">
        <f t="shared" ref="Q67:Q130" si="21">IF(L67="сталинский",1,0)</f>
        <v>0</v>
      </c>
      <c r="R67" s="2" t="s">
        <v>36</v>
      </c>
      <c r="S67">
        <f t="shared" ref="S67:S130" si="22">IF(R67="На улицу",1,0)</f>
        <v>0</v>
      </c>
      <c r="T67">
        <f t="shared" ref="T67:T130" si="23">IF(R67="во двор и на улицу",1,0)</f>
        <v>1</v>
      </c>
    </row>
    <row r="68" spans="1:20" x14ac:dyDescent="0.25">
      <c r="A68" s="2" t="s">
        <v>1</v>
      </c>
      <c r="B68">
        <f t="shared" si="12"/>
        <v>1</v>
      </c>
      <c r="C68">
        <f t="shared" si="13"/>
        <v>0</v>
      </c>
      <c r="D68" s="3">
        <v>40.229999999999997</v>
      </c>
      <c r="E68" s="3">
        <v>68.599999999999994</v>
      </c>
      <c r="F68" s="4">
        <v>2</v>
      </c>
      <c r="G68">
        <f t="shared" si="14"/>
        <v>0</v>
      </c>
      <c r="H68" s="4">
        <v>37</v>
      </c>
      <c r="I68" s="2" t="s">
        <v>14</v>
      </c>
      <c r="J68">
        <f t="shared" si="15"/>
        <v>0</v>
      </c>
      <c r="K68">
        <f t="shared" si="16"/>
        <v>1</v>
      </c>
      <c r="L68" s="2" t="s">
        <v>29</v>
      </c>
      <c r="M68">
        <f t="shared" si="17"/>
        <v>1</v>
      </c>
      <c r="N68">
        <f t="shared" si="18"/>
        <v>0</v>
      </c>
      <c r="O68">
        <f t="shared" si="19"/>
        <v>0</v>
      </c>
      <c r="P68">
        <f t="shared" si="20"/>
        <v>0</v>
      </c>
      <c r="Q68">
        <f t="shared" si="21"/>
        <v>0</v>
      </c>
      <c r="R68" s="2" t="s">
        <v>37</v>
      </c>
      <c r="S68">
        <f t="shared" si="22"/>
        <v>1</v>
      </c>
      <c r="T68">
        <f t="shared" si="23"/>
        <v>0</v>
      </c>
    </row>
    <row r="69" spans="1:20" x14ac:dyDescent="0.25">
      <c r="A69" s="2" t="s">
        <v>1</v>
      </c>
      <c r="B69">
        <f t="shared" si="12"/>
        <v>1</v>
      </c>
      <c r="C69">
        <f t="shared" si="13"/>
        <v>0</v>
      </c>
      <c r="D69" s="3">
        <v>21.81</v>
      </c>
      <c r="E69" s="3">
        <v>39.6</v>
      </c>
      <c r="F69" s="4">
        <v>2</v>
      </c>
      <c r="G69">
        <f t="shared" si="14"/>
        <v>0</v>
      </c>
      <c r="H69" s="4">
        <v>28</v>
      </c>
      <c r="I69" s="2" t="s">
        <v>12</v>
      </c>
      <c r="J69">
        <f t="shared" si="15"/>
        <v>1</v>
      </c>
      <c r="K69">
        <f t="shared" si="16"/>
        <v>0</v>
      </c>
      <c r="L69" s="2" t="s">
        <v>29</v>
      </c>
      <c r="M69">
        <f t="shared" si="17"/>
        <v>1</v>
      </c>
      <c r="N69">
        <f t="shared" si="18"/>
        <v>0</v>
      </c>
      <c r="O69">
        <f t="shared" si="19"/>
        <v>0</v>
      </c>
      <c r="P69">
        <f t="shared" si="20"/>
        <v>0</v>
      </c>
      <c r="Q69">
        <f t="shared" si="21"/>
        <v>0</v>
      </c>
      <c r="R69" s="2" t="s">
        <v>38</v>
      </c>
      <c r="S69">
        <f t="shared" si="22"/>
        <v>0</v>
      </c>
      <c r="T69">
        <f t="shared" si="23"/>
        <v>0</v>
      </c>
    </row>
    <row r="70" spans="1:20" x14ac:dyDescent="0.25">
      <c r="A70" s="2" t="s">
        <v>1</v>
      </c>
      <c r="B70">
        <f t="shared" si="12"/>
        <v>1</v>
      </c>
      <c r="C70">
        <f t="shared" si="13"/>
        <v>0</v>
      </c>
      <c r="D70" s="3">
        <v>29.28</v>
      </c>
      <c r="E70" s="3">
        <v>61.3</v>
      </c>
      <c r="F70" s="4">
        <v>2</v>
      </c>
      <c r="G70">
        <f t="shared" si="14"/>
        <v>0</v>
      </c>
      <c r="H70" s="4">
        <v>42</v>
      </c>
      <c r="I70" s="2" t="s">
        <v>12</v>
      </c>
      <c r="J70">
        <f t="shared" si="15"/>
        <v>1</v>
      </c>
      <c r="K70">
        <f t="shared" si="16"/>
        <v>0</v>
      </c>
      <c r="L70" s="2" t="s">
        <v>27</v>
      </c>
      <c r="M70">
        <f t="shared" si="17"/>
        <v>0</v>
      </c>
      <c r="N70">
        <f t="shared" si="18"/>
        <v>0</v>
      </c>
      <c r="O70">
        <f t="shared" si="19"/>
        <v>0</v>
      </c>
      <c r="P70">
        <f t="shared" si="20"/>
        <v>1</v>
      </c>
      <c r="Q70">
        <f t="shared" si="21"/>
        <v>0</v>
      </c>
      <c r="R70" s="2" t="s">
        <v>38</v>
      </c>
      <c r="S70">
        <f t="shared" si="22"/>
        <v>0</v>
      </c>
      <c r="T70">
        <f t="shared" si="23"/>
        <v>0</v>
      </c>
    </row>
    <row r="71" spans="1:20" x14ac:dyDescent="0.25">
      <c r="A71" s="2" t="s">
        <v>1</v>
      </c>
      <c r="B71">
        <f t="shared" si="12"/>
        <v>1</v>
      </c>
      <c r="C71">
        <f t="shared" si="13"/>
        <v>0</v>
      </c>
      <c r="D71" s="3">
        <v>31.74</v>
      </c>
      <c r="E71" s="3">
        <v>48</v>
      </c>
      <c r="F71" s="4">
        <v>2</v>
      </c>
      <c r="G71">
        <f t="shared" si="14"/>
        <v>0</v>
      </c>
      <c r="H71" s="4">
        <v>11</v>
      </c>
      <c r="I71" s="2" t="s">
        <v>12</v>
      </c>
      <c r="J71">
        <f t="shared" si="15"/>
        <v>1</v>
      </c>
      <c r="K71">
        <f t="shared" si="16"/>
        <v>0</v>
      </c>
      <c r="L71" s="2" t="s">
        <v>27</v>
      </c>
      <c r="M71">
        <f t="shared" si="17"/>
        <v>0</v>
      </c>
      <c r="N71">
        <f t="shared" si="18"/>
        <v>0</v>
      </c>
      <c r="O71">
        <f t="shared" si="19"/>
        <v>0</v>
      </c>
      <c r="P71">
        <f t="shared" si="20"/>
        <v>1</v>
      </c>
      <c r="Q71">
        <f t="shared" si="21"/>
        <v>0</v>
      </c>
      <c r="R71" s="2" t="s">
        <v>37</v>
      </c>
      <c r="S71">
        <f t="shared" si="22"/>
        <v>1</v>
      </c>
      <c r="T71">
        <f t="shared" si="23"/>
        <v>0</v>
      </c>
    </row>
    <row r="72" spans="1:20" x14ac:dyDescent="0.25">
      <c r="A72" s="2" t="s">
        <v>1</v>
      </c>
      <c r="B72">
        <f t="shared" si="12"/>
        <v>1</v>
      </c>
      <c r="C72">
        <f t="shared" si="13"/>
        <v>0</v>
      </c>
      <c r="D72" s="3">
        <v>27.24</v>
      </c>
      <c r="E72" s="3">
        <v>62.5</v>
      </c>
      <c r="F72" s="4">
        <v>2</v>
      </c>
      <c r="G72">
        <f t="shared" si="14"/>
        <v>0</v>
      </c>
      <c r="H72" s="4">
        <v>33</v>
      </c>
      <c r="I72" s="2" t="s">
        <v>12</v>
      </c>
      <c r="J72">
        <f t="shared" si="15"/>
        <v>1</v>
      </c>
      <c r="K72">
        <f t="shared" si="16"/>
        <v>0</v>
      </c>
      <c r="L72" s="2" t="s">
        <v>29</v>
      </c>
      <c r="M72">
        <f t="shared" si="17"/>
        <v>1</v>
      </c>
      <c r="N72">
        <f t="shared" si="18"/>
        <v>0</v>
      </c>
      <c r="O72">
        <f t="shared" si="19"/>
        <v>0</v>
      </c>
      <c r="P72">
        <f t="shared" si="20"/>
        <v>0</v>
      </c>
      <c r="Q72">
        <f t="shared" si="21"/>
        <v>0</v>
      </c>
      <c r="R72" s="2" t="s">
        <v>38</v>
      </c>
      <c r="S72">
        <f t="shared" si="22"/>
        <v>0</v>
      </c>
      <c r="T72">
        <f t="shared" si="23"/>
        <v>0</v>
      </c>
    </row>
    <row r="73" spans="1:20" x14ac:dyDescent="0.25">
      <c r="A73" s="2" t="s">
        <v>1</v>
      </c>
      <c r="B73">
        <f t="shared" si="12"/>
        <v>1</v>
      </c>
      <c r="C73">
        <f t="shared" si="13"/>
        <v>0</v>
      </c>
      <c r="D73" s="3">
        <v>46.13</v>
      </c>
      <c r="E73" s="3">
        <v>64.599999999999994</v>
      </c>
      <c r="F73" s="4">
        <v>2</v>
      </c>
      <c r="G73">
        <f t="shared" si="14"/>
        <v>0</v>
      </c>
      <c r="H73" s="4">
        <v>25</v>
      </c>
      <c r="I73" s="2" t="s">
        <v>12</v>
      </c>
      <c r="J73">
        <f t="shared" si="15"/>
        <v>1</v>
      </c>
      <c r="K73">
        <f t="shared" si="16"/>
        <v>0</v>
      </c>
      <c r="L73" s="2" t="s">
        <v>29</v>
      </c>
      <c r="M73">
        <f t="shared" si="17"/>
        <v>1</v>
      </c>
      <c r="N73">
        <f t="shared" si="18"/>
        <v>0</v>
      </c>
      <c r="O73">
        <f t="shared" si="19"/>
        <v>0</v>
      </c>
      <c r="P73">
        <f t="shared" si="20"/>
        <v>0</v>
      </c>
      <c r="Q73">
        <f t="shared" si="21"/>
        <v>0</v>
      </c>
      <c r="R73" s="2" t="s">
        <v>38</v>
      </c>
      <c r="S73">
        <f t="shared" si="22"/>
        <v>0</v>
      </c>
      <c r="T73">
        <f t="shared" si="23"/>
        <v>0</v>
      </c>
    </row>
    <row r="74" spans="1:20" x14ac:dyDescent="0.25">
      <c r="A74" s="2" t="s">
        <v>1</v>
      </c>
      <c r="B74">
        <f t="shared" si="12"/>
        <v>1</v>
      </c>
      <c r="C74">
        <f t="shared" si="13"/>
        <v>0</v>
      </c>
      <c r="D74" s="3">
        <v>39.270000000000003</v>
      </c>
      <c r="E74" s="3">
        <v>77.5</v>
      </c>
      <c r="F74" s="4">
        <v>2</v>
      </c>
      <c r="G74">
        <f t="shared" si="14"/>
        <v>0</v>
      </c>
      <c r="H74" s="4">
        <v>8</v>
      </c>
      <c r="I74" s="2" t="s">
        <v>12</v>
      </c>
      <c r="J74">
        <f t="shared" si="15"/>
        <v>1</v>
      </c>
      <c r="K74">
        <f t="shared" si="16"/>
        <v>0</v>
      </c>
      <c r="L74" s="2" t="s">
        <v>29</v>
      </c>
      <c r="M74">
        <f t="shared" si="17"/>
        <v>1</v>
      </c>
      <c r="N74">
        <f t="shared" si="18"/>
        <v>0</v>
      </c>
      <c r="O74">
        <f t="shared" si="19"/>
        <v>0</v>
      </c>
      <c r="P74">
        <f t="shared" si="20"/>
        <v>0</v>
      </c>
      <c r="Q74">
        <f t="shared" si="21"/>
        <v>0</v>
      </c>
      <c r="R74" s="2" t="s">
        <v>36</v>
      </c>
      <c r="S74">
        <f t="shared" si="22"/>
        <v>0</v>
      </c>
      <c r="T74">
        <f t="shared" si="23"/>
        <v>1</v>
      </c>
    </row>
    <row r="75" spans="1:20" x14ac:dyDescent="0.25">
      <c r="A75" s="2" t="s">
        <v>1</v>
      </c>
      <c r="B75">
        <f t="shared" si="12"/>
        <v>1</v>
      </c>
      <c r="C75">
        <f t="shared" si="13"/>
        <v>0</v>
      </c>
      <c r="D75" s="3">
        <v>21.02</v>
      </c>
      <c r="E75" s="3">
        <v>46.9</v>
      </c>
      <c r="F75" s="4">
        <v>2</v>
      </c>
      <c r="G75">
        <f t="shared" si="14"/>
        <v>0</v>
      </c>
      <c r="H75" s="4">
        <v>22</v>
      </c>
      <c r="I75" s="2" t="s">
        <v>12</v>
      </c>
      <c r="J75">
        <f t="shared" si="15"/>
        <v>1</v>
      </c>
      <c r="K75">
        <f t="shared" si="16"/>
        <v>0</v>
      </c>
      <c r="L75" s="2" t="s">
        <v>27</v>
      </c>
      <c r="M75">
        <f t="shared" si="17"/>
        <v>0</v>
      </c>
      <c r="N75">
        <f t="shared" si="18"/>
        <v>0</v>
      </c>
      <c r="O75">
        <f t="shared" si="19"/>
        <v>0</v>
      </c>
      <c r="P75">
        <f t="shared" si="20"/>
        <v>1</v>
      </c>
      <c r="Q75">
        <f t="shared" si="21"/>
        <v>0</v>
      </c>
      <c r="R75" s="2" t="s">
        <v>38</v>
      </c>
      <c r="S75">
        <f t="shared" si="22"/>
        <v>0</v>
      </c>
      <c r="T75">
        <f t="shared" si="23"/>
        <v>0</v>
      </c>
    </row>
    <row r="76" spans="1:20" x14ac:dyDescent="0.25">
      <c r="A76" s="2" t="s">
        <v>1</v>
      </c>
      <c r="B76">
        <f t="shared" si="12"/>
        <v>1</v>
      </c>
      <c r="C76">
        <f t="shared" si="13"/>
        <v>0</v>
      </c>
      <c r="D76" s="3">
        <v>41.52</v>
      </c>
      <c r="E76" s="3">
        <v>95.7</v>
      </c>
      <c r="F76" s="4">
        <v>2</v>
      </c>
      <c r="G76">
        <f t="shared" si="14"/>
        <v>0</v>
      </c>
      <c r="H76" s="4">
        <v>29</v>
      </c>
      <c r="I76" s="2" t="s">
        <v>12</v>
      </c>
      <c r="J76">
        <f t="shared" si="15"/>
        <v>1</v>
      </c>
      <c r="K76">
        <f t="shared" si="16"/>
        <v>0</v>
      </c>
      <c r="L76" s="2" t="s">
        <v>29</v>
      </c>
      <c r="M76">
        <f t="shared" si="17"/>
        <v>1</v>
      </c>
      <c r="N76">
        <f t="shared" si="18"/>
        <v>0</v>
      </c>
      <c r="O76">
        <f t="shared" si="19"/>
        <v>0</v>
      </c>
      <c r="P76">
        <f t="shared" si="20"/>
        <v>0</v>
      </c>
      <c r="Q76">
        <f t="shared" si="21"/>
        <v>0</v>
      </c>
      <c r="R76" s="2" t="s">
        <v>37</v>
      </c>
      <c r="S76">
        <f t="shared" si="22"/>
        <v>1</v>
      </c>
      <c r="T76">
        <f t="shared" si="23"/>
        <v>0</v>
      </c>
    </row>
    <row r="77" spans="1:20" x14ac:dyDescent="0.25">
      <c r="A77" s="2" t="s">
        <v>1</v>
      </c>
      <c r="B77">
        <f t="shared" si="12"/>
        <v>1</v>
      </c>
      <c r="C77">
        <f t="shared" si="13"/>
        <v>0</v>
      </c>
      <c r="D77" s="3">
        <v>34.06</v>
      </c>
      <c r="E77" s="3">
        <v>53.7</v>
      </c>
      <c r="F77" s="4">
        <v>2</v>
      </c>
      <c r="G77">
        <f t="shared" si="14"/>
        <v>0</v>
      </c>
      <c r="H77" s="4">
        <v>26</v>
      </c>
      <c r="I77" s="2" t="s">
        <v>12</v>
      </c>
      <c r="J77">
        <f t="shared" si="15"/>
        <v>1</v>
      </c>
      <c r="K77">
        <f t="shared" si="16"/>
        <v>0</v>
      </c>
      <c r="L77" s="2" t="s">
        <v>29</v>
      </c>
      <c r="M77">
        <f t="shared" si="17"/>
        <v>1</v>
      </c>
      <c r="N77">
        <f t="shared" si="18"/>
        <v>0</v>
      </c>
      <c r="O77">
        <f t="shared" si="19"/>
        <v>0</v>
      </c>
      <c r="P77">
        <f t="shared" si="20"/>
        <v>0</v>
      </c>
      <c r="Q77">
        <f t="shared" si="21"/>
        <v>0</v>
      </c>
      <c r="R77" s="2" t="s">
        <v>37</v>
      </c>
      <c r="S77">
        <f t="shared" si="22"/>
        <v>1</v>
      </c>
      <c r="T77">
        <f t="shared" si="23"/>
        <v>0</v>
      </c>
    </row>
    <row r="78" spans="1:20" x14ac:dyDescent="0.25">
      <c r="A78" s="2" t="s">
        <v>1</v>
      </c>
      <c r="B78">
        <f t="shared" si="12"/>
        <v>1</v>
      </c>
      <c r="C78">
        <f t="shared" si="13"/>
        <v>0</v>
      </c>
      <c r="D78" s="3">
        <v>40.270000000000003</v>
      </c>
      <c r="E78" s="3">
        <v>66.7</v>
      </c>
      <c r="F78" s="4">
        <v>2</v>
      </c>
      <c r="G78">
        <f t="shared" si="14"/>
        <v>0</v>
      </c>
      <c r="H78" s="4">
        <v>26</v>
      </c>
      <c r="I78" s="2" t="s">
        <v>12</v>
      </c>
      <c r="J78">
        <f t="shared" si="15"/>
        <v>1</v>
      </c>
      <c r="K78">
        <f t="shared" si="16"/>
        <v>0</v>
      </c>
      <c r="L78" s="2" t="s">
        <v>27</v>
      </c>
      <c r="M78">
        <f t="shared" si="17"/>
        <v>0</v>
      </c>
      <c r="N78">
        <f t="shared" si="18"/>
        <v>0</v>
      </c>
      <c r="O78">
        <f t="shared" si="19"/>
        <v>0</v>
      </c>
      <c r="P78">
        <f t="shared" si="20"/>
        <v>1</v>
      </c>
      <c r="Q78">
        <f t="shared" si="21"/>
        <v>0</v>
      </c>
      <c r="R78" s="2" t="s">
        <v>38</v>
      </c>
      <c r="S78">
        <f t="shared" si="22"/>
        <v>0</v>
      </c>
      <c r="T78">
        <f t="shared" si="23"/>
        <v>0</v>
      </c>
    </row>
    <row r="79" spans="1:20" x14ac:dyDescent="0.25">
      <c r="A79" s="2" t="s">
        <v>1</v>
      </c>
      <c r="B79">
        <f t="shared" si="12"/>
        <v>1</v>
      </c>
      <c r="C79">
        <f t="shared" si="13"/>
        <v>0</v>
      </c>
      <c r="D79" s="3">
        <v>32.450000000000003</v>
      </c>
      <c r="E79" s="3">
        <v>46.8</v>
      </c>
      <c r="F79" s="4">
        <v>2</v>
      </c>
      <c r="G79">
        <f t="shared" si="14"/>
        <v>0</v>
      </c>
      <c r="H79" s="4">
        <v>15</v>
      </c>
      <c r="I79" s="2" t="s">
        <v>12</v>
      </c>
      <c r="J79">
        <f t="shared" si="15"/>
        <v>1</v>
      </c>
      <c r="K79">
        <f t="shared" si="16"/>
        <v>0</v>
      </c>
      <c r="L79" s="2" t="s">
        <v>27</v>
      </c>
      <c r="M79">
        <f t="shared" si="17"/>
        <v>0</v>
      </c>
      <c r="N79">
        <f t="shared" si="18"/>
        <v>0</v>
      </c>
      <c r="O79">
        <f t="shared" si="19"/>
        <v>0</v>
      </c>
      <c r="P79">
        <f t="shared" si="20"/>
        <v>1</v>
      </c>
      <c r="Q79">
        <f t="shared" si="21"/>
        <v>0</v>
      </c>
      <c r="R79" s="2" t="s">
        <v>38</v>
      </c>
      <c r="S79">
        <f t="shared" si="22"/>
        <v>0</v>
      </c>
      <c r="T79">
        <f t="shared" si="23"/>
        <v>0</v>
      </c>
    </row>
    <row r="80" spans="1:20" x14ac:dyDescent="0.25">
      <c r="A80" s="2" t="s">
        <v>1</v>
      </c>
      <c r="B80">
        <f t="shared" si="12"/>
        <v>1</v>
      </c>
      <c r="C80">
        <f t="shared" si="13"/>
        <v>0</v>
      </c>
      <c r="D80" s="3">
        <v>44.6</v>
      </c>
      <c r="E80" s="3">
        <v>41.9</v>
      </c>
      <c r="F80" s="4">
        <v>2</v>
      </c>
      <c r="G80">
        <f t="shared" si="14"/>
        <v>0</v>
      </c>
      <c r="H80" s="4">
        <v>9</v>
      </c>
      <c r="I80" s="2" t="s">
        <v>12</v>
      </c>
      <c r="J80">
        <f t="shared" si="15"/>
        <v>1</v>
      </c>
      <c r="K80">
        <f t="shared" si="16"/>
        <v>0</v>
      </c>
      <c r="L80" s="2" t="s">
        <v>29</v>
      </c>
      <c r="M80">
        <f t="shared" si="17"/>
        <v>1</v>
      </c>
      <c r="N80">
        <f t="shared" si="18"/>
        <v>0</v>
      </c>
      <c r="O80">
        <f t="shared" si="19"/>
        <v>0</v>
      </c>
      <c r="P80">
        <f t="shared" si="20"/>
        <v>0</v>
      </c>
      <c r="Q80">
        <f t="shared" si="21"/>
        <v>0</v>
      </c>
      <c r="R80" s="2" t="s">
        <v>37</v>
      </c>
      <c r="S80">
        <f t="shared" si="22"/>
        <v>1</v>
      </c>
      <c r="T80">
        <f t="shared" si="23"/>
        <v>0</v>
      </c>
    </row>
    <row r="81" spans="1:20" x14ac:dyDescent="0.25">
      <c r="A81" s="2" t="s">
        <v>1</v>
      </c>
      <c r="B81">
        <f t="shared" si="12"/>
        <v>1</v>
      </c>
      <c r="C81">
        <f t="shared" si="13"/>
        <v>0</v>
      </c>
      <c r="D81" s="3">
        <v>34.19</v>
      </c>
      <c r="E81" s="3">
        <v>62.7</v>
      </c>
      <c r="F81" s="4">
        <v>2</v>
      </c>
      <c r="G81">
        <f t="shared" si="14"/>
        <v>0</v>
      </c>
      <c r="H81" s="4">
        <v>39</v>
      </c>
      <c r="I81" s="2" t="s">
        <v>12</v>
      </c>
      <c r="J81">
        <f t="shared" si="15"/>
        <v>1</v>
      </c>
      <c r="K81">
        <f t="shared" si="16"/>
        <v>0</v>
      </c>
      <c r="L81" s="2" t="s">
        <v>29</v>
      </c>
      <c r="M81">
        <f t="shared" si="17"/>
        <v>1</v>
      </c>
      <c r="N81">
        <f t="shared" si="18"/>
        <v>0</v>
      </c>
      <c r="O81">
        <f t="shared" si="19"/>
        <v>0</v>
      </c>
      <c r="P81">
        <f t="shared" si="20"/>
        <v>0</v>
      </c>
      <c r="Q81">
        <f t="shared" si="21"/>
        <v>0</v>
      </c>
      <c r="R81" s="2" t="s">
        <v>37</v>
      </c>
      <c r="S81">
        <f t="shared" si="22"/>
        <v>1</v>
      </c>
      <c r="T81">
        <f t="shared" si="23"/>
        <v>0</v>
      </c>
    </row>
    <row r="82" spans="1:20" x14ac:dyDescent="0.25">
      <c r="A82" s="2" t="s">
        <v>1</v>
      </c>
      <c r="B82">
        <f t="shared" si="12"/>
        <v>1</v>
      </c>
      <c r="C82">
        <f t="shared" si="13"/>
        <v>0</v>
      </c>
      <c r="D82" s="3">
        <v>41.01</v>
      </c>
      <c r="E82" s="3">
        <v>55.1</v>
      </c>
      <c r="F82" s="4">
        <v>2</v>
      </c>
      <c r="G82">
        <f t="shared" si="14"/>
        <v>0</v>
      </c>
      <c r="H82" s="4">
        <v>29</v>
      </c>
      <c r="I82" s="2" t="s">
        <v>12</v>
      </c>
      <c r="J82">
        <f t="shared" si="15"/>
        <v>1</v>
      </c>
      <c r="K82">
        <f t="shared" si="16"/>
        <v>0</v>
      </c>
      <c r="L82" s="2" t="s">
        <v>27</v>
      </c>
      <c r="M82">
        <f t="shared" si="17"/>
        <v>0</v>
      </c>
      <c r="N82">
        <f t="shared" si="18"/>
        <v>0</v>
      </c>
      <c r="O82">
        <f t="shared" si="19"/>
        <v>0</v>
      </c>
      <c r="P82">
        <f t="shared" si="20"/>
        <v>1</v>
      </c>
      <c r="Q82">
        <f t="shared" si="21"/>
        <v>0</v>
      </c>
      <c r="R82" s="2" t="s">
        <v>38</v>
      </c>
      <c r="S82">
        <f t="shared" si="22"/>
        <v>0</v>
      </c>
      <c r="T82">
        <f t="shared" si="23"/>
        <v>0</v>
      </c>
    </row>
    <row r="83" spans="1:20" x14ac:dyDescent="0.25">
      <c r="A83" s="2" t="s">
        <v>1</v>
      </c>
      <c r="B83">
        <f t="shared" si="12"/>
        <v>1</v>
      </c>
      <c r="C83">
        <f t="shared" si="13"/>
        <v>0</v>
      </c>
      <c r="D83" s="3">
        <v>18.39</v>
      </c>
      <c r="E83" s="3">
        <v>50.6</v>
      </c>
      <c r="F83" s="4">
        <v>2</v>
      </c>
      <c r="G83">
        <f t="shared" si="14"/>
        <v>0</v>
      </c>
      <c r="H83" s="4">
        <v>28</v>
      </c>
      <c r="I83" s="2" t="s">
        <v>12</v>
      </c>
      <c r="J83">
        <f t="shared" si="15"/>
        <v>1</v>
      </c>
      <c r="K83">
        <f t="shared" si="16"/>
        <v>0</v>
      </c>
      <c r="L83" s="2" t="s">
        <v>29</v>
      </c>
      <c r="M83">
        <f t="shared" si="17"/>
        <v>1</v>
      </c>
      <c r="N83">
        <f t="shared" si="18"/>
        <v>0</v>
      </c>
      <c r="O83">
        <f t="shared" si="19"/>
        <v>0</v>
      </c>
      <c r="P83">
        <f t="shared" si="20"/>
        <v>0</v>
      </c>
      <c r="Q83">
        <f t="shared" si="21"/>
        <v>0</v>
      </c>
      <c r="R83" s="2" t="s">
        <v>37</v>
      </c>
      <c r="S83">
        <f t="shared" si="22"/>
        <v>1</v>
      </c>
      <c r="T83">
        <f t="shared" si="23"/>
        <v>0</v>
      </c>
    </row>
    <row r="84" spans="1:20" x14ac:dyDescent="0.25">
      <c r="A84" s="2" t="s">
        <v>1</v>
      </c>
      <c r="B84">
        <f t="shared" si="12"/>
        <v>1</v>
      </c>
      <c r="C84">
        <f t="shared" si="13"/>
        <v>0</v>
      </c>
      <c r="D84" s="3">
        <v>29.49</v>
      </c>
      <c r="E84" s="3">
        <v>55.1</v>
      </c>
      <c r="F84" s="4">
        <v>2</v>
      </c>
      <c r="G84">
        <f t="shared" si="14"/>
        <v>0</v>
      </c>
      <c r="H84" s="4">
        <v>15</v>
      </c>
      <c r="I84" s="2" t="s">
        <v>12</v>
      </c>
      <c r="J84">
        <f t="shared" si="15"/>
        <v>1</v>
      </c>
      <c r="K84">
        <f t="shared" si="16"/>
        <v>0</v>
      </c>
      <c r="L84" s="2" t="s">
        <v>29</v>
      </c>
      <c r="M84">
        <f t="shared" si="17"/>
        <v>1</v>
      </c>
      <c r="N84">
        <f t="shared" si="18"/>
        <v>0</v>
      </c>
      <c r="O84">
        <f t="shared" si="19"/>
        <v>0</v>
      </c>
      <c r="P84">
        <f t="shared" si="20"/>
        <v>0</v>
      </c>
      <c r="Q84">
        <f t="shared" si="21"/>
        <v>0</v>
      </c>
      <c r="R84" s="2" t="s">
        <v>38</v>
      </c>
      <c r="S84">
        <f t="shared" si="22"/>
        <v>0</v>
      </c>
      <c r="T84">
        <f t="shared" si="23"/>
        <v>0</v>
      </c>
    </row>
    <row r="85" spans="1:20" x14ac:dyDescent="0.25">
      <c r="A85" s="2" t="s">
        <v>1</v>
      </c>
      <c r="B85">
        <f t="shared" si="12"/>
        <v>1</v>
      </c>
      <c r="C85">
        <f t="shared" si="13"/>
        <v>0</v>
      </c>
      <c r="D85" s="3">
        <v>36.39</v>
      </c>
      <c r="E85" s="3">
        <v>48.3</v>
      </c>
      <c r="F85" s="4">
        <v>2</v>
      </c>
      <c r="G85">
        <f t="shared" si="14"/>
        <v>0</v>
      </c>
      <c r="H85" s="4">
        <v>10</v>
      </c>
      <c r="I85" s="2" t="s">
        <v>12</v>
      </c>
      <c r="J85">
        <f t="shared" si="15"/>
        <v>1</v>
      </c>
      <c r="K85">
        <f t="shared" si="16"/>
        <v>0</v>
      </c>
      <c r="L85" s="2" t="s">
        <v>27</v>
      </c>
      <c r="M85">
        <f t="shared" si="17"/>
        <v>0</v>
      </c>
      <c r="N85">
        <f t="shared" si="18"/>
        <v>0</v>
      </c>
      <c r="O85">
        <f t="shared" si="19"/>
        <v>0</v>
      </c>
      <c r="P85">
        <f t="shared" si="20"/>
        <v>1</v>
      </c>
      <c r="Q85">
        <f t="shared" si="21"/>
        <v>0</v>
      </c>
      <c r="R85" s="2" t="s">
        <v>37</v>
      </c>
      <c r="S85">
        <f t="shared" si="22"/>
        <v>1</v>
      </c>
      <c r="T85">
        <f t="shared" si="23"/>
        <v>0</v>
      </c>
    </row>
    <row r="86" spans="1:20" x14ac:dyDescent="0.25">
      <c r="A86" s="2" t="s">
        <v>1</v>
      </c>
      <c r="B86">
        <f t="shared" si="12"/>
        <v>1</v>
      </c>
      <c r="C86">
        <f t="shared" si="13"/>
        <v>0</v>
      </c>
      <c r="D86" s="3">
        <v>60.54</v>
      </c>
      <c r="E86" s="3">
        <v>73.3</v>
      </c>
      <c r="F86" s="4">
        <v>2</v>
      </c>
      <c r="G86">
        <f t="shared" si="14"/>
        <v>0</v>
      </c>
      <c r="H86" s="4">
        <v>19</v>
      </c>
      <c r="I86" s="2" t="s">
        <v>12</v>
      </c>
      <c r="J86">
        <f t="shared" si="15"/>
        <v>1</v>
      </c>
      <c r="K86">
        <f t="shared" si="16"/>
        <v>0</v>
      </c>
      <c r="L86" s="2" t="s">
        <v>29</v>
      </c>
      <c r="M86">
        <f t="shared" si="17"/>
        <v>1</v>
      </c>
      <c r="N86">
        <f t="shared" si="18"/>
        <v>0</v>
      </c>
      <c r="O86">
        <f t="shared" si="19"/>
        <v>0</v>
      </c>
      <c r="P86">
        <f t="shared" si="20"/>
        <v>0</v>
      </c>
      <c r="Q86">
        <f t="shared" si="21"/>
        <v>0</v>
      </c>
      <c r="R86" s="2" t="s">
        <v>38</v>
      </c>
      <c r="S86">
        <f t="shared" si="22"/>
        <v>0</v>
      </c>
      <c r="T86">
        <f t="shared" si="23"/>
        <v>0</v>
      </c>
    </row>
    <row r="87" spans="1:20" x14ac:dyDescent="0.25">
      <c r="A87" s="2" t="s">
        <v>1</v>
      </c>
      <c r="B87">
        <f t="shared" si="12"/>
        <v>1</v>
      </c>
      <c r="C87">
        <f t="shared" si="13"/>
        <v>0</v>
      </c>
      <c r="D87" s="3">
        <v>43.2</v>
      </c>
      <c r="E87" s="3">
        <v>65</v>
      </c>
      <c r="F87" s="2">
        <v>3</v>
      </c>
      <c r="G87">
        <f t="shared" si="14"/>
        <v>1</v>
      </c>
      <c r="H87" s="4">
        <v>16</v>
      </c>
      <c r="I87" s="2" t="s">
        <v>12</v>
      </c>
      <c r="J87">
        <f t="shared" si="15"/>
        <v>1</v>
      </c>
      <c r="K87">
        <f t="shared" si="16"/>
        <v>0</v>
      </c>
      <c r="L87" s="2" t="s">
        <v>28</v>
      </c>
      <c r="M87">
        <f t="shared" si="17"/>
        <v>0</v>
      </c>
      <c r="N87">
        <f t="shared" si="18"/>
        <v>1</v>
      </c>
      <c r="O87">
        <f t="shared" si="19"/>
        <v>0</v>
      </c>
      <c r="P87">
        <f t="shared" si="20"/>
        <v>0</v>
      </c>
      <c r="Q87">
        <f t="shared" si="21"/>
        <v>0</v>
      </c>
      <c r="R87" s="2" t="s">
        <v>38</v>
      </c>
      <c r="S87">
        <f t="shared" si="22"/>
        <v>0</v>
      </c>
      <c r="T87">
        <f t="shared" si="23"/>
        <v>0</v>
      </c>
    </row>
    <row r="88" spans="1:20" x14ac:dyDescent="0.25">
      <c r="A88" s="2" t="s">
        <v>1</v>
      </c>
      <c r="B88">
        <f t="shared" si="12"/>
        <v>1</v>
      </c>
      <c r="C88">
        <f t="shared" si="13"/>
        <v>0</v>
      </c>
      <c r="D88" s="3">
        <v>50.7</v>
      </c>
      <c r="E88" s="3">
        <v>80.3</v>
      </c>
      <c r="F88" s="2">
        <v>3</v>
      </c>
      <c r="G88">
        <f t="shared" si="14"/>
        <v>1</v>
      </c>
      <c r="H88" s="4">
        <v>6</v>
      </c>
      <c r="I88" s="2" t="s">
        <v>12</v>
      </c>
      <c r="J88">
        <f t="shared" si="15"/>
        <v>1</v>
      </c>
      <c r="K88">
        <f t="shared" si="16"/>
        <v>0</v>
      </c>
      <c r="L88" s="2" t="s">
        <v>30</v>
      </c>
      <c r="M88">
        <f t="shared" si="17"/>
        <v>0</v>
      </c>
      <c r="N88">
        <f t="shared" si="18"/>
        <v>0</v>
      </c>
      <c r="O88">
        <f t="shared" si="19"/>
        <v>0</v>
      </c>
      <c r="P88">
        <f t="shared" si="20"/>
        <v>0</v>
      </c>
      <c r="Q88">
        <f t="shared" si="21"/>
        <v>0</v>
      </c>
      <c r="R88" s="2" t="s">
        <v>36</v>
      </c>
      <c r="S88">
        <f t="shared" si="22"/>
        <v>0</v>
      </c>
      <c r="T88">
        <f t="shared" si="23"/>
        <v>1</v>
      </c>
    </row>
    <row r="89" spans="1:20" x14ac:dyDescent="0.25">
      <c r="A89" s="2" t="s">
        <v>1</v>
      </c>
      <c r="B89">
        <f t="shared" si="12"/>
        <v>1</v>
      </c>
      <c r="C89">
        <f t="shared" si="13"/>
        <v>0</v>
      </c>
      <c r="D89" s="3">
        <v>42.6</v>
      </c>
      <c r="E89" s="3">
        <v>63.1</v>
      </c>
      <c r="F89" s="2">
        <v>3</v>
      </c>
      <c r="G89">
        <f t="shared" si="14"/>
        <v>1</v>
      </c>
      <c r="H89" s="4">
        <v>14</v>
      </c>
      <c r="I89" s="2" t="s">
        <v>12</v>
      </c>
      <c r="J89">
        <f t="shared" si="15"/>
        <v>1</v>
      </c>
      <c r="K89">
        <f t="shared" si="16"/>
        <v>0</v>
      </c>
      <c r="L89" s="2" t="s">
        <v>28</v>
      </c>
      <c r="M89">
        <f t="shared" si="17"/>
        <v>0</v>
      </c>
      <c r="N89">
        <f t="shared" si="18"/>
        <v>1</v>
      </c>
      <c r="O89">
        <f t="shared" si="19"/>
        <v>0</v>
      </c>
      <c r="P89">
        <f t="shared" si="20"/>
        <v>0</v>
      </c>
      <c r="Q89">
        <f t="shared" si="21"/>
        <v>0</v>
      </c>
      <c r="R89" s="2" t="s">
        <v>36</v>
      </c>
      <c r="S89">
        <f t="shared" si="22"/>
        <v>0</v>
      </c>
      <c r="T89">
        <f t="shared" si="23"/>
        <v>1</v>
      </c>
    </row>
    <row r="90" spans="1:20" x14ac:dyDescent="0.25">
      <c r="A90" s="2" t="s">
        <v>1</v>
      </c>
      <c r="B90">
        <f t="shared" si="12"/>
        <v>1</v>
      </c>
      <c r="C90">
        <f t="shared" si="13"/>
        <v>0</v>
      </c>
      <c r="D90" s="3">
        <v>40.5</v>
      </c>
      <c r="E90" s="3">
        <v>55.3</v>
      </c>
      <c r="F90" s="2">
        <v>3</v>
      </c>
      <c r="G90">
        <f t="shared" si="14"/>
        <v>1</v>
      </c>
      <c r="H90" s="4">
        <v>5</v>
      </c>
      <c r="I90" s="2" t="s">
        <v>12</v>
      </c>
      <c r="J90">
        <f t="shared" si="15"/>
        <v>1</v>
      </c>
      <c r="K90">
        <f t="shared" si="16"/>
        <v>0</v>
      </c>
      <c r="L90" s="2" t="s">
        <v>28</v>
      </c>
      <c r="M90">
        <f t="shared" si="17"/>
        <v>0</v>
      </c>
      <c r="N90">
        <f t="shared" si="18"/>
        <v>1</v>
      </c>
      <c r="O90">
        <f t="shared" si="19"/>
        <v>0</v>
      </c>
      <c r="P90">
        <f t="shared" si="20"/>
        <v>0</v>
      </c>
      <c r="Q90">
        <f t="shared" si="21"/>
        <v>0</v>
      </c>
      <c r="R90" s="2" t="s">
        <v>37</v>
      </c>
      <c r="S90">
        <f t="shared" si="22"/>
        <v>1</v>
      </c>
      <c r="T90">
        <f t="shared" si="23"/>
        <v>0</v>
      </c>
    </row>
    <row r="91" spans="1:20" x14ac:dyDescent="0.25">
      <c r="A91" s="2" t="s">
        <v>1</v>
      </c>
      <c r="B91">
        <f t="shared" si="12"/>
        <v>1</v>
      </c>
      <c r="C91">
        <f t="shared" si="13"/>
        <v>0</v>
      </c>
      <c r="D91" s="3">
        <v>43.9</v>
      </c>
      <c r="E91" s="3">
        <v>65.900000000000006</v>
      </c>
      <c r="F91" s="2">
        <v>3</v>
      </c>
      <c r="G91">
        <f t="shared" si="14"/>
        <v>1</v>
      </c>
      <c r="H91" s="4">
        <v>12</v>
      </c>
      <c r="I91" s="2" t="s">
        <v>12</v>
      </c>
      <c r="J91">
        <f t="shared" si="15"/>
        <v>1</v>
      </c>
      <c r="K91">
        <f t="shared" si="16"/>
        <v>0</v>
      </c>
      <c r="L91" s="2" t="s">
        <v>28</v>
      </c>
      <c r="M91">
        <f t="shared" si="17"/>
        <v>0</v>
      </c>
      <c r="N91">
        <f t="shared" si="18"/>
        <v>1</v>
      </c>
      <c r="O91">
        <f t="shared" si="19"/>
        <v>0</v>
      </c>
      <c r="P91">
        <f t="shared" si="20"/>
        <v>0</v>
      </c>
      <c r="Q91">
        <f t="shared" si="21"/>
        <v>0</v>
      </c>
      <c r="R91" s="2" t="s">
        <v>37</v>
      </c>
      <c r="S91">
        <f t="shared" si="22"/>
        <v>1</v>
      </c>
      <c r="T91">
        <f t="shared" si="23"/>
        <v>0</v>
      </c>
    </row>
    <row r="92" spans="1:20" x14ac:dyDescent="0.25">
      <c r="A92" s="2" t="s">
        <v>1</v>
      </c>
      <c r="B92">
        <f t="shared" si="12"/>
        <v>1</v>
      </c>
      <c r="C92">
        <f t="shared" si="13"/>
        <v>0</v>
      </c>
      <c r="D92" s="3">
        <v>44.7</v>
      </c>
      <c r="E92" s="3">
        <v>62.7</v>
      </c>
      <c r="F92" s="2">
        <v>3</v>
      </c>
      <c r="G92">
        <f t="shared" si="14"/>
        <v>1</v>
      </c>
      <c r="H92" s="4">
        <v>12</v>
      </c>
      <c r="I92" s="2" t="s">
        <v>13</v>
      </c>
      <c r="J92">
        <f t="shared" si="15"/>
        <v>0</v>
      </c>
      <c r="K92">
        <f t="shared" si="16"/>
        <v>0</v>
      </c>
      <c r="L92" s="2" t="s">
        <v>31</v>
      </c>
      <c r="M92">
        <f t="shared" si="17"/>
        <v>0</v>
      </c>
      <c r="N92">
        <f t="shared" si="18"/>
        <v>0</v>
      </c>
      <c r="O92">
        <f t="shared" si="19"/>
        <v>1</v>
      </c>
      <c r="P92">
        <f t="shared" si="20"/>
        <v>0</v>
      </c>
      <c r="Q92">
        <f t="shared" si="21"/>
        <v>0</v>
      </c>
      <c r="R92" s="2" t="s">
        <v>38</v>
      </c>
      <c r="S92">
        <f t="shared" si="22"/>
        <v>0</v>
      </c>
      <c r="T92">
        <f t="shared" si="23"/>
        <v>0</v>
      </c>
    </row>
    <row r="93" spans="1:20" x14ac:dyDescent="0.25">
      <c r="A93" s="2" t="s">
        <v>1</v>
      </c>
      <c r="B93">
        <f t="shared" si="12"/>
        <v>1</v>
      </c>
      <c r="C93">
        <f t="shared" si="13"/>
        <v>0</v>
      </c>
      <c r="D93" s="3">
        <v>48.7</v>
      </c>
      <c r="E93" s="3">
        <v>83.5</v>
      </c>
      <c r="F93" s="2">
        <v>3</v>
      </c>
      <c r="G93">
        <f t="shared" si="14"/>
        <v>1</v>
      </c>
      <c r="H93" s="4">
        <v>20</v>
      </c>
      <c r="I93" s="2" t="s">
        <v>12</v>
      </c>
      <c r="J93">
        <f t="shared" si="15"/>
        <v>1</v>
      </c>
      <c r="K93">
        <f t="shared" si="16"/>
        <v>0</v>
      </c>
      <c r="L93" s="2" t="s">
        <v>28</v>
      </c>
      <c r="M93">
        <f t="shared" si="17"/>
        <v>0</v>
      </c>
      <c r="N93">
        <f t="shared" si="18"/>
        <v>1</v>
      </c>
      <c r="O93">
        <f t="shared" si="19"/>
        <v>0</v>
      </c>
      <c r="P93">
        <f t="shared" si="20"/>
        <v>0</v>
      </c>
      <c r="Q93">
        <f t="shared" si="21"/>
        <v>0</v>
      </c>
      <c r="R93" s="2" t="s">
        <v>38</v>
      </c>
      <c r="S93">
        <f t="shared" si="22"/>
        <v>0</v>
      </c>
      <c r="T93">
        <f t="shared" si="23"/>
        <v>0</v>
      </c>
    </row>
    <row r="94" spans="1:20" x14ac:dyDescent="0.25">
      <c r="A94" s="2" t="s">
        <v>1</v>
      </c>
      <c r="B94">
        <f t="shared" si="12"/>
        <v>1</v>
      </c>
      <c r="C94">
        <f t="shared" si="13"/>
        <v>0</v>
      </c>
      <c r="D94" s="3">
        <v>43.1</v>
      </c>
      <c r="E94" s="3">
        <v>59.7</v>
      </c>
      <c r="F94" s="2">
        <v>3</v>
      </c>
      <c r="G94">
        <f t="shared" si="14"/>
        <v>1</v>
      </c>
      <c r="H94" s="4">
        <v>9</v>
      </c>
      <c r="I94" s="2" t="s">
        <v>12</v>
      </c>
      <c r="J94">
        <f t="shared" si="15"/>
        <v>1</v>
      </c>
      <c r="K94">
        <f t="shared" si="16"/>
        <v>0</v>
      </c>
      <c r="L94" s="2" t="s">
        <v>28</v>
      </c>
      <c r="M94">
        <f t="shared" si="17"/>
        <v>0</v>
      </c>
      <c r="N94">
        <f t="shared" si="18"/>
        <v>1</v>
      </c>
      <c r="O94">
        <f t="shared" si="19"/>
        <v>0</v>
      </c>
      <c r="P94">
        <f t="shared" si="20"/>
        <v>0</v>
      </c>
      <c r="Q94">
        <f t="shared" si="21"/>
        <v>0</v>
      </c>
      <c r="R94" s="2" t="s">
        <v>36</v>
      </c>
      <c r="S94">
        <f t="shared" si="22"/>
        <v>0</v>
      </c>
      <c r="T94">
        <f t="shared" si="23"/>
        <v>1</v>
      </c>
    </row>
    <row r="95" spans="1:20" x14ac:dyDescent="0.25">
      <c r="A95" s="2" t="s">
        <v>1</v>
      </c>
      <c r="B95">
        <f t="shared" si="12"/>
        <v>1</v>
      </c>
      <c r="C95">
        <f t="shared" si="13"/>
        <v>0</v>
      </c>
      <c r="D95" s="3">
        <v>47</v>
      </c>
      <c r="E95" s="3">
        <v>75</v>
      </c>
      <c r="F95" s="2">
        <v>3</v>
      </c>
      <c r="G95">
        <f t="shared" si="14"/>
        <v>1</v>
      </c>
      <c r="H95" s="4">
        <v>17</v>
      </c>
      <c r="I95" s="2" t="s">
        <v>12</v>
      </c>
      <c r="J95">
        <f t="shared" si="15"/>
        <v>1</v>
      </c>
      <c r="K95">
        <f t="shared" si="16"/>
        <v>0</v>
      </c>
      <c r="L95" s="2" t="s">
        <v>28</v>
      </c>
      <c r="M95">
        <f t="shared" si="17"/>
        <v>0</v>
      </c>
      <c r="N95">
        <f t="shared" si="18"/>
        <v>1</v>
      </c>
      <c r="O95">
        <f t="shared" si="19"/>
        <v>0</v>
      </c>
      <c r="P95">
        <f t="shared" si="20"/>
        <v>0</v>
      </c>
      <c r="Q95">
        <f t="shared" si="21"/>
        <v>0</v>
      </c>
      <c r="R95" s="2" t="s">
        <v>36</v>
      </c>
      <c r="S95">
        <f t="shared" si="22"/>
        <v>0</v>
      </c>
      <c r="T95">
        <f t="shared" si="23"/>
        <v>1</v>
      </c>
    </row>
    <row r="96" spans="1:20" x14ac:dyDescent="0.25">
      <c r="A96" s="2" t="s">
        <v>1</v>
      </c>
      <c r="B96">
        <f t="shared" si="12"/>
        <v>1</v>
      </c>
      <c r="C96">
        <f t="shared" si="13"/>
        <v>0</v>
      </c>
      <c r="D96" s="3">
        <v>45.9</v>
      </c>
      <c r="E96" s="3">
        <v>99</v>
      </c>
      <c r="F96" s="2">
        <v>3</v>
      </c>
      <c r="G96">
        <f t="shared" si="14"/>
        <v>1</v>
      </c>
      <c r="H96" s="4">
        <v>14</v>
      </c>
      <c r="I96" s="2" t="s">
        <v>12</v>
      </c>
      <c r="J96">
        <f t="shared" si="15"/>
        <v>1</v>
      </c>
      <c r="K96">
        <f t="shared" si="16"/>
        <v>0</v>
      </c>
      <c r="L96" s="2" t="s">
        <v>27</v>
      </c>
      <c r="M96">
        <f t="shared" si="17"/>
        <v>0</v>
      </c>
      <c r="N96">
        <f t="shared" si="18"/>
        <v>0</v>
      </c>
      <c r="O96">
        <f t="shared" si="19"/>
        <v>0</v>
      </c>
      <c r="P96">
        <f t="shared" si="20"/>
        <v>1</v>
      </c>
      <c r="Q96">
        <f t="shared" si="21"/>
        <v>0</v>
      </c>
      <c r="R96" s="2" t="s">
        <v>37</v>
      </c>
      <c r="S96">
        <f t="shared" si="22"/>
        <v>1</v>
      </c>
      <c r="T96">
        <f t="shared" si="23"/>
        <v>0</v>
      </c>
    </row>
    <row r="97" spans="1:20" x14ac:dyDescent="0.25">
      <c r="A97" s="2" t="s">
        <v>1</v>
      </c>
      <c r="B97">
        <f t="shared" si="12"/>
        <v>1</v>
      </c>
      <c r="C97">
        <f t="shared" si="13"/>
        <v>0</v>
      </c>
      <c r="D97" s="3">
        <v>45.5</v>
      </c>
      <c r="E97" s="3">
        <v>91.3</v>
      </c>
      <c r="F97" s="2">
        <v>3</v>
      </c>
      <c r="G97">
        <f t="shared" si="14"/>
        <v>1</v>
      </c>
      <c r="H97" s="4">
        <v>11</v>
      </c>
      <c r="I97" s="2" t="s">
        <v>12</v>
      </c>
      <c r="J97">
        <f t="shared" si="15"/>
        <v>1</v>
      </c>
      <c r="K97">
        <f t="shared" si="16"/>
        <v>0</v>
      </c>
      <c r="L97" s="2" t="s">
        <v>29</v>
      </c>
      <c r="M97">
        <f t="shared" si="17"/>
        <v>1</v>
      </c>
      <c r="N97">
        <f t="shared" si="18"/>
        <v>0</v>
      </c>
      <c r="O97">
        <f t="shared" si="19"/>
        <v>0</v>
      </c>
      <c r="P97">
        <f t="shared" si="20"/>
        <v>0</v>
      </c>
      <c r="Q97">
        <f t="shared" si="21"/>
        <v>0</v>
      </c>
      <c r="R97" s="2" t="s">
        <v>38</v>
      </c>
      <c r="S97">
        <f t="shared" si="22"/>
        <v>0</v>
      </c>
      <c r="T97">
        <f t="shared" si="23"/>
        <v>0</v>
      </c>
    </row>
    <row r="98" spans="1:20" x14ac:dyDescent="0.25">
      <c r="A98" s="2" t="s">
        <v>1</v>
      </c>
      <c r="B98">
        <f t="shared" si="12"/>
        <v>1</v>
      </c>
      <c r="C98">
        <f t="shared" si="13"/>
        <v>0</v>
      </c>
      <c r="D98" s="3">
        <v>49.6</v>
      </c>
      <c r="E98" s="3">
        <v>95.6</v>
      </c>
      <c r="F98" s="2">
        <v>3</v>
      </c>
      <c r="G98">
        <f t="shared" si="14"/>
        <v>1</v>
      </c>
      <c r="H98" s="4">
        <v>15</v>
      </c>
      <c r="I98" s="2" t="s">
        <v>12</v>
      </c>
      <c r="J98">
        <f t="shared" si="15"/>
        <v>1</v>
      </c>
      <c r="K98">
        <f t="shared" si="16"/>
        <v>0</v>
      </c>
      <c r="L98" s="2" t="s">
        <v>29</v>
      </c>
      <c r="M98">
        <f t="shared" si="17"/>
        <v>1</v>
      </c>
      <c r="N98">
        <f t="shared" si="18"/>
        <v>0</v>
      </c>
      <c r="O98">
        <f t="shared" si="19"/>
        <v>0</v>
      </c>
      <c r="P98">
        <f t="shared" si="20"/>
        <v>0</v>
      </c>
      <c r="Q98">
        <f t="shared" si="21"/>
        <v>0</v>
      </c>
      <c r="R98" s="2" t="s">
        <v>37</v>
      </c>
      <c r="S98">
        <f t="shared" si="22"/>
        <v>1</v>
      </c>
      <c r="T98">
        <f t="shared" si="23"/>
        <v>0</v>
      </c>
    </row>
    <row r="99" spans="1:20" x14ac:dyDescent="0.25">
      <c r="A99" s="2" t="s">
        <v>1</v>
      </c>
      <c r="B99">
        <f t="shared" si="12"/>
        <v>1</v>
      </c>
      <c r="C99">
        <f t="shared" si="13"/>
        <v>0</v>
      </c>
      <c r="D99" s="3">
        <v>44.9</v>
      </c>
      <c r="E99" s="3">
        <v>63.8</v>
      </c>
      <c r="F99" s="2">
        <v>3</v>
      </c>
      <c r="G99">
        <f t="shared" si="14"/>
        <v>1</v>
      </c>
      <c r="H99" s="4">
        <v>12</v>
      </c>
      <c r="I99" s="2" t="s">
        <v>12</v>
      </c>
      <c r="J99">
        <f t="shared" si="15"/>
        <v>1</v>
      </c>
      <c r="K99">
        <f t="shared" si="16"/>
        <v>0</v>
      </c>
      <c r="L99" s="2" t="s">
        <v>28</v>
      </c>
      <c r="M99">
        <f t="shared" si="17"/>
        <v>0</v>
      </c>
      <c r="N99">
        <f t="shared" si="18"/>
        <v>1</v>
      </c>
      <c r="O99">
        <f t="shared" si="19"/>
        <v>0</v>
      </c>
      <c r="P99">
        <f t="shared" si="20"/>
        <v>0</v>
      </c>
      <c r="Q99">
        <f t="shared" si="21"/>
        <v>0</v>
      </c>
      <c r="R99" s="2" t="s">
        <v>38</v>
      </c>
      <c r="S99">
        <f t="shared" si="22"/>
        <v>0</v>
      </c>
      <c r="T99">
        <f t="shared" si="23"/>
        <v>0</v>
      </c>
    </row>
    <row r="100" spans="1:20" x14ac:dyDescent="0.25">
      <c r="A100" s="2" t="s">
        <v>1</v>
      </c>
      <c r="B100">
        <f t="shared" si="12"/>
        <v>1</v>
      </c>
      <c r="C100">
        <f t="shared" si="13"/>
        <v>0</v>
      </c>
      <c r="D100" s="3">
        <v>50</v>
      </c>
      <c r="E100" s="3">
        <v>72.599999999999994</v>
      </c>
      <c r="F100" s="2">
        <v>3</v>
      </c>
      <c r="G100">
        <f t="shared" si="14"/>
        <v>1</v>
      </c>
      <c r="H100" s="4">
        <v>5</v>
      </c>
      <c r="I100" s="2" t="s">
        <v>12</v>
      </c>
      <c r="J100">
        <f t="shared" si="15"/>
        <v>1</v>
      </c>
      <c r="K100">
        <f t="shared" si="16"/>
        <v>0</v>
      </c>
      <c r="L100" s="2" t="s">
        <v>30</v>
      </c>
      <c r="M100">
        <f t="shared" si="17"/>
        <v>0</v>
      </c>
      <c r="N100">
        <f t="shared" si="18"/>
        <v>0</v>
      </c>
      <c r="O100">
        <f t="shared" si="19"/>
        <v>0</v>
      </c>
      <c r="P100">
        <f t="shared" si="20"/>
        <v>0</v>
      </c>
      <c r="Q100">
        <f t="shared" si="21"/>
        <v>0</v>
      </c>
      <c r="R100" s="2" t="s">
        <v>38</v>
      </c>
      <c r="S100">
        <f t="shared" si="22"/>
        <v>0</v>
      </c>
      <c r="T100">
        <f t="shared" si="23"/>
        <v>0</v>
      </c>
    </row>
    <row r="101" spans="1:20" x14ac:dyDescent="0.25">
      <c r="A101" s="2" t="s">
        <v>1</v>
      </c>
      <c r="B101">
        <f t="shared" si="12"/>
        <v>1</v>
      </c>
      <c r="C101">
        <f t="shared" si="13"/>
        <v>0</v>
      </c>
      <c r="D101" s="3">
        <v>43.5</v>
      </c>
      <c r="E101" s="3">
        <v>95</v>
      </c>
      <c r="F101" s="2">
        <v>3</v>
      </c>
      <c r="G101">
        <f t="shared" si="14"/>
        <v>1</v>
      </c>
      <c r="H101" s="4">
        <v>20</v>
      </c>
      <c r="I101" s="2" t="s">
        <v>12</v>
      </c>
      <c r="J101">
        <f t="shared" si="15"/>
        <v>1</v>
      </c>
      <c r="K101">
        <f t="shared" si="16"/>
        <v>0</v>
      </c>
      <c r="L101" s="2" t="s">
        <v>29</v>
      </c>
      <c r="M101">
        <f t="shared" si="17"/>
        <v>1</v>
      </c>
      <c r="N101">
        <f t="shared" si="18"/>
        <v>0</v>
      </c>
      <c r="O101">
        <f t="shared" si="19"/>
        <v>0</v>
      </c>
      <c r="P101">
        <f t="shared" si="20"/>
        <v>0</v>
      </c>
      <c r="Q101">
        <f t="shared" si="21"/>
        <v>0</v>
      </c>
      <c r="R101" s="2" t="s">
        <v>37</v>
      </c>
      <c r="S101">
        <f t="shared" si="22"/>
        <v>1</v>
      </c>
      <c r="T101">
        <f t="shared" si="23"/>
        <v>0</v>
      </c>
    </row>
    <row r="102" spans="1:20" x14ac:dyDescent="0.25">
      <c r="A102" s="2" t="s">
        <v>1</v>
      </c>
      <c r="B102">
        <f t="shared" si="12"/>
        <v>1</v>
      </c>
      <c r="C102">
        <f t="shared" si="13"/>
        <v>0</v>
      </c>
      <c r="D102" s="3">
        <v>48.2</v>
      </c>
      <c r="E102" s="3">
        <v>70.099999999999994</v>
      </c>
      <c r="F102" s="2">
        <v>3</v>
      </c>
      <c r="G102">
        <f t="shared" si="14"/>
        <v>1</v>
      </c>
      <c r="H102" s="4">
        <v>16</v>
      </c>
      <c r="I102" s="2" t="s">
        <v>12</v>
      </c>
      <c r="J102">
        <f t="shared" si="15"/>
        <v>1</v>
      </c>
      <c r="K102">
        <f t="shared" si="16"/>
        <v>0</v>
      </c>
      <c r="L102" s="2" t="s">
        <v>29</v>
      </c>
      <c r="M102">
        <f t="shared" si="17"/>
        <v>1</v>
      </c>
      <c r="N102">
        <f t="shared" si="18"/>
        <v>0</v>
      </c>
      <c r="O102">
        <f t="shared" si="19"/>
        <v>0</v>
      </c>
      <c r="P102">
        <f t="shared" si="20"/>
        <v>0</v>
      </c>
      <c r="Q102">
        <f t="shared" si="21"/>
        <v>0</v>
      </c>
      <c r="R102" s="2" t="s">
        <v>38</v>
      </c>
      <c r="S102">
        <f t="shared" si="22"/>
        <v>0</v>
      </c>
      <c r="T102">
        <f t="shared" si="23"/>
        <v>0</v>
      </c>
    </row>
    <row r="103" spans="1:20" x14ac:dyDescent="0.25">
      <c r="A103" s="2" t="s">
        <v>1</v>
      </c>
      <c r="B103">
        <f t="shared" si="12"/>
        <v>1</v>
      </c>
      <c r="C103">
        <f t="shared" si="13"/>
        <v>0</v>
      </c>
      <c r="D103" s="3">
        <v>51</v>
      </c>
      <c r="E103" s="3">
        <v>98</v>
      </c>
      <c r="F103" s="2">
        <v>3</v>
      </c>
      <c r="G103">
        <f t="shared" si="14"/>
        <v>1</v>
      </c>
      <c r="H103" s="4">
        <v>17</v>
      </c>
      <c r="I103" s="2" t="s">
        <v>12</v>
      </c>
      <c r="J103">
        <f t="shared" si="15"/>
        <v>1</v>
      </c>
      <c r="K103">
        <f t="shared" si="16"/>
        <v>0</v>
      </c>
      <c r="L103" s="2" t="s">
        <v>27</v>
      </c>
      <c r="M103">
        <f t="shared" si="17"/>
        <v>0</v>
      </c>
      <c r="N103">
        <f t="shared" si="18"/>
        <v>0</v>
      </c>
      <c r="O103">
        <f t="shared" si="19"/>
        <v>0</v>
      </c>
      <c r="P103">
        <f t="shared" si="20"/>
        <v>1</v>
      </c>
      <c r="Q103">
        <f t="shared" si="21"/>
        <v>0</v>
      </c>
      <c r="R103" s="2" t="s">
        <v>38</v>
      </c>
      <c r="S103">
        <f t="shared" si="22"/>
        <v>0</v>
      </c>
      <c r="T103">
        <f t="shared" si="23"/>
        <v>0</v>
      </c>
    </row>
    <row r="104" spans="1:20" x14ac:dyDescent="0.25">
      <c r="A104" s="2" t="s">
        <v>1</v>
      </c>
      <c r="B104">
        <f t="shared" si="12"/>
        <v>1</v>
      </c>
      <c r="C104">
        <f t="shared" si="13"/>
        <v>0</v>
      </c>
      <c r="D104" s="3">
        <v>59.2</v>
      </c>
      <c r="E104" s="3">
        <v>80.099999999999994</v>
      </c>
      <c r="F104" s="2">
        <v>3</v>
      </c>
      <c r="G104">
        <f t="shared" si="14"/>
        <v>1</v>
      </c>
      <c r="H104" s="4">
        <v>5</v>
      </c>
      <c r="I104" s="2" t="s">
        <v>14</v>
      </c>
      <c r="J104">
        <f t="shared" si="15"/>
        <v>0</v>
      </c>
      <c r="K104">
        <f t="shared" si="16"/>
        <v>1</v>
      </c>
      <c r="L104" s="2" t="s">
        <v>30</v>
      </c>
      <c r="M104">
        <f t="shared" si="17"/>
        <v>0</v>
      </c>
      <c r="N104">
        <f t="shared" si="18"/>
        <v>0</v>
      </c>
      <c r="O104">
        <f t="shared" si="19"/>
        <v>0</v>
      </c>
      <c r="P104">
        <f t="shared" si="20"/>
        <v>0</v>
      </c>
      <c r="Q104">
        <f t="shared" si="21"/>
        <v>0</v>
      </c>
      <c r="R104" s="2" t="s">
        <v>36</v>
      </c>
      <c r="S104">
        <f t="shared" si="22"/>
        <v>0</v>
      </c>
      <c r="T104">
        <f t="shared" si="23"/>
        <v>1</v>
      </c>
    </row>
    <row r="105" spans="1:20" x14ac:dyDescent="0.25">
      <c r="A105" s="2" t="s">
        <v>1</v>
      </c>
      <c r="B105">
        <f t="shared" si="12"/>
        <v>1</v>
      </c>
      <c r="C105">
        <f t="shared" si="13"/>
        <v>0</v>
      </c>
      <c r="D105" s="3">
        <v>38</v>
      </c>
      <c r="E105" s="3">
        <v>51.4</v>
      </c>
      <c r="F105" s="2">
        <v>3</v>
      </c>
      <c r="G105">
        <f t="shared" si="14"/>
        <v>1</v>
      </c>
      <c r="H105" s="4">
        <v>9</v>
      </c>
      <c r="I105" s="2" t="s">
        <v>12</v>
      </c>
      <c r="J105">
        <f t="shared" si="15"/>
        <v>1</v>
      </c>
      <c r="K105">
        <f t="shared" si="16"/>
        <v>0</v>
      </c>
      <c r="L105" s="2" t="s">
        <v>28</v>
      </c>
      <c r="M105">
        <f t="shared" si="17"/>
        <v>0</v>
      </c>
      <c r="N105">
        <f t="shared" si="18"/>
        <v>1</v>
      </c>
      <c r="O105">
        <f t="shared" si="19"/>
        <v>0</v>
      </c>
      <c r="P105">
        <f t="shared" si="20"/>
        <v>0</v>
      </c>
      <c r="Q105">
        <f t="shared" si="21"/>
        <v>0</v>
      </c>
      <c r="R105" s="2" t="s">
        <v>36</v>
      </c>
      <c r="S105">
        <f t="shared" si="22"/>
        <v>0</v>
      </c>
      <c r="T105">
        <f t="shared" si="23"/>
        <v>1</v>
      </c>
    </row>
    <row r="106" spans="1:20" x14ac:dyDescent="0.25">
      <c r="A106" s="2" t="s">
        <v>1</v>
      </c>
      <c r="B106">
        <f t="shared" si="12"/>
        <v>1</v>
      </c>
      <c r="C106">
        <f t="shared" si="13"/>
        <v>0</v>
      </c>
      <c r="D106" s="3">
        <v>62</v>
      </c>
      <c r="E106" s="3">
        <v>82</v>
      </c>
      <c r="F106" s="2">
        <v>3</v>
      </c>
      <c r="G106">
        <f t="shared" si="14"/>
        <v>1</v>
      </c>
      <c r="H106" s="4">
        <v>20</v>
      </c>
      <c r="I106" s="2" t="s">
        <v>12</v>
      </c>
      <c r="J106">
        <f t="shared" si="15"/>
        <v>1</v>
      </c>
      <c r="K106">
        <f t="shared" si="16"/>
        <v>0</v>
      </c>
      <c r="L106" s="2" t="s">
        <v>29</v>
      </c>
      <c r="M106">
        <f t="shared" si="17"/>
        <v>1</v>
      </c>
      <c r="N106">
        <f t="shared" si="18"/>
        <v>0</v>
      </c>
      <c r="O106">
        <f t="shared" si="19"/>
        <v>0</v>
      </c>
      <c r="P106">
        <f t="shared" si="20"/>
        <v>0</v>
      </c>
      <c r="Q106">
        <f t="shared" si="21"/>
        <v>0</v>
      </c>
      <c r="R106" s="2" t="s">
        <v>37</v>
      </c>
      <c r="S106">
        <f t="shared" si="22"/>
        <v>1</v>
      </c>
      <c r="T106">
        <f t="shared" si="23"/>
        <v>0</v>
      </c>
    </row>
    <row r="107" spans="1:20" x14ac:dyDescent="0.25">
      <c r="A107" s="2" t="s">
        <v>1</v>
      </c>
      <c r="B107">
        <f t="shared" si="12"/>
        <v>1</v>
      </c>
      <c r="C107">
        <f t="shared" si="13"/>
        <v>0</v>
      </c>
      <c r="D107" s="3">
        <v>52.4</v>
      </c>
      <c r="E107" s="3">
        <v>95</v>
      </c>
      <c r="F107" s="2">
        <v>3</v>
      </c>
      <c r="G107">
        <f t="shared" si="14"/>
        <v>1</v>
      </c>
      <c r="H107" s="4">
        <v>11</v>
      </c>
      <c r="I107" s="2" t="s">
        <v>12</v>
      </c>
      <c r="J107">
        <f t="shared" si="15"/>
        <v>1</v>
      </c>
      <c r="K107">
        <f t="shared" si="16"/>
        <v>0</v>
      </c>
      <c r="L107" s="2" t="s">
        <v>29</v>
      </c>
      <c r="M107">
        <f t="shared" si="17"/>
        <v>1</v>
      </c>
      <c r="N107">
        <f t="shared" si="18"/>
        <v>0</v>
      </c>
      <c r="O107">
        <f t="shared" si="19"/>
        <v>0</v>
      </c>
      <c r="P107">
        <f t="shared" si="20"/>
        <v>0</v>
      </c>
      <c r="Q107">
        <f t="shared" si="21"/>
        <v>0</v>
      </c>
      <c r="R107" s="2" t="s">
        <v>38</v>
      </c>
      <c r="S107">
        <f t="shared" si="22"/>
        <v>0</v>
      </c>
      <c r="T107">
        <f t="shared" si="23"/>
        <v>0</v>
      </c>
    </row>
    <row r="108" spans="1:20" x14ac:dyDescent="0.25">
      <c r="A108" s="2" t="s">
        <v>1</v>
      </c>
      <c r="B108">
        <f t="shared" si="12"/>
        <v>1</v>
      </c>
      <c r="C108">
        <f t="shared" si="13"/>
        <v>0</v>
      </c>
      <c r="D108" s="3">
        <v>43.3</v>
      </c>
      <c r="E108" s="3">
        <v>62.4</v>
      </c>
      <c r="F108" s="2">
        <v>3</v>
      </c>
      <c r="G108">
        <f t="shared" si="14"/>
        <v>1</v>
      </c>
      <c r="H108" s="4">
        <v>12</v>
      </c>
      <c r="I108" s="2" t="s">
        <v>12</v>
      </c>
      <c r="J108">
        <f t="shared" si="15"/>
        <v>1</v>
      </c>
      <c r="K108">
        <f t="shared" si="16"/>
        <v>0</v>
      </c>
      <c r="L108" s="2" t="s">
        <v>28</v>
      </c>
      <c r="M108">
        <f t="shared" si="17"/>
        <v>0</v>
      </c>
      <c r="N108">
        <f t="shared" si="18"/>
        <v>1</v>
      </c>
      <c r="O108">
        <f t="shared" si="19"/>
        <v>0</v>
      </c>
      <c r="P108">
        <f t="shared" si="20"/>
        <v>0</v>
      </c>
      <c r="Q108">
        <f t="shared" si="21"/>
        <v>0</v>
      </c>
      <c r="R108" s="2" t="s">
        <v>38</v>
      </c>
      <c r="S108">
        <f t="shared" si="22"/>
        <v>0</v>
      </c>
      <c r="T108">
        <f t="shared" si="23"/>
        <v>0</v>
      </c>
    </row>
    <row r="109" spans="1:20" x14ac:dyDescent="0.25">
      <c r="A109" s="2" t="s">
        <v>1</v>
      </c>
      <c r="B109">
        <f t="shared" si="12"/>
        <v>1</v>
      </c>
      <c r="C109">
        <f t="shared" si="13"/>
        <v>0</v>
      </c>
      <c r="D109" s="3">
        <v>53.4</v>
      </c>
      <c r="E109" s="3">
        <v>86.5</v>
      </c>
      <c r="F109" s="2">
        <v>3</v>
      </c>
      <c r="G109">
        <f t="shared" si="14"/>
        <v>1</v>
      </c>
      <c r="H109" s="4">
        <v>5</v>
      </c>
      <c r="I109" s="2" t="s">
        <v>12</v>
      </c>
      <c r="J109">
        <f t="shared" si="15"/>
        <v>1</v>
      </c>
      <c r="K109">
        <f t="shared" si="16"/>
        <v>0</v>
      </c>
      <c r="L109" s="2" t="s">
        <v>30</v>
      </c>
      <c r="M109">
        <f t="shared" si="17"/>
        <v>0</v>
      </c>
      <c r="N109">
        <f t="shared" si="18"/>
        <v>0</v>
      </c>
      <c r="O109">
        <f t="shared" si="19"/>
        <v>0</v>
      </c>
      <c r="P109">
        <f t="shared" si="20"/>
        <v>0</v>
      </c>
      <c r="Q109">
        <f t="shared" si="21"/>
        <v>0</v>
      </c>
      <c r="R109" s="2" t="s">
        <v>36</v>
      </c>
      <c r="S109">
        <f t="shared" si="22"/>
        <v>0</v>
      </c>
      <c r="T109">
        <f t="shared" si="23"/>
        <v>1</v>
      </c>
    </row>
    <row r="110" spans="1:20" x14ac:dyDescent="0.25">
      <c r="A110" s="2" t="s">
        <v>1</v>
      </c>
      <c r="B110">
        <f t="shared" si="12"/>
        <v>1</v>
      </c>
      <c r="C110">
        <f t="shared" si="13"/>
        <v>0</v>
      </c>
      <c r="D110" s="3">
        <v>52</v>
      </c>
      <c r="E110" s="3">
        <v>80.3</v>
      </c>
      <c r="F110" s="2">
        <v>3</v>
      </c>
      <c r="G110">
        <f t="shared" si="14"/>
        <v>1</v>
      </c>
      <c r="H110" s="4">
        <v>7</v>
      </c>
      <c r="I110" s="2" t="s">
        <v>12</v>
      </c>
      <c r="J110">
        <f t="shared" si="15"/>
        <v>1</v>
      </c>
      <c r="K110">
        <f t="shared" si="16"/>
        <v>0</v>
      </c>
      <c r="L110" s="2" t="s">
        <v>30</v>
      </c>
      <c r="M110">
        <f t="shared" si="17"/>
        <v>0</v>
      </c>
      <c r="N110">
        <f t="shared" si="18"/>
        <v>0</v>
      </c>
      <c r="O110">
        <f t="shared" si="19"/>
        <v>0</v>
      </c>
      <c r="P110">
        <f t="shared" si="20"/>
        <v>0</v>
      </c>
      <c r="Q110">
        <f t="shared" si="21"/>
        <v>0</v>
      </c>
      <c r="R110" s="2" t="s">
        <v>36</v>
      </c>
      <c r="S110">
        <f t="shared" si="22"/>
        <v>0</v>
      </c>
      <c r="T110">
        <f t="shared" si="23"/>
        <v>1</v>
      </c>
    </row>
    <row r="111" spans="1:20" x14ac:dyDescent="0.25">
      <c r="A111" s="2" t="s">
        <v>1</v>
      </c>
      <c r="B111">
        <f t="shared" si="12"/>
        <v>1</v>
      </c>
      <c r="C111">
        <f t="shared" si="13"/>
        <v>0</v>
      </c>
      <c r="D111" s="3">
        <v>39</v>
      </c>
      <c r="E111" s="3">
        <v>54</v>
      </c>
      <c r="F111" s="2">
        <v>3</v>
      </c>
      <c r="G111">
        <f t="shared" si="14"/>
        <v>1</v>
      </c>
      <c r="H111" s="4">
        <v>8</v>
      </c>
      <c r="I111" s="2" t="s">
        <v>12</v>
      </c>
      <c r="J111">
        <f t="shared" si="15"/>
        <v>1</v>
      </c>
      <c r="K111">
        <f t="shared" si="16"/>
        <v>0</v>
      </c>
      <c r="L111" s="2" t="s">
        <v>30</v>
      </c>
      <c r="M111">
        <f t="shared" si="17"/>
        <v>0</v>
      </c>
      <c r="N111">
        <f t="shared" si="18"/>
        <v>0</v>
      </c>
      <c r="O111">
        <f t="shared" si="19"/>
        <v>0</v>
      </c>
      <c r="P111">
        <f t="shared" si="20"/>
        <v>0</v>
      </c>
      <c r="Q111">
        <f t="shared" si="21"/>
        <v>0</v>
      </c>
      <c r="R111" s="2" t="s">
        <v>37</v>
      </c>
      <c r="S111">
        <f t="shared" si="22"/>
        <v>1</v>
      </c>
      <c r="T111">
        <f t="shared" si="23"/>
        <v>0</v>
      </c>
    </row>
    <row r="112" spans="1:20" x14ac:dyDescent="0.25">
      <c r="A112" s="2" t="s">
        <v>1</v>
      </c>
      <c r="B112">
        <f t="shared" si="12"/>
        <v>1</v>
      </c>
      <c r="C112">
        <f t="shared" si="13"/>
        <v>0</v>
      </c>
      <c r="D112" s="3">
        <v>46</v>
      </c>
      <c r="E112" s="3">
        <v>74.599999999999994</v>
      </c>
      <c r="F112" s="2">
        <v>3</v>
      </c>
      <c r="G112">
        <f t="shared" si="14"/>
        <v>1</v>
      </c>
      <c r="H112" s="4">
        <v>16</v>
      </c>
      <c r="I112" s="2" t="s">
        <v>12</v>
      </c>
      <c r="J112">
        <f t="shared" si="15"/>
        <v>1</v>
      </c>
      <c r="K112">
        <f t="shared" si="16"/>
        <v>0</v>
      </c>
      <c r="L112" s="2" t="s">
        <v>28</v>
      </c>
      <c r="M112">
        <f t="shared" si="17"/>
        <v>0</v>
      </c>
      <c r="N112">
        <f t="shared" si="18"/>
        <v>1</v>
      </c>
      <c r="O112">
        <f t="shared" si="19"/>
        <v>0</v>
      </c>
      <c r="P112">
        <f t="shared" si="20"/>
        <v>0</v>
      </c>
      <c r="Q112">
        <f t="shared" si="21"/>
        <v>0</v>
      </c>
      <c r="R112" s="2" t="s">
        <v>36</v>
      </c>
      <c r="S112">
        <f t="shared" si="22"/>
        <v>0</v>
      </c>
      <c r="T112">
        <f t="shared" si="23"/>
        <v>1</v>
      </c>
    </row>
    <row r="113" spans="1:20" x14ac:dyDescent="0.25">
      <c r="A113" s="2" t="s">
        <v>1</v>
      </c>
      <c r="B113">
        <f t="shared" si="12"/>
        <v>1</v>
      </c>
      <c r="C113">
        <f t="shared" si="13"/>
        <v>0</v>
      </c>
      <c r="D113" s="3">
        <v>33.700000000000003</v>
      </c>
      <c r="E113" s="3">
        <v>50</v>
      </c>
      <c r="F113" s="2">
        <v>3</v>
      </c>
      <c r="G113">
        <f t="shared" si="14"/>
        <v>1</v>
      </c>
      <c r="H113" s="4">
        <v>9</v>
      </c>
      <c r="I113" s="2" t="s">
        <v>12</v>
      </c>
      <c r="J113">
        <f t="shared" si="15"/>
        <v>1</v>
      </c>
      <c r="K113">
        <f t="shared" si="16"/>
        <v>0</v>
      </c>
      <c r="L113" s="2" t="s">
        <v>28</v>
      </c>
      <c r="M113">
        <f t="shared" si="17"/>
        <v>0</v>
      </c>
      <c r="N113">
        <f t="shared" si="18"/>
        <v>1</v>
      </c>
      <c r="O113">
        <f t="shared" si="19"/>
        <v>0</v>
      </c>
      <c r="P113">
        <f t="shared" si="20"/>
        <v>0</v>
      </c>
      <c r="Q113">
        <f t="shared" si="21"/>
        <v>0</v>
      </c>
      <c r="R113" s="2" t="s">
        <v>38</v>
      </c>
      <c r="S113">
        <f t="shared" si="22"/>
        <v>0</v>
      </c>
      <c r="T113">
        <f t="shared" si="23"/>
        <v>0</v>
      </c>
    </row>
    <row r="114" spans="1:20" x14ac:dyDescent="0.25">
      <c r="A114" s="2" t="s">
        <v>1</v>
      </c>
      <c r="B114">
        <f t="shared" si="12"/>
        <v>1</v>
      </c>
      <c r="C114">
        <f t="shared" si="13"/>
        <v>0</v>
      </c>
      <c r="D114" s="3">
        <v>38.9</v>
      </c>
      <c r="E114" s="3">
        <v>59</v>
      </c>
      <c r="F114" s="2">
        <v>3</v>
      </c>
      <c r="G114">
        <f t="shared" si="14"/>
        <v>1</v>
      </c>
      <c r="H114" s="4">
        <v>9</v>
      </c>
      <c r="I114" s="2" t="s">
        <v>12</v>
      </c>
      <c r="J114">
        <f t="shared" si="15"/>
        <v>1</v>
      </c>
      <c r="K114">
        <f t="shared" si="16"/>
        <v>0</v>
      </c>
      <c r="L114" s="2" t="s">
        <v>28</v>
      </c>
      <c r="M114">
        <f t="shared" si="17"/>
        <v>0</v>
      </c>
      <c r="N114">
        <f t="shared" si="18"/>
        <v>1</v>
      </c>
      <c r="O114">
        <f t="shared" si="19"/>
        <v>0</v>
      </c>
      <c r="P114">
        <f t="shared" si="20"/>
        <v>0</v>
      </c>
      <c r="Q114">
        <f t="shared" si="21"/>
        <v>0</v>
      </c>
      <c r="R114" s="2" t="s">
        <v>37</v>
      </c>
      <c r="S114">
        <f t="shared" si="22"/>
        <v>1</v>
      </c>
      <c r="T114">
        <f t="shared" si="23"/>
        <v>0</v>
      </c>
    </row>
    <row r="115" spans="1:20" x14ac:dyDescent="0.25">
      <c r="A115" s="2" t="s">
        <v>1</v>
      </c>
      <c r="B115">
        <f t="shared" si="12"/>
        <v>1</v>
      </c>
      <c r="C115">
        <f t="shared" si="13"/>
        <v>0</v>
      </c>
      <c r="D115" s="3">
        <v>42.4</v>
      </c>
      <c r="E115" s="3">
        <v>61</v>
      </c>
      <c r="F115" s="2">
        <v>3</v>
      </c>
      <c r="G115">
        <f t="shared" si="14"/>
        <v>1</v>
      </c>
      <c r="H115" s="4">
        <v>12</v>
      </c>
      <c r="I115" s="2" t="s">
        <v>12</v>
      </c>
      <c r="J115">
        <f t="shared" si="15"/>
        <v>1</v>
      </c>
      <c r="K115">
        <f t="shared" si="16"/>
        <v>0</v>
      </c>
      <c r="L115" s="2" t="s">
        <v>31</v>
      </c>
      <c r="M115">
        <f t="shared" si="17"/>
        <v>0</v>
      </c>
      <c r="N115">
        <f t="shared" si="18"/>
        <v>0</v>
      </c>
      <c r="O115">
        <f t="shared" si="19"/>
        <v>1</v>
      </c>
      <c r="P115">
        <f t="shared" si="20"/>
        <v>0</v>
      </c>
      <c r="Q115">
        <f t="shared" si="21"/>
        <v>0</v>
      </c>
      <c r="R115" s="2" t="s">
        <v>36</v>
      </c>
      <c r="S115">
        <f t="shared" si="22"/>
        <v>0</v>
      </c>
      <c r="T115">
        <f t="shared" si="23"/>
        <v>1</v>
      </c>
    </row>
    <row r="116" spans="1:20" x14ac:dyDescent="0.25">
      <c r="A116" s="2" t="s">
        <v>1</v>
      </c>
      <c r="B116">
        <f t="shared" si="12"/>
        <v>1</v>
      </c>
      <c r="C116">
        <f t="shared" si="13"/>
        <v>0</v>
      </c>
      <c r="D116" s="3">
        <v>44.4</v>
      </c>
      <c r="E116" s="3">
        <v>73.099999999999994</v>
      </c>
      <c r="F116" s="2">
        <v>3</v>
      </c>
      <c r="G116">
        <f t="shared" si="14"/>
        <v>1</v>
      </c>
      <c r="H116" s="4">
        <v>16</v>
      </c>
      <c r="I116" s="2" t="s">
        <v>12</v>
      </c>
      <c r="J116">
        <f t="shared" si="15"/>
        <v>1</v>
      </c>
      <c r="K116">
        <f t="shared" si="16"/>
        <v>0</v>
      </c>
      <c r="L116" s="2" t="s">
        <v>28</v>
      </c>
      <c r="M116">
        <f t="shared" si="17"/>
        <v>0</v>
      </c>
      <c r="N116">
        <f t="shared" si="18"/>
        <v>1</v>
      </c>
      <c r="O116">
        <f t="shared" si="19"/>
        <v>0</v>
      </c>
      <c r="P116">
        <f t="shared" si="20"/>
        <v>0</v>
      </c>
      <c r="Q116">
        <f t="shared" si="21"/>
        <v>0</v>
      </c>
      <c r="R116" s="2" t="s">
        <v>38</v>
      </c>
      <c r="S116">
        <f t="shared" si="22"/>
        <v>0</v>
      </c>
      <c r="T116">
        <f t="shared" si="23"/>
        <v>0</v>
      </c>
    </row>
    <row r="117" spans="1:20" x14ac:dyDescent="0.25">
      <c r="A117" s="2" t="s">
        <v>1</v>
      </c>
      <c r="B117">
        <f t="shared" si="12"/>
        <v>1</v>
      </c>
      <c r="C117">
        <f t="shared" si="13"/>
        <v>0</v>
      </c>
      <c r="D117" s="3">
        <v>41.9</v>
      </c>
      <c r="E117" s="3">
        <v>58.4</v>
      </c>
      <c r="F117" s="2">
        <v>3</v>
      </c>
      <c r="G117">
        <f t="shared" si="14"/>
        <v>1</v>
      </c>
      <c r="H117" s="4">
        <v>9</v>
      </c>
      <c r="I117" s="2" t="s">
        <v>12</v>
      </c>
      <c r="J117">
        <f t="shared" si="15"/>
        <v>1</v>
      </c>
      <c r="K117">
        <f t="shared" si="16"/>
        <v>0</v>
      </c>
      <c r="L117" s="2" t="s">
        <v>28</v>
      </c>
      <c r="M117">
        <f t="shared" si="17"/>
        <v>0</v>
      </c>
      <c r="N117">
        <f t="shared" si="18"/>
        <v>1</v>
      </c>
      <c r="O117">
        <f t="shared" si="19"/>
        <v>0</v>
      </c>
      <c r="P117">
        <f t="shared" si="20"/>
        <v>0</v>
      </c>
      <c r="Q117">
        <f t="shared" si="21"/>
        <v>0</v>
      </c>
      <c r="R117" s="2" t="s">
        <v>38</v>
      </c>
      <c r="S117">
        <f t="shared" si="22"/>
        <v>0</v>
      </c>
      <c r="T117">
        <f t="shared" si="23"/>
        <v>0</v>
      </c>
    </row>
    <row r="118" spans="1:20" x14ac:dyDescent="0.25">
      <c r="A118" s="2" t="s">
        <v>1</v>
      </c>
      <c r="B118">
        <f t="shared" si="12"/>
        <v>1</v>
      </c>
      <c r="C118">
        <f t="shared" si="13"/>
        <v>0</v>
      </c>
      <c r="D118" s="3">
        <v>45.1</v>
      </c>
      <c r="E118" s="3">
        <v>67.5</v>
      </c>
      <c r="F118" s="2">
        <v>3</v>
      </c>
      <c r="G118">
        <f t="shared" si="14"/>
        <v>1</v>
      </c>
      <c r="H118" s="4">
        <v>16</v>
      </c>
      <c r="I118" s="2" t="s">
        <v>14</v>
      </c>
      <c r="J118">
        <f t="shared" si="15"/>
        <v>0</v>
      </c>
      <c r="K118">
        <f t="shared" si="16"/>
        <v>1</v>
      </c>
      <c r="L118" s="2" t="s">
        <v>31</v>
      </c>
      <c r="M118">
        <f t="shared" si="17"/>
        <v>0</v>
      </c>
      <c r="N118">
        <f t="shared" si="18"/>
        <v>0</v>
      </c>
      <c r="O118">
        <f t="shared" si="19"/>
        <v>1</v>
      </c>
      <c r="P118">
        <f t="shared" si="20"/>
        <v>0</v>
      </c>
      <c r="Q118">
        <f t="shared" si="21"/>
        <v>0</v>
      </c>
      <c r="R118" s="2" t="s">
        <v>38</v>
      </c>
      <c r="S118">
        <f t="shared" si="22"/>
        <v>0</v>
      </c>
      <c r="T118">
        <f t="shared" si="23"/>
        <v>0</v>
      </c>
    </row>
    <row r="119" spans="1:20" x14ac:dyDescent="0.25">
      <c r="A119" s="2" t="s">
        <v>1</v>
      </c>
      <c r="B119">
        <f t="shared" si="12"/>
        <v>1</v>
      </c>
      <c r="C119">
        <f t="shared" si="13"/>
        <v>0</v>
      </c>
      <c r="D119" s="3">
        <v>47.5</v>
      </c>
      <c r="E119" s="3">
        <v>64.3</v>
      </c>
      <c r="F119" s="2">
        <v>3</v>
      </c>
      <c r="G119">
        <f t="shared" si="14"/>
        <v>1</v>
      </c>
      <c r="H119" s="4">
        <v>9</v>
      </c>
      <c r="I119" s="2" t="s">
        <v>14</v>
      </c>
      <c r="J119">
        <f t="shared" si="15"/>
        <v>0</v>
      </c>
      <c r="K119">
        <f t="shared" si="16"/>
        <v>1</v>
      </c>
      <c r="L119" s="2" t="s">
        <v>28</v>
      </c>
      <c r="M119">
        <f t="shared" si="17"/>
        <v>0</v>
      </c>
      <c r="N119">
        <f t="shared" si="18"/>
        <v>1</v>
      </c>
      <c r="O119">
        <f t="shared" si="19"/>
        <v>0</v>
      </c>
      <c r="P119">
        <f t="shared" si="20"/>
        <v>0</v>
      </c>
      <c r="Q119">
        <f t="shared" si="21"/>
        <v>0</v>
      </c>
      <c r="R119" s="2" t="s">
        <v>36</v>
      </c>
      <c r="S119">
        <f t="shared" si="22"/>
        <v>0</v>
      </c>
      <c r="T119">
        <f t="shared" si="23"/>
        <v>1</v>
      </c>
    </row>
    <row r="120" spans="1:20" x14ac:dyDescent="0.25">
      <c r="A120" s="2" t="s">
        <v>1</v>
      </c>
      <c r="B120">
        <f t="shared" si="12"/>
        <v>1</v>
      </c>
      <c r="C120">
        <f t="shared" si="13"/>
        <v>0</v>
      </c>
      <c r="D120" s="3">
        <v>38.799999999999997</v>
      </c>
      <c r="E120" s="3">
        <v>60</v>
      </c>
      <c r="F120" s="2">
        <v>3</v>
      </c>
      <c r="G120">
        <f t="shared" si="14"/>
        <v>1</v>
      </c>
      <c r="H120" s="4">
        <v>9</v>
      </c>
      <c r="I120" s="2" t="s">
        <v>12</v>
      </c>
      <c r="J120">
        <f t="shared" si="15"/>
        <v>1</v>
      </c>
      <c r="K120">
        <f t="shared" si="16"/>
        <v>0</v>
      </c>
      <c r="L120" s="2" t="s">
        <v>28</v>
      </c>
      <c r="M120">
        <f t="shared" si="17"/>
        <v>0</v>
      </c>
      <c r="N120">
        <f t="shared" si="18"/>
        <v>1</v>
      </c>
      <c r="O120">
        <f t="shared" si="19"/>
        <v>0</v>
      </c>
      <c r="P120">
        <f t="shared" si="20"/>
        <v>0</v>
      </c>
      <c r="Q120">
        <f t="shared" si="21"/>
        <v>0</v>
      </c>
      <c r="R120" s="2" t="s">
        <v>38</v>
      </c>
      <c r="S120">
        <f t="shared" si="22"/>
        <v>0</v>
      </c>
      <c r="T120">
        <f t="shared" si="23"/>
        <v>0</v>
      </c>
    </row>
    <row r="121" spans="1:20" x14ac:dyDescent="0.25">
      <c r="A121" s="2" t="s">
        <v>1</v>
      </c>
      <c r="B121">
        <f t="shared" si="12"/>
        <v>1</v>
      </c>
      <c r="C121">
        <f t="shared" si="13"/>
        <v>0</v>
      </c>
      <c r="D121" s="3">
        <v>41</v>
      </c>
      <c r="E121" s="3">
        <v>58</v>
      </c>
      <c r="F121" s="2">
        <v>3</v>
      </c>
      <c r="G121">
        <f t="shared" si="14"/>
        <v>1</v>
      </c>
      <c r="H121" s="4">
        <v>9</v>
      </c>
      <c r="I121" s="2" t="s">
        <v>12</v>
      </c>
      <c r="J121">
        <f t="shared" si="15"/>
        <v>1</v>
      </c>
      <c r="K121">
        <f t="shared" si="16"/>
        <v>0</v>
      </c>
      <c r="L121" s="2" t="s">
        <v>30</v>
      </c>
      <c r="M121">
        <f t="shared" si="17"/>
        <v>0</v>
      </c>
      <c r="N121">
        <f t="shared" si="18"/>
        <v>0</v>
      </c>
      <c r="O121">
        <f t="shared" si="19"/>
        <v>0</v>
      </c>
      <c r="P121">
        <f t="shared" si="20"/>
        <v>0</v>
      </c>
      <c r="Q121">
        <f t="shared" si="21"/>
        <v>0</v>
      </c>
      <c r="R121" s="2" t="s">
        <v>38</v>
      </c>
      <c r="S121">
        <f t="shared" si="22"/>
        <v>0</v>
      </c>
      <c r="T121">
        <f t="shared" si="23"/>
        <v>0</v>
      </c>
    </row>
    <row r="122" spans="1:20" x14ac:dyDescent="0.25">
      <c r="A122" s="2" t="s">
        <v>1</v>
      </c>
      <c r="B122">
        <f t="shared" si="12"/>
        <v>1</v>
      </c>
      <c r="C122">
        <f t="shared" si="13"/>
        <v>0</v>
      </c>
      <c r="D122" s="3">
        <v>42.5</v>
      </c>
      <c r="E122" s="3">
        <v>59.4</v>
      </c>
      <c r="F122" s="2">
        <v>3</v>
      </c>
      <c r="G122">
        <f t="shared" si="14"/>
        <v>1</v>
      </c>
      <c r="H122" s="4">
        <v>12</v>
      </c>
      <c r="I122" s="2" t="s">
        <v>12</v>
      </c>
      <c r="J122">
        <f t="shared" si="15"/>
        <v>1</v>
      </c>
      <c r="K122">
        <f t="shared" si="16"/>
        <v>0</v>
      </c>
      <c r="L122" s="2" t="s">
        <v>28</v>
      </c>
      <c r="M122">
        <f t="shared" si="17"/>
        <v>0</v>
      </c>
      <c r="N122">
        <f t="shared" si="18"/>
        <v>1</v>
      </c>
      <c r="O122">
        <f t="shared" si="19"/>
        <v>0</v>
      </c>
      <c r="P122">
        <f t="shared" si="20"/>
        <v>0</v>
      </c>
      <c r="Q122">
        <f t="shared" si="21"/>
        <v>0</v>
      </c>
      <c r="R122" s="2" t="s">
        <v>36</v>
      </c>
      <c r="S122">
        <f t="shared" si="22"/>
        <v>0</v>
      </c>
      <c r="T122">
        <f t="shared" si="23"/>
        <v>1</v>
      </c>
    </row>
    <row r="123" spans="1:20" x14ac:dyDescent="0.25">
      <c r="A123" s="2" t="s">
        <v>1</v>
      </c>
      <c r="B123">
        <f t="shared" si="12"/>
        <v>1</v>
      </c>
      <c r="C123">
        <f t="shared" si="13"/>
        <v>0</v>
      </c>
      <c r="D123" s="3">
        <v>43</v>
      </c>
      <c r="E123" s="3">
        <v>63</v>
      </c>
      <c r="F123" s="2">
        <v>3</v>
      </c>
      <c r="G123">
        <f t="shared" si="14"/>
        <v>1</v>
      </c>
      <c r="H123" s="4">
        <v>12</v>
      </c>
      <c r="I123" s="2" t="s">
        <v>12</v>
      </c>
      <c r="J123">
        <f t="shared" si="15"/>
        <v>1</v>
      </c>
      <c r="K123">
        <f t="shared" si="16"/>
        <v>0</v>
      </c>
      <c r="L123" s="2" t="s">
        <v>31</v>
      </c>
      <c r="M123">
        <f t="shared" si="17"/>
        <v>0</v>
      </c>
      <c r="N123">
        <f t="shared" si="18"/>
        <v>0</v>
      </c>
      <c r="O123">
        <f t="shared" si="19"/>
        <v>1</v>
      </c>
      <c r="P123">
        <f t="shared" si="20"/>
        <v>0</v>
      </c>
      <c r="Q123">
        <f t="shared" si="21"/>
        <v>0</v>
      </c>
      <c r="R123" s="2" t="s">
        <v>36</v>
      </c>
      <c r="S123">
        <f t="shared" si="22"/>
        <v>0</v>
      </c>
      <c r="T123">
        <f t="shared" si="23"/>
        <v>1</v>
      </c>
    </row>
    <row r="124" spans="1:20" x14ac:dyDescent="0.25">
      <c r="A124" s="2" t="s">
        <v>1</v>
      </c>
      <c r="B124">
        <f t="shared" si="12"/>
        <v>1</v>
      </c>
      <c r="C124">
        <f t="shared" si="13"/>
        <v>0</v>
      </c>
      <c r="D124" s="3">
        <v>43</v>
      </c>
      <c r="E124" s="3">
        <v>60</v>
      </c>
      <c r="F124" s="2">
        <v>3</v>
      </c>
      <c r="G124">
        <f t="shared" si="14"/>
        <v>1</v>
      </c>
      <c r="H124" s="4">
        <v>9</v>
      </c>
      <c r="I124" s="2" t="s">
        <v>14</v>
      </c>
      <c r="J124">
        <f t="shared" si="15"/>
        <v>0</v>
      </c>
      <c r="K124">
        <f t="shared" si="16"/>
        <v>1</v>
      </c>
      <c r="L124" s="2" t="s">
        <v>28</v>
      </c>
      <c r="M124">
        <f t="shared" si="17"/>
        <v>0</v>
      </c>
      <c r="N124">
        <f t="shared" si="18"/>
        <v>1</v>
      </c>
      <c r="O124">
        <f t="shared" si="19"/>
        <v>0</v>
      </c>
      <c r="P124">
        <f t="shared" si="20"/>
        <v>0</v>
      </c>
      <c r="Q124">
        <f t="shared" si="21"/>
        <v>0</v>
      </c>
      <c r="R124" s="2" t="s">
        <v>36</v>
      </c>
      <c r="S124">
        <f t="shared" si="22"/>
        <v>0</v>
      </c>
      <c r="T124">
        <f t="shared" si="23"/>
        <v>1</v>
      </c>
    </row>
    <row r="125" spans="1:20" x14ac:dyDescent="0.25">
      <c r="A125" s="2" t="s">
        <v>1</v>
      </c>
      <c r="B125">
        <f t="shared" si="12"/>
        <v>1</v>
      </c>
      <c r="C125">
        <f t="shared" si="13"/>
        <v>0</v>
      </c>
      <c r="D125" s="3">
        <v>52</v>
      </c>
      <c r="E125" s="3">
        <v>91.3</v>
      </c>
      <c r="F125" s="2">
        <v>3</v>
      </c>
      <c r="G125">
        <f t="shared" si="14"/>
        <v>1</v>
      </c>
      <c r="H125" s="4">
        <v>11</v>
      </c>
      <c r="I125" s="2" t="s">
        <v>12</v>
      </c>
      <c r="J125">
        <f t="shared" si="15"/>
        <v>1</v>
      </c>
      <c r="K125">
        <f t="shared" si="16"/>
        <v>0</v>
      </c>
      <c r="L125" s="2" t="s">
        <v>29</v>
      </c>
      <c r="M125">
        <f t="shared" si="17"/>
        <v>1</v>
      </c>
      <c r="N125">
        <f t="shared" si="18"/>
        <v>0</v>
      </c>
      <c r="O125">
        <f t="shared" si="19"/>
        <v>0</v>
      </c>
      <c r="P125">
        <f t="shared" si="20"/>
        <v>0</v>
      </c>
      <c r="Q125">
        <f t="shared" si="21"/>
        <v>0</v>
      </c>
      <c r="R125" s="2" t="s">
        <v>38</v>
      </c>
      <c r="S125">
        <f t="shared" si="22"/>
        <v>0</v>
      </c>
      <c r="T125">
        <f t="shared" si="23"/>
        <v>0</v>
      </c>
    </row>
    <row r="126" spans="1:20" x14ac:dyDescent="0.25">
      <c r="A126" s="2" t="s">
        <v>1</v>
      </c>
      <c r="B126">
        <f t="shared" si="12"/>
        <v>1</v>
      </c>
      <c r="C126">
        <f t="shared" si="13"/>
        <v>0</v>
      </c>
      <c r="D126" s="3">
        <v>42</v>
      </c>
      <c r="E126" s="3">
        <v>62.2</v>
      </c>
      <c r="F126" s="2">
        <v>3</v>
      </c>
      <c r="G126">
        <f t="shared" si="14"/>
        <v>1</v>
      </c>
      <c r="H126" s="4">
        <v>1</v>
      </c>
      <c r="I126" s="2" t="s">
        <v>13</v>
      </c>
      <c r="J126">
        <f t="shared" si="15"/>
        <v>0</v>
      </c>
      <c r="K126">
        <f t="shared" si="16"/>
        <v>0</v>
      </c>
      <c r="L126" s="2" t="s">
        <v>29</v>
      </c>
      <c r="M126">
        <f t="shared" si="17"/>
        <v>1</v>
      </c>
      <c r="N126">
        <f t="shared" si="18"/>
        <v>0</v>
      </c>
      <c r="O126">
        <f t="shared" si="19"/>
        <v>0</v>
      </c>
      <c r="P126">
        <f t="shared" si="20"/>
        <v>0</v>
      </c>
      <c r="Q126">
        <f t="shared" si="21"/>
        <v>0</v>
      </c>
      <c r="R126" s="2" t="s">
        <v>37</v>
      </c>
      <c r="S126">
        <f t="shared" si="22"/>
        <v>1</v>
      </c>
      <c r="T126">
        <f t="shared" si="23"/>
        <v>0</v>
      </c>
    </row>
    <row r="127" spans="1:20" x14ac:dyDescent="0.25">
      <c r="A127" s="2" t="s">
        <v>1</v>
      </c>
      <c r="B127">
        <f t="shared" si="12"/>
        <v>1</v>
      </c>
      <c r="C127">
        <f t="shared" si="13"/>
        <v>0</v>
      </c>
      <c r="D127" s="3">
        <v>43.4</v>
      </c>
      <c r="E127" s="3">
        <v>59.1</v>
      </c>
      <c r="F127" s="2">
        <v>3</v>
      </c>
      <c r="G127">
        <f t="shared" si="14"/>
        <v>1</v>
      </c>
      <c r="H127" s="4">
        <v>9</v>
      </c>
      <c r="I127" s="2" t="s">
        <v>14</v>
      </c>
      <c r="J127">
        <f t="shared" si="15"/>
        <v>0</v>
      </c>
      <c r="K127">
        <f t="shared" si="16"/>
        <v>1</v>
      </c>
      <c r="L127" s="2" t="s">
        <v>28</v>
      </c>
      <c r="M127">
        <f t="shared" si="17"/>
        <v>0</v>
      </c>
      <c r="N127">
        <f t="shared" si="18"/>
        <v>1</v>
      </c>
      <c r="O127">
        <f t="shared" si="19"/>
        <v>0</v>
      </c>
      <c r="P127">
        <f t="shared" si="20"/>
        <v>0</v>
      </c>
      <c r="Q127">
        <f t="shared" si="21"/>
        <v>0</v>
      </c>
      <c r="R127" s="2" t="s">
        <v>36</v>
      </c>
      <c r="S127">
        <f t="shared" si="22"/>
        <v>0</v>
      </c>
      <c r="T127">
        <f t="shared" si="23"/>
        <v>1</v>
      </c>
    </row>
    <row r="128" spans="1:20" x14ac:dyDescent="0.25">
      <c r="A128" s="2" t="s">
        <v>1</v>
      </c>
      <c r="B128">
        <f t="shared" si="12"/>
        <v>1</v>
      </c>
      <c r="C128">
        <f t="shared" si="13"/>
        <v>0</v>
      </c>
      <c r="D128" s="3">
        <v>42.5</v>
      </c>
      <c r="E128" s="3">
        <v>59.4</v>
      </c>
      <c r="F128" s="2">
        <v>3</v>
      </c>
      <c r="G128">
        <f t="shared" si="14"/>
        <v>1</v>
      </c>
      <c r="H128" s="4">
        <v>12</v>
      </c>
      <c r="I128" s="2" t="s">
        <v>12</v>
      </c>
      <c r="J128">
        <f t="shared" si="15"/>
        <v>1</v>
      </c>
      <c r="K128">
        <f t="shared" si="16"/>
        <v>0</v>
      </c>
      <c r="L128" s="2" t="s">
        <v>28</v>
      </c>
      <c r="M128">
        <f t="shared" si="17"/>
        <v>0</v>
      </c>
      <c r="N128">
        <f t="shared" si="18"/>
        <v>1</v>
      </c>
      <c r="O128">
        <f t="shared" si="19"/>
        <v>0</v>
      </c>
      <c r="P128">
        <f t="shared" si="20"/>
        <v>0</v>
      </c>
      <c r="Q128">
        <f t="shared" si="21"/>
        <v>0</v>
      </c>
      <c r="R128" s="2" t="s">
        <v>36</v>
      </c>
      <c r="S128">
        <f t="shared" si="22"/>
        <v>0</v>
      </c>
      <c r="T128">
        <f t="shared" si="23"/>
        <v>1</v>
      </c>
    </row>
    <row r="129" spans="1:20" x14ac:dyDescent="0.25">
      <c r="A129" s="2" t="s">
        <v>1</v>
      </c>
      <c r="B129">
        <f t="shared" si="12"/>
        <v>1</v>
      </c>
      <c r="C129">
        <f t="shared" si="13"/>
        <v>0</v>
      </c>
      <c r="D129" s="3">
        <v>38.700000000000003</v>
      </c>
      <c r="E129" s="3">
        <v>57.5</v>
      </c>
      <c r="F129" s="2">
        <v>3</v>
      </c>
      <c r="G129">
        <f t="shared" si="14"/>
        <v>1</v>
      </c>
      <c r="H129" s="4">
        <v>9</v>
      </c>
      <c r="I129" s="2" t="s">
        <v>13</v>
      </c>
      <c r="J129">
        <f t="shared" si="15"/>
        <v>0</v>
      </c>
      <c r="K129">
        <f t="shared" si="16"/>
        <v>0</v>
      </c>
      <c r="L129" s="2" t="s">
        <v>31</v>
      </c>
      <c r="M129">
        <f t="shared" si="17"/>
        <v>0</v>
      </c>
      <c r="N129">
        <f t="shared" si="18"/>
        <v>0</v>
      </c>
      <c r="O129">
        <f t="shared" si="19"/>
        <v>1</v>
      </c>
      <c r="P129">
        <f t="shared" si="20"/>
        <v>0</v>
      </c>
      <c r="Q129">
        <f t="shared" si="21"/>
        <v>0</v>
      </c>
      <c r="R129" s="2" t="s">
        <v>38</v>
      </c>
      <c r="S129">
        <f t="shared" si="22"/>
        <v>0</v>
      </c>
      <c r="T129">
        <f t="shared" si="23"/>
        <v>0</v>
      </c>
    </row>
    <row r="130" spans="1:20" x14ac:dyDescent="0.25">
      <c r="A130" s="2" t="s">
        <v>1</v>
      </c>
      <c r="B130">
        <f t="shared" si="12"/>
        <v>1</v>
      </c>
      <c r="C130">
        <f t="shared" si="13"/>
        <v>0</v>
      </c>
      <c r="D130" s="3">
        <v>47</v>
      </c>
      <c r="E130" s="3">
        <v>74</v>
      </c>
      <c r="F130" s="2">
        <v>3</v>
      </c>
      <c r="G130">
        <f t="shared" si="14"/>
        <v>1</v>
      </c>
      <c r="H130" s="4">
        <v>22</v>
      </c>
      <c r="I130" s="2" t="s">
        <v>12</v>
      </c>
      <c r="J130">
        <f t="shared" si="15"/>
        <v>1</v>
      </c>
      <c r="K130">
        <f t="shared" si="16"/>
        <v>0</v>
      </c>
      <c r="L130" s="2" t="s">
        <v>28</v>
      </c>
      <c r="M130">
        <f t="shared" si="17"/>
        <v>0</v>
      </c>
      <c r="N130">
        <f t="shared" si="18"/>
        <v>1</v>
      </c>
      <c r="O130">
        <f t="shared" si="19"/>
        <v>0</v>
      </c>
      <c r="P130">
        <f t="shared" si="20"/>
        <v>0</v>
      </c>
      <c r="Q130">
        <f t="shared" si="21"/>
        <v>0</v>
      </c>
      <c r="R130" s="2" t="s">
        <v>38</v>
      </c>
      <c r="S130">
        <f t="shared" si="22"/>
        <v>0</v>
      </c>
      <c r="T130">
        <f t="shared" si="23"/>
        <v>0</v>
      </c>
    </row>
    <row r="131" spans="1:20" x14ac:dyDescent="0.25">
      <c r="A131" s="2" t="s">
        <v>1</v>
      </c>
      <c r="B131">
        <f t="shared" ref="B131:B194" si="24">IF(A131="южный",1,0)</f>
        <v>1</v>
      </c>
      <c r="C131">
        <f t="shared" ref="C131:C194" si="25">IF(A131="северо-восточный",1,0)</f>
        <v>0</v>
      </c>
      <c r="D131" s="3">
        <v>43</v>
      </c>
      <c r="E131" s="3">
        <v>71.400000000000006</v>
      </c>
      <c r="F131" s="2">
        <v>3</v>
      </c>
      <c r="G131">
        <f t="shared" ref="G131:G194" si="26">IF(F131=3,1,0)</f>
        <v>1</v>
      </c>
      <c r="H131" s="4">
        <v>17</v>
      </c>
      <c r="I131" s="2" t="s">
        <v>12</v>
      </c>
      <c r="J131">
        <f t="shared" ref="J131:J194" si="27">IF(I131="промежуточный",1,0)</f>
        <v>1</v>
      </c>
      <c r="K131">
        <f t="shared" ref="K131:K194" si="28">IF(I131="последний",1,0)</f>
        <v>0</v>
      </c>
      <c r="L131" s="2" t="s">
        <v>28</v>
      </c>
      <c r="M131">
        <f t="shared" ref="M131:M194" si="29">IF(L131="монолитный",1,0)</f>
        <v>0</v>
      </c>
      <c r="N131">
        <f t="shared" ref="N131:N194" si="30">IF(L131="панельный",1,0)</f>
        <v>1</v>
      </c>
      <c r="O131">
        <f t="shared" ref="O131:O194" si="31">IF(L131="блочный",1,0)</f>
        <v>0</v>
      </c>
      <c r="P131">
        <f t="shared" ref="P131:P194" si="32">IF(L131="кирпично-монолитный",1,0)</f>
        <v>0</v>
      </c>
      <c r="Q131">
        <f t="shared" ref="Q131:Q194" si="33">IF(L131="сталинский",1,0)</f>
        <v>0</v>
      </c>
      <c r="R131" s="2" t="s">
        <v>38</v>
      </c>
      <c r="S131">
        <f t="shared" ref="S131:S194" si="34">IF(R131="На улицу",1,0)</f>
        <v>0</v>
      </c>
      <c r="T131">
        <f t="shared" ref="T131:T194" si="35">IF(R131="во двор и на улицу",1,0)</f>
        <v>0</v>
      </c>
    </row>
    <row r="132" spans="1:20" x14ac:dyDescent="0.25">
      <c r="A132" s="2" t="s">
        <v>1</v>
      </c>
      <c r="B132">
        <f t="shared" si="24"/>
        <v>1</v>
      </c>
      <c r="C132">
        <f t="shared" si="25"/>
        <v>0</v>
      </c>
      <c r="D132" s="3">
        <v>46</v>
      </c>
      <c r="E132" s="3">
        <v>75</v>
      </c>
      <c r="F132" s="2">
        <v>3</v>
      </c>
      <c r="G132">
        <f t="shared" si="26"/>
        <v>1</v>
      </c>
      <c r="H132" s="4">
        <v>16</v>
      </c>
      <c r="I132" s="2" t="s">
        <v>14</v>
      </c>
      <c r="J132">
        <f t="shared" si="27"/>
        <v>0</v>
      </c>
      <c r="K132">
        <f t="shared" si="28"/>
        <v>1</v>
      </c>
      <c r="L132" s="2" t="s">
        <v>28</v>
      </c>
      <c r="M132">
        <f t="shared" si="29"/>
        <v>0</v>
      </c>
      <c r="N132">
        <f t="shared" si="30"/>
        <v>1</v>
      </c>
      <c r="O132">
        <f t="shared" si="31"/>
        <v>0</v>
      </c>
      <c r="P132">
        <f t="shared" si="32"/>
        <v>0</v>
      </c>
      <c r="Q132">
        <f t="shared" si="33"/>
        <v>0</v>
      </c>
      <c r="R132" s="2" t="s">
        <v>38</v>
      </c>
      <c r="S132">
        <f t="shared" si="34"/>
        <v>0</v>
      </c>
      <c r="T132">
        <f t="shared" si="35"/>
        <v>0</v>
      </c>
    </row>
    <row r="133" spans="1:20" x14ac:dyDescent="0.25">
      <c r="A133" s="2" t="s">
        <v>1</v>
      </c>
      <c r="B133">
        <f t="shared" si="24"/>
        <v>1</v>
      </c>
      <c r="C133">
        <f t="shared" si="25"/>
        <v>0</v>
      </c>
      <c r="D133" s="3">
        <v>42.5</v>
      </c>
      <c r="E133" s="3">
        <v>62.6</v>
      </c>
      <c r="F133" s="2">
        <v>3</v>
      </c>
      <c r="G133">
        <f t="shared" si="26"/>
        <v>1</v>
      </c>
      <c r="H133" s="4">
        <v>14</v>
      </c>
      <c r="I133" s="2" t="s">
        <v>12</v>
      </c>
      <c r="J133">
        <f t="shared" si="27"/>
        <v>1</v>
      </c>
      <c r="K133">
        <f t="shared" si="28"/>
        <v>0</v>
      </c>
      <c r="L133" s="2" t="s">
        <v>31</v>
      </c>
      <c r="M133">
        <f t="shared" si="29"/>
        <v>0</v>
      </c>
      <c r="N133">
        <f t="shared" si="30"/>
        <v>0</v>
      </c>
      <c r="O133">
        <f t="shared" si="31"/>
        <v>1</v>
      </c>
      <c r="P133">
        <f t="shared" si="32"/>
        <v>0</v>
      </c>
      <c r="Q133">
        <f t="shared" si="33"/>
        <v>0</v>
      </c>
      <c r="R133" s="2" t="s">
        <v>36</v>
      </c>
      <c r="S133">
        <f t="shared" si="34"/>
        <v>0</v>
      </c>
      <c r="T133">
        <f t="shared" si="35"/>
        <v>1</v>
      </c>
    </row>
    <row r="134" spans="1:20" x14ac:dyDescent="0.25">
      <c r="A134" s="2" t="s">
        <v>1</v>
      </c>
      <c r="B134">
        <f t="shared" si="24"/>
        <v>1</v>
      </c>
      <c r="C134">
        <f t="shared" si="25"/>
        <v>0</v>
      </c>
      <c r="D134" s="3">
        <v>43</v>
      </c>
      <c r="E134" s="3">
        <v>60</v>
      </c>
      <c r="F134" s="2">
        <v>3</v>
      </c>
      <c r="G134">
        <f t="shared" si="26"/>
        <v>1</v>
      </c>
      <c r="H134" s="4">
        <v>9</v>
      </c>
      <c r="I134" s="2" t="s">
        <v>12</v>
      </c>
      <c r="J134">
        <f t="shared" si="27"/>
        <v>1</v>
      </c>
      <c r="K134">
        <f t="shared" si="28"/>
        <v>0</v>
      </c>
      <c r="L134" s="2" t="s">
        <v>28</v>
      </c>
      <c r="M134">
        <f t="shared" si="29"/>
        <v>0</v>
      </c>
      <c r="N134">
        <f t="shared" si="30"/>
        <v>1</v>
      </c>
      <c r="O134">
        <f t="shared" si="31"/>
        <v>0</v>
      </c>
      <c r="P134">
        <f t="shared" si="32"/>
        <v>0</v>
      </c>
      <c r="Q134">
        <f t="shared" si="33"/>
        <v>0</v>
      </c>
      <c r="R134" s="2" t="s">
        <v>38</v>
      </c>
      <c r="S134">
        <f t="shared" si="34"/>
        <v>0</v>
      </c>
      <c r="T134">
        <f t="shared" si="35"/>
        <v>0</v>
      </c>
    </row>
    <row r="135" spans="1:20" x14ac:dyDescent="0.25">
      <c r="A135" s="2" t="s">
        <v>1</v>
      </c>
      <c r="B135">
        <f t="shared" si="24"/>
        <v>1</v>
      </c>
      <c r="C135">
        <f t="shared" si="25"/>
        <v>0</v>
      </c>
      <c r="D135" s="3">
        <v>42.3</v>
      </c>
      <c r="E135" s="3">
        <v>73.400000000000006</v>
      </c>
      <c r="F135" s="2">
        <v>3</v>
      </c>
      <c r="G135">
        <f t="shared" si="26"/>
        <v>1</v>
      </c>
      <c r="H135" s="4">
        <v>24</v>
      </c>
      <c r="I135" s="2" t="s">
        <v>12</v>
      </c>
      <c r="J135">
        <f t="shared" si="27"/>
        <v>1</v>
      </c>
      <c r="K135">
        <f t="shared" si="28"/>
        <v>0</v>
      </c>
      <c r="L135" s="2" t="s">
        <v>28</v>
      </c>
      <c r="M135">
        <f t="shared" si="29"/>
        <v>0</v>
      </c>
      <c r="N135">
        <f t="shared" si="30"/>
        <v>1</v>
      </c>
      <c r="O135">
        <f t="shared" si="31"/>
        <v>0</v>
      </c>
      <c r="P135">
        <f t="shared" si="32"/>
        <v>0</v>
      </c>
      <c r="Q135">
        <f t="shared" si="33"/>
        <v>0</v>
      </c>
      <c r="R135" s="2" t="s">
        <v>36</v>
      </c>
      <c r="S135">
        <f t="shared" si="34"/>
        <v>0</v>
      </c>
      <c r="T135">
        <f t="shared" si="35"/>
        <v>1</v>
      </c>
    </row>
    <row r="136" spans="1:20" x14ac:dyDescent="0.25">
      <c r="A136" s="2" t="s">
        <v>1</v>
      </c>
      <c r="B136">
        <f t="shared" si="24"/>
        <v>1</v>
      </c>
      <c r="C136">
        <f t="shared" si="25"/>
        <v>0</v>
      </c>
      <c r="D136" s="3">
        <v>44</v>
      </c>
      <c r="E136" s="3">
        <v>63.3</v>
      </c>
      <c r="F136" s="2">
        <v>3</v>
      </c>
      <c r="G136">
        <f t="shared" si="26"/>
        <v>1</v>
      </c>
      <c r="H136" s="4">
        <v>12</v>
      </c>
      <c r="I136" s="2" t="s">
        <v>13</v>
      </c>
      <c r="J136">
        <f t="shared" si="27"/>
        <v>0</v>
      </c>
      <c r="K136">
        <f t="shared" si="28"/>
        <v>0</v>
      </c>
      <c r="L136" s="2" t="s">
        <v>28</v>
      </c>
      <c r="M136">
        <f t="shared" si="29"/>
        <v>0</v>
      </c>
      <c r="N136">
        <f t="shared" si="30"/>
        <v>1</v>
      </c>
      <c r="O136">
        <f t="shared" si="31"/>
        <v>0</v>
      </c>
      <c r="P136">
        <f t="shared" si="32"/>
        <v>0</v>
      </c>
      <c r="Q136">
        <f t="shared" si="33"/>
        <v>0</v>
      </c>
      <c r="R136" s="2" t="s">
        <v>38</v>
      </c>
      <c r="S136">
        <f t="shared" si="34"/>
        <v>0</v>
      </c>
      <c r="T136">
        <f t="shared" si="35"/>
        <v>0</v>
      </c>
    </row>
    <row r="137" spans="1:20" x14ac:dyDescent="0.25">
      <c r="A137" s="2" t="s">
        <v>1</v>
      </c>
      <c r="B137">
        <f t="shared" si="24"/>
        <v>1</v>
      </c>
      <c r="C137">
        <f t="shared" si="25"/>
        <v>0</v>
      </c>
      <c r="D137" s="3">
        <v>44.7</v>
      </c>
      <c r="E137" s="3">
        <v>73.400000000000006</v>
      </c>
      <c r="F137" s="2">
        <v>3</v>
      </c>
      <c r="G137">
        <f t="shared" si="26"/>
        <v>1</v>
      </c>
      <c r="H137" s="4">
        <v>17</v>
      </c>
      <c r="I137" s="2" t="s">
        <v>12</v>
      </c>
      <c r="J137">
        <f t="shared" si="27"/>
        <v>1</v>
      </c>
      <c r="K137">
        <f t="shared" si="28"/>
        <v>0</v>
      </c>
      <c r="L137" s="2" t="s">
        <v>28</v>
      </c>
      <c r="M137">
        <f t="shared" si="29"/>
        <v>0</v>
      </c>
      <c r="N137">
        <f t="shared" si="30"/>
        <v>1</v>
      </c>
      <c r="O137">
        <f t="shared" si="31"/>
        <v>0</v>
      </c>
      <c r="P137">
        <f t="shared" si="32"/>
        <v>0</v>
      </c>
      <c r="Q137">
        <f t="shared" si="33"/>
        <v>0</v>
      </c>
      <c r="R137" s="2" t="s">
        <v>36</v>
      </c>
      <c r="S137">
        <f t="shared" si="34"/>
        <v>0</v>
      </c>
      <c r="T137">
        <f t="shared" si="35"/>
        <v>1</v>
      </c>
    </row>
    <row r="138" spans="1:20" x14ac:dyDescent="0.25">
      <c r="A138" s="2" t="s">
        <v>1</v>
      </c>
      <c r="B138">
        <f t="shared" si="24"/>
        <v>1</v>
      </c>
      <c r="C138">
        <f t="shared" si="25"/>
        <v>0</v>
      </c>
      <c r="D138" s="3">
        <v>39</v>
      </c>
      <c r="E138" s="3">
        <v>62.8</v>
      </c>
      <c r="F138" s="2">
        <v>3</v>
      </c>
      <c r="G138">
        <f t="shared" si="26"/>
        <v>1</v>
      </c>
      <c r="H138" s="4">
        <v>5</v>
      </c>
      <c r="I138" s="2" t="s">
        <v>12</v>
      </c>
      <c r="J138">
        <f t="shared" si="27"/>
        <v>1</v>
      </c>
      <c r="K138">
        <f t="shared" si="28"/>
        <v>0</v>
      </c>
      <c r="L138" s="2" t="s">
        <v>30</v>
      </c>
      <c r="M138">
        <f t="shared" si="29"/>
        <v>0</v>
      </c>
      <c r="N138">
        <f t="shared" si="30"/>
        <v>0</v>
      </c>
      <c r="O138">
        <f t="shared" si="31"/>
        <v>0</v>
      </c>
      <c r="P138">
        <f t="shared" si="32"/>
        <v>0</v>
      </c>
      <c r="Q138">
        <f t="shared" si="33"/>
        <v>0</v>
      </c>
      <c r="R138" s="2" t="s">
        <v>36</v>
      </c>
      <c r="S138">
        <f t="shared" si="34"/>
        <v>0</v>
      </c>
      <c r="T138">
        <f t="shared" si="35"/>
        <v>1</v>
      </c>
    </row>
    <row r="139" spans="1:20" x14ac:dyDescent="0.25">
      <c r="A139" s="2" t="s">
        <v>1</v>
      </c>
      <c r="B139">
        <f t="shared" si="24"/>
        <v>1</v>
      </c>
      <c r="C139">
        <f t="shared" si="25"/>
        <v>0</v>
      </c>
      <c r="D139" s="3">
        <v>63.6</v>
      </c>
      <c r="E139" s="3">
        <v>119.2</v>
      </c>
      <c r="F139" s="2">
        <v>3</v>
      </c>
      <c r="G139">
        <f t="shared" si="26"/>
        <v>1</v>
      </c>
      <c r="H139" s="4">
        <v>10</v>
      </c>
      <c r="I139" s="2" t="s">
        <v>12</v>
      </c>
      <c r="J139">
        <f t="shared" si="27"/>
        <v>1</v>
      </c>
      <c r="K139">
        <f t="shared" si="28"/>
        <v>0</v>
      </c>
      <c r="L139" s="2" t="s">
        <v>29</v>
      </c>
      <c r="M139">
        <f t="shared" si="29"/>
        <v>1</v>
      </c>
      <c r="N139">
        <f t="shared" si="30"/>
        <v>0</v>
      </c>
      <c r="O139">
        <f t="shared" si="31"/>
        <v>0</v>
      </c>
      <c r="P139">
        <f t="shared" si="32"/>
        <v>0</v>
      </c>
      <c r="Q139">
        <f t="shared" si="33"/>
        <v>0</v>
      </c>
      <c r="R139" s="2" t="s">
        <v>36</v>
      </c>
      <c r="S139">
        <f t="shared" si="34"/>
        <v>0</v>
      </c>
      <c r="T139">
        <f t="shared" si="35"/>
        <v>1</v>
      </c>
    </row>
    <row r="140" spans="1:20" x14ac:dyDescent="0.25">
      <c r="A140" s="2" t="s">
        <v>1</v>
      </c>
      <c r="B140">
        <f t="shared" si="24"/>
        <v>1</v>
      </c>
      <c r="C140">
        <f t="shared" si="25"/>
        <v>0</v>
      </c>
      <c r="D140" s="3">
        <v>42</v>
      </c>
      <c r="E140" s="3">
        <v>65</v>
      </c>
      <c r="F140" s="2">
        <v>3</v>
      </c>
      <c r="G140">
        <f t="shared" si="26"/>
        <v>1</v>
      </c>
      <c r="H140" s="4">
        <v>12</v>
      </c>
      <c r="I140" s="2" t="s">
        <v>14</v>
      </c>
      <c r="J140">
        <f t="shared" si="27"/>
        <v>0</v>
      </c>
      <c r="K140">
        <f t="shared" si="28"/>
        <v>1</v>
      </c>
      <c r="L140" s="2" t="s">
        <v>31</v>
      </c>
      <c r="M140">
        <f t="shared" si="29"/>
        <v>0</v>
      </c>
      <c r="N140">
        <f t="shared" si="30"/>
        <v>0</v>
      </c>
      <c r="O140">
        <f t="shared" si="31"/>
        <v>1</v>
      </c>
      <c r="P140">
        <f t="shared" si="32"/>
        <v>0</v>
      </c>
      <c r="Q140">
        <f t="shared" si="33"/>
        <v>0</v>
      </c>
      <c r="R140" s="2" t="s">
        <v>38</v>
      </c>
      <c r="S140">
        <f t="shared" si="34"/>
        <v>0</v>
      </c>
      <c r="T140">
        <f t="shared" si="35"/>
        <v>0</v>
      </c>
    </row>
    <row r="141" spans="1:20" x14ac:dyDescent="0.25">
      <c r="A141" s="2" t="s">
        <v>1</v>
      </c>
      <c r="B141">
        <f t="shared" si="24"/>
        <v>1</v>
      </c>
      <c r="C141">
        <f t="shared" si="25"/>
        <v>0</v>
      </c>
      <c r="D141" s="3">
        <v>39.4</v>
      </c>
      <c r="E141" s="3">
        <v>64</v>
      </c>
      <c r="F141" s="2">
        <v>3</v>
      </c>
      <c r="G141">
        <f t="shared" si="26"/>
        <v>1</v>
      </c>
      <c r="H141" s="4">
        <v>14</v>
      </c>
      <c r="I141" s="2" t="s">
        <v>12</v>
      </c>
      <c r="J141">
        <f t="shared" si="27"/>
        <v>1</v>
      </c>
      <c r="K141">
        <f t="shared" si="28"/>
        <v>0</v>
      </c>
      <c r="L141" s="2" t="s">
        <v>28</v>
      </c>
      <c r="M141">
        <f t="shared" si="29"/>
        <v>0</v>
      </c>
      <c r="N141">
        <f t="shared" si="30"/>
        <v>1</v>
      </c>
      <c r="O141">
        <f t="shared" si="31"/>
        <v>0</v>
      </c>
      <c r="P141">
        <f t="shared" si="32"/>
        <v>0</v>
      </c>
      <c r="Q141">
        <f t="shared" si="33"/>
        <v>0</v>
      </c>
      <c r="R141" s="2" t="s">
        <v>38</v>
      </c>
      <c r="S141">
        <f t="shared" si="34"/>
        <v>0</v>
      </c>
      <c r="T141">
        <f t="shared" si="35"/>
        <v>0</v>
      </c>
    </row>
    <row r="142" spans="1:20" x14ac:dyDescent="0.25">
      <c r="A142" s="2" t="s">
        <v>1</v>
      </c>
      <c r="B142">
        <f t="shared" si="24"/>
        <v>1</v>
      </c>
      <c r="C142">
        <f t="shared" si="25"/>
        <v>0</v>
      </c>
      <c r="D142" s="3">
        <v>44</v>
      </c>
      <c r="E142" s="3">
        <v>65</v>
      </c>
      <c r="F142" s="2">
        <v>3</v>
      </c>
      <c r="G142">
        <f t="shared" si="26"/>
        <v>1</v>
      </c>
      <c r="H142" s="4">
        <v>12</v>
      </c>
      <c r="I142" s="2" t="s">
        <v>12</v>
      </c>
      <c r="J142">
        <f t="shared" si="27"/>
        <v>1</v>
      </c>
      <c r="K142">
        <f t="shared" si="28"/>
        <v>0</v>
      </c>
      <c r="L142" s="2" t="s">
        <v>31</v>
      </c>
      <c r="M142">
        <f t="shared" si="29"/>
        <v>0</v>
      </c>
      <c r="N142">
        <f t="shared" si="30"/>
        <v>0</v>
      </c>
      <c r="O142">
        <f t="shared" si="31"/>
        <v>1</v>
      </c>
      <c r="P142">
        <f t="shared" si="32"/>
        <v>0</v>
      </c>
      <c r="Q142">
        <f t="shared" si="33"/>
        <v>0</v>
      </c>
      <c r="R142" s="2" t="s">
        <v>36</v>
      </c>
      <c r="S142">
        <f t="shared" si="34"/>
        <v>0</v>
      </c>
      <c r="T142">
        <f t="shared" si="35"/>
        <v>1</v>
      </c>
    </row>
    <row r="143" spans="1:20" x14ac:dyDescent="0.25">
      <c r="A143" s="2" t="s">
        <v>1</v>
      </c>
      <c r="B143">
        <f t="shared" si="24"/>
        <v>1</v>
      </c>
      <c r="C143">
        <f t="shared" si="25"/>
        <v>0</v>
      </c>
      <c r="D143" s="3">
        <v>43.8</v>
      </c>
      <c r="E143" s="3">
        <v>72.400000000000006</v>
      </c>
      <c r="F143" s="2">
        <v>3</v>
      </c>
      <c r="G143">
        <f t="shared" si="26"/>
        <v>1</v>
      </c>
      <c r="H143" s="4">
        <v>17</v>
      </c>
      <c r="I143" s="2" t="s">
        <v>13</v>
      </c>
      <c r="J143">
        <f t="shared" si="27"/>
        <v>0</v>
      </c>
      <c r="K143">
        <f t="shared" si="28"/>
        <v>0</v>
      </c>
      <c r="L143" s="2" t="s">
        <v>31</v>
      </c>
      <c r="M143">
        <f t="shared" si="29"/>
        <v>0</v>
      </c>
      <c r="N143">
        <f t="shared" si="30"/>
        <v>0</v>
      </c>
      <c r="O143">
        <f t="shared" si="31"/>
        <v>1</v>
      </c>
      <c r="P143">
        <f t="shared" si="32"/>
        <v>0</v>
      </c>
      <c r="Q143">
        <f t="shared" si="33"/>
        <v>0</v>
      </c>
      <c r="R143" s="2" t="s">
        <v>36</v>
      </c>
      <c r="S143">
        <f t="shared" si="34"/>
        <v>0</v>
      </c>
      <c r="T143">
        <f t="shared" si="35"/>
        <v>1</v>
      </c>
    </row>
    <row r="144" spans="1:20" x14ac:dyDescent="0.25">
      <c r="A144" s="2" t="s">
        <v>1</v>
      </c>
      <c r="B144">
        <f t="shared" si="24"/>
        <v>1</v>
      </c>
      <c r="C144">
        <f t="shared" si="25"/>
        <v>0</v>
      </c>
      <c r="D144" s="3">
        <v>48</v>
      </c>
      <c r="E144" s="3">
        <v>80</v>
      </c>
      <c r="F144" s="2">
        <v>3</v>
      </c>
      <c r="G144">
        <f t="shared" si="26"/>
        <v>1</v>
      </c>
      <c r="H144" s="4">
        <v>14</v>
      </c>
      <c r="I144" s="2" t="s">
        <v>14</v>
      </c>
      <c r="J144">
        <f t="shared" si="27"/>
        <v>0</v>
      </c>
      <c r="K144">
        <f t="shared" si="28"/>
        <v>1</v>
      </c>
      <c r="L144" s="2" t="s">
        <v>28</v>
      </c>
      <c r="M144">
        <f t="shared" si="29"/>
        <v>0</v>
      </c>
      <c r="N144">
        <f t="shared" si="30"/>
        <v>1</v>
      </c>
      <c r="O144">
        <f t="shared" si="31"/>
        <v>0</v>
      </c>
      <c r="P144">
        <f t="shared" si="32"/>
        <v>0</v>
      </c>
      <c r="Q144">
        <f t="shared" si="33"/>
        <v>0</v>
      </c>
      <c r="R144" s="2" t="s">
        <v>38</v>
      </c>
      <c r="S144">
        <f t="shared" si="34"/>
        <v>0</v>
      </c>
      <c r="T144">
        <f t="shared" si="35"/>
        <v>0</v>
      </c>
    </row>
    <row r="145" spans="1:20" x14ac:dyDescent="0.25">
      <c r="A145" s="2" t="s">
        <v>1</v>
      </c>
      <c r="B145">
        <f t="shared" si="24"/>
        <v>1</v>
      </c>
      <c r="C145">
        <f t="shared" si="25"/>
        <v>0</v>
      </c>
      <c r="D145" s="3">
        <v>45.3</v>
      </c>
      <c r="E145" s="3">
        <v>75</v>
      </c>
      <c r="F145" s="2">
        <v>3</v>
      </c>
      <c r="G145">
        <f t="shared" si="26"/>
        <v>1</v>
      </c>
      <c r="H145" s="4">
        <v>17</v>
      </c>
      <c r="I145" s="2" t="s">
        <v>12</v>
      </c>
      <c r="J145">
        <f t="shared" si="27"/>
        <v>1</v>
      </c>
      <c r="K145">
        <f t="shared" si="28"/>
        <v>0</v>
      </c>
      <c r="L145" s="2" t="s">
        <v>28</v>
      </c>
      <c r="M145">
        <f t="shared" si="29"/>
        <v>0</v>
      </c>
      <c r="N145">
        <f t="shared" si="30"/>
        <v>1</v>
      </c>
      <c r="O145">
        <f t="shared" si="31"/>
        <v>0</v>
      </c>
      <c r="P145">
        <f t="shared" si="32"/>
        <v>0</v>
      </c>
      <c r="Q145">
        <f t="shared" si="33"/>
        <v>0</v>
      </c>
      <c r="R145" s="2" t="s">
        <v>38</v>
      </c>
      <c r="S145">
        <f t="shared" si="34"/>
        <v>0</v>
      </c>
      <c r="T145">
        <f t="shared" si="35"/>
        <v>0</v>
      </c>
    </row>
    <row r="146" spans="1:20" x14ac:dyDescent="0.25">
      <c r="A146" s="2" t="s">
        <v>1</v>
      </c>
      <c r="B146">
        <f t="shared" si="24"/>
        <v>1</v>
      </c>
      <c r="C146">
        <f t="shared" si="25"/>
        <v>0</v>
      </c>
      <c r="D146" s="3">
        <v>39.200000000000003</v>
      </c>
      <c r="E146" s="3">
        <v>62.9</v>
      </c>
      <c r="F146" s="2">
        <v>3</v>
      </c>
      <c r="G146">
        <f t="shared" si="26"/>
        <v>1</v>
      </c>
      <c r="H146" s="4">
        <v>12</v>
      </c>
      <c r="I146" s="2" t="s">
        <v>12</v>
      </c>
      <c r="J146">
        <f t="shared" si="27"/>
        <v>1</v>
      </c>
      <c r="K146">
        <f t="shared" si="28"/>
        <v>0</v>
      </c>
      <c r="L146" s="2" t="s">
        <v>28</v>
      </c>
      <c r="M146">
        <f t="shared" si="29"/>
        <v>0</v>
      </c>
      <c r="N146">
        <f t="shared" si="30"/>
        <v>1</v>
      </c>
      <c r="O146">
        <f t="shared" si="31"/>
        <v>0</v>
      </c>
      <c r="P146">
        <f t="shared" si="32"/>
        <v>0</v>
      </c>
      <c r="Q146">
        <f t="shared" si="33"/>
        <v>0</v>
      </c>
      <c r="R146" s="2" t="s">
        <v>38</v>
      </c>
      <c r="S146">
        <f t="shared" si="34"/>
        <v>0</v>
      </c>
      <c r="T146">
        <f t="shared" si="35"/>
        <v>0</v>
      </c>
    </row>
    <row r="147" spans="1:20" x14ac:dyDescent="0.25">
      <c r="A147" s="2" t="s">
        <v>1</v>
      </c>
      <c r="B147">
        <f t="shared" si="24"/>
        <v>1</v>
      </c>
      <c r="C147">
        <f t="shared" si="25"/>
        <v>0</v>
      </c>
      <c r="D147" s="3">
        <v>43</v>
      </c>
      <c r="E147" s="3">
        <v>60</v>
      </c>
      <c r="F147" s="2">
        <v>3</v>
      </c>
      <c r="G147">
        <f t="shared" si="26"/>
        <v>1</v>
      </c>
      <c r="H147" s="4">
        <v>9</v>
      </c>
      <c r="I147" s="2" t="s">
        <v>12</v>
      </c>
      <c r="J147">
        <f t="shared" si="27"/>
        <v>1</v>
      </c>
      <c r="K147">
        <f t="shared" si="28"/>
        <v>0</v>
      </c>
      <c r="L147" s="2" t="s">
        <v>28</v>
      </c>
      <c r="M147">
        <f t="shared" si="29"/>
        <v>0</v>
      </c>
      <c r="N147">
        <f t="shared" si="30"/>
        <v>1</v>
      </c>
      <c r="O147">
        <f t="shared" si="31"/>
        <v>0</v>
      </c>
      <c r="P147">
        <f t="shared" si="32"/>
        <v>0</v>
      </c>
      <c r="Q147">
        <f t="shared" si="33"/>
        <v>0</v>
      </c>
      <c r="R147" s="2" t="s">
        <v>38</v>
      </c>
      <c r="S147">
        <f t="shared" si="34"/>
        <v>0</v>
      </c>
      <c r="T147">
        <f t="shared" si="35"/>
        <v>0</v>
      </c>
    </row>
    <row r="148" spans="1:20" x14ac:dyDescent="0.25">
      <c r="A148" s="2" t="s">
        <v>1</v>
      </c>
      <c r="B148">
        <f t="shared" si="24"/>
        <v>1</v>
      </c>
      <c r="C148">
        <f t="shared" si="25"/>
        <v>0</v>
      </c>
      <c r="D148" s="3">
        <v>33.6</v>
      </c>
      <c r="E148" s="3">
        <v>50.2</v>
      </c>
      <c r="F148" s="2">
        <v>3</v>
      </c>
      <c r="G148">
        <f t="shared" si="26"/>
        <v>1</v>
      </c>
      <c r="H148" s="4">
        <v>9</v>
      </c>
      <c r="I148" s="2" t="s">
        <v>12</v>
      </c>
      <c r="J148">
        <f t="shared" si="27"/>
        <v>1</v>
      </c>
      <c r="K148">
        <f t="shared" si="28"/>
        <v>0</v>
      </c>
      <c r="L148" s="2" t="s">
        <v>28</v>
      </c>
      <c r="M148">
        <f t="shared" si="29"/>
        <v>0</v>
      </c>
      <c r="N148">
        <f t="shared" si="30"/>
        <v>1</v>
      </c>
      <c r="O148">
        <f t="shared" si="31"/>
        <v>0</v>
      </c>
      <c r="P148">
        <f t="shared" si="32"/>
        <v>0</v>
      </c>
      <c r="Q148">
        <f t="shared" si="33"/>
        <v>0</v>
      </c>
      <c r="R148" s="2" t="s">
        <v>38</v>
      </c>
      <c r="S148">
        <f t="shared" si="34"/>
        <v>0</v>
      </c>
      <c r="T148">
        <f t="shared" si="35"/>
        <v>0</v>
      </c>
    </row>
    <row r="149" spans="1:20" x14ac:dyDescent="0.25">
      <c r="A149" s="2" t="s">
        <v>1</v>
      </c>
      <c r="B149">
        <f t="shared" si="24"/>
        <v>1</v>
      </c>
      <c r="C149">
        <f t="shared" si="25"/>
        <v>0</v>
      </c>
      <c r="D149" s="3">
        <v>45.8</v>
      </c>
      <c r="E149" s="3">
        <v>76</v>
      </c>
      <c r="F149" s="2">
        <v>3</v>
      </c>
      <c r="G149">
        <f t="shared" si="26"/>
        <v>1</v>
      </c>
      <c r="H149" s="4">
        <v>16</v>
      </c>
      <c r="I149" s="2" t="s">
        <v>14</v>
      </c>
      <c r="J149">
        <f t="shared" si="27"/>
        <v>0</v>
      </c>
      <c r="K149">
        <f t="shared" si="28"/>
        <v>1</v>
      </c>
      <c r="L149" s="2" t="s">
        <v>28</v>
      </c>
      <c r="M149">
        <f t="shared" si="29"/>
        <v>0</v>
      </c>
      <c r="N149">
        <f t="shared" si="30"/>
        <v>1</v>
      </c>
      <c r="O149">
        <f t="shared" si="31"/>
        <v>0</v>
      </c>
      <c r="P149">
        <f t="shared" si="32"/>
        <v>0</v>
      </c>
      <c r="Q149">
        <f t="shared" si="33"/>
        <v>0</v>
      </c>
      <c r="R149" s="2" t="s">
        <v>36</v>
      </c>
      <c r="S149">
        <f t="shared" si="34"/>
        <v>0</v>
      </c>
      <c r="T149">
        <f t="shared" si="35"/>
        <v>1</v>
      </c>
    </row>
    <row r="150" spans="1:20" x14ac:dyDescent="0.25">
      <c r="A150" s="2" t="s">
        <v>1</v>
      </c>
      <c r="B150">
        <f t="shared" si="24"/>
        <v>1</v>
      </c>
      <c r="C150">
        <f t="shared" si="25"/>
        <v>0</v>
      </c>
      <c r="D150" s="3">
        <v>43.5</v>
      </c>
      <c r="E150" s="3">
        <v>66</v>
      </c>
      <c r="F150" s="2">
        <v>3</v>
      </c>
      <c r="G150">
        <f t="shared" si="26"/>
        <v>1</v>
      </c>
      <c r="H150" s="4">
        <v>12</v>
      </c>
      <c r="I150" s="2" t="s">
        <v>12</v>
      </c>
      <c r="J150">
        <f t="shared" si="27"/>
        <v>1</v>
      </c>
      <c r="K150">
        <f t="shared" si="28"/>
        <v>0</v>
      </c>
      <c r="L150" s="2" t="s">
        <v>31</v>
      </c>
      <c r="M150">
        <f t="shared" si="29"/>
        <v>0</v>
      </c>
      <c r="N150">
        <f t="shared" si="30"/>
        <v>0</v>
      </c>
      <c r="O150">
        <f t="shared" si="31"/>
        <v>1</v>
      </c>
      <c r="P150">
        <f t="shared" si="32"/>
        <v>0</v>
      </c>
      <c r="Q150">
        <f t="shared" si="33"/>
        <v>0</v>
      </c>
      <c r="R150" s="2" t="s">
        <v>36</v>
      </c>
      <c r="S150">
        <f t="shared" si="34"/>
        <v>0</v>
      </c>
      <c r="T150">
        <f t="shared" si="35"/>
        <v>1</v>
      </c>
    </row>
    <row r="151" spans="1:20" x14ac:dyDescent="0.25">
      <c r="A151" s="2" t="s">
        <v>1</v>
      </c>
      <c r="B151">
        <f t="shared" si="24"/>
        <v>1</v>
      </c>
      <c r="C151">
        <f t="shared" si="25"/>
        <v>0</v>
      </c>
      <c r="D151" s="3">
        <v>39.6</v>
      </c>
      <c r="E151" s="3">
        <v>61.4</v>
      </c>
      <c r="F151" s="2">
        <v>3</v>
      </c>
      <c r="G151">
        <f t="shared" si="26"/>
        <v>1</v>
      </c>
      <c r="H151" s="4">
        <v>14</v>
      </c>
      <c r="I151" s="2" t="s">
        <v>12</v>
      </c>
      <c r="J151">
        <f t="shared" si="27"/>
        <v>1</v>
      </c>
      <c r="K151">
        <f t="shared" si="28"/>
        <v>0</v>
      </c>
      <c r="L151" s="2" t="s">
        <v>31</v>
      </c>
      <c r="M151">
        <f t="shared" si="29"/>
        <v>0</v>
      </c>
      <c r="N151">
        <f t="shared" si="30"/>
        <v>0</v>
      </c>
      <c r="O151">
        <f t="shared" si="31"/>
        <v>1</v>
      </c>
      <c r="P151">
        <f t="shared" si="32"/>
        <v>0</v>
      </c>
      <c r="Q151">
        <f t="shared" si="33"/>
        <v>0</v>
      </c>
      <c r="R151" s="2" t="s">
        <v>38</v>
      </c>
      <c r="S151">
        <f t="shared" si="34"/>
        <v>0</v>
      </c>
      <c r="T151">
        <f t="shared" si="35"/>
        <v>0</v>
      </c>
    </row>
    <row r="152" spans="1:20" x14ac:dyDescent="0.25">
      <c r="A152" s="2" t="s">
        <v>1</v>
      </c>
      <c r="B152">
        <f t="shared" si="24"/>
        <v>1</v>
      </c>
      <c r="C152">
        <f t="shared" si="25"/>
        <v>0</v>
      </c>
      <c r="D152" s="3">
        <v>39.1</v>
      </c>
      <c r="E152" s="3">
        <v>60.3</v>
      </c>
      <c r="F152" s="2">
        <v>3</v>
      </c>
      <c r="G152">
        <f t="shared" si="26"/>
        <v>1</v>
      </c>
      <c r="H152" s="4">
        <v>9</v>
      </c>
      <c r="I152" s="2" t="s">
        <v>12</v>
      </c>
      <c r="J152">
        <f t="shared" si="27"/>
        <v>1</v>
      </c>
      <c r="K152">
        <f t="shared" si="28"/>
        <v>0</v>
      </c>
      <c r="L152" s="2" t="s">
        <v>28</v>
      </c>
      <c r="M152">
        <f t="shared" si="29"/>
        <v>0</v>
      </c>
      <c r="N152">
        <f t="shared" si="30"/>
        <v>1</v>
      </c>
      <c r="O152">
        <f t="shared" si="31"/>
        <v>0</v>
      </c>
      <c r="P152">
        <f t="shared" si="32"/>
        <v>0</v>
      </c>
      <c r="Q152">
        <f t="shared" si="33"/>
        <v>0</v>
      </c>
      <c r="R152" s="2" t="s">
        <v>38</v>
      </c>
      <c r="S152">
        <f t="shared" si="34"/>
        <v>0</v>
      </c>
      <c r="T152">
        <f t="shared" si="35"/>
        <v>0</v>
      </c>
    </row>
    <row r="153" spans="1:20" x14ac:dyDescent="0.25">
      <c r="A153" s="2" t="s">
        <v>1</v>
      </c>
      <c r="B153">
        <f t="shared" si="24"/>
        <v>1</v>
      </c>
      <c r="C153">
        <f t="shared" si="25"/>
        <v>0</v>
      </c>
      <c r="D153" s="3">
        <v>48.5</v>
      </c>
      <c r="E153" s="3">
        <v>72.900000000000006</v>
      </c>
      <c r="F153" s="2">
        <v>3</v>
      </c>
      <c r="G153">
        <f t="shared" si="26"/>
        <v>1</v>
      </c>
      <c r="H153" s="4">
        <v>8</v>
      </c>
      <c r="I153" s="2" t="s">
        <v>12</v>
      </c>
      <c r="J153">
        <f t="shared" si="27"/>
        <v>1</v>
      </c>
      <c r="K153">
        <f t="shared" si="28"/>
        <v>0</v>
      </c>
      <c r="L153" s="2" t="s">
        <v>30</v>
      </c>
      <c r="M153">
        <f t="shared" si="29"/>
        <v>0</v>
      </c>
      <c r="N153">
        <f t="shared" si="30"/>
        <v>0</v>
      </c>
      <c r="O153">
        <f t="shared" si="31"/>
        <v>0</v>
      </c>
      <c r="P153">
        <f t="shared" si="32"/>
        <v>0</v>
      </c>
      <c r="Q153">
        <f t="shared" si="33"/>
        <v>0</v>
      </c>
      <c r="R153" s="2" t="s">
        <v>38</v>
      </c>
      <c r="S153">
        <f t="shared" si="34"/>
        <v>0</v>
      </c>
      <c r="T153">
        <f t="shared" si="35"/>
        <v>0</v>
      </c>
    </row>
    <row r="154" spans="1:20" x14ac:dyDescent="0.25">
      <c r="A154" s="2" t="s">
        <v>1</v>
      </c>
      <c r="B154">
        <f t="shared" si="24"/>
        <v>1</v>
      </c>
      <c r="C154">
        <f t="shared" si="25"/>
        <v>0</v>
      </c>
      <c r="D154" s="3">
        <v>55.4</v>
      </c>
      <c r="E154" s="3">
        <v>88.5</v>
      </c>
      <c r="F154" s="4">
        <v>3</v>
      </c>
      <c r="G154">
        <f t="shared" si="26"/>
        <v>1</v>
      </c>
      <c r="H154" s="4">
        <v>20</v>
      </c>
      <c r="I154" s="2" t="s">
        <v>12</v>
      </c>
      <c r="J154">
        <f t="shared" si="27"/>
        <v>1</v>
      </c>
      <c r="K154">
        <f t="shared" si="28"/>
        <v>0</v>
      </c>
      <c r="L154" s="2" t="s">
        <v>29</v>
      </c>
      <c r="M154">
        <f t="shared" si="29"/>
        <v>1</v>
      </c>
      <c r="N154">
        <f t="shared" si="30"/>
        <v>0</v>
      </c>
      <c r="O154">
        <f t="shared" si="31"/>
        <v>0</v>
      </c>
      <c r="P154">
        <f t="shared" si="32"/>
        <v>0</v>
      </c>
      <c r="Q154">
        <f t="shared" si="33"/>
        <v>0</v>
      </c>
      <c r="R154" s="2" t="s">
        <v>38</v>
      </c>
      <c r="S154">
        <f t="shared" si="34"/>
        <v>0</v>
      </c>
      <c r="T154">
        <f t="shared" si="35"/>
        <v>0</v>
      </c>
    </row>
    <row r="155" spans="1:20" x14ac:dyDescent="0.25">
      <c r="A155" s="2" t="s">
        <v>1</v>
      </c>
      <c r="B155">
        <f t="shared" si="24"/>
        <v>1</v>
      </c>
      <c r="C155">
        <f t="shared" si="25"/>
        <v>0</v>
      </c>
      <c r="D155" s="3">
        <v>35</v>
      </c>
      <c r="E155" s="3">
        <v>60</v>
      </c>
      <c r="F155" s="4">
        <v>3</v>
      </c>
      <c r="G155">
        <f t="shared" si="26"/>
        <v>1</v>
      </c>
      <c r="H155" s="4">
        <v>21</v>
      </c>
      <c r="I155" s="2" t="s">
        <v>12</v>
      </c>
      <c r="J155">
        <f t="shared" si="27"/>
        <v>1</v>
      </c>
      <c r="K155">
        <f t="shared" si="28"/>
        <v>0</v>
      </c>
      <c r="L155" s="2" t="s">
        <v>28</v>
      </c>
      <c r="M155">
        <f t="shared" si="29"/>
        <v>0</v>
      </c>
      <c r="N155">
        <f t="shared" si="30"/>
        <v>1</v>
      </c>
      <c r="O155">
        <f t="shared" si="31"/>
        <v>0</v>
      </c>
      <c r="P155">
        <f t="shared" si="32"/>
        <v>0</v>
      </c>
      <c r="Q155">
        <f t="shared" si="33"/>
        <v>0</v>
      </c>
      <c r="R155" s="2" t="s">
        <v>38</v>
      </c>
      <c r="S155">
        <f t="shared" si="34"/>
        <v>0</v>
      </c>
      <c r="T155">
        <f t="shared" si="35"/>
        <v>0</v>
      </c>
    </row>
    <row r="156" spans="1:20" x14ac:dyDescent="0.25">
      <c r="A156" s="2" t="s">
        <v>1</v>
      </c>
      <c r="B156">
        <f t="shared" si="24"/>
        <v>1</v>
      </c>
      <c r="C156">
        <f t="shared" si="25"/>
        <v>0</v>
      </c>
      <c r="D156" s="3">
        <v>46.5</v>
      </c>
      <c r="E156" s="3">
        <v>82.6</v>
      </c>
      <c r="F156" s="4">
        <v>3</v>
      </c>
      <c r="G156">
        <f t="shared" si="26"/>
        <v>1</v>
      </c>
      <c r="H156" s="4">
        <v>14</v>
      </c>
      <c r="I156" s="2" t="s">
        <v>12</v>
      </c>
      <c r="J156">
        <f t="shared" si="27"/>
        <v>1</v>
      </c>
      <c r="K156">
        <f t="shared" si="28"/>
        <v>0</v>
      </c>
      <c r="L156" s="2" t="s">
        <v>28</v>
      </c>
      <c r="M156">
        <f t="shared" si="29"/>
        <v>0</v>
      </c>
      <c r="N156">
        <f t="shared" si="30"/>
        <v>1</v>
      </c>
      <c r="O156">
        <f t="shared" si="31"/>
        <v>0</v>
      </c>
      <c r="P156">
        <f t="shared" si="32"/>
        <v>0</v>
      </c>
      <c r="Q156">
        <f t="shared" si="33"/>
        <v>0</v>
      </c>
      <c r="R156" s="2" t="s">
        <v>37</v>
      </c>
      <c r="S156">
        <f t="shared" si="34"/>
        <v>1</v>
      </c>
      <c r="T156">
        <f t="shared" si="35"/>
        <v>0</v>
      </c>
    </row>
    <row r="157" spans="1:20" x14ac:dyDescent="0.25">
      <c r="A157" s="2" t="s">
        <v>1</v>
      </c>
      <c r="B157">
        <f t="shared" si="24"/>
        <v>1</v>
      </c>
      <c r="C157">
        <f t="shared" si="25"/>
        <v>0</v>
      </c>
      <c r="D157" s="3">
        <v>48.3</v>
      </c>
      <c r="E157" s="3">
        <v>75.099999999999994</v>
      </c>
      <c r="F157" s="4">
        <v>3</v>
      </c>
      <c r="G157">
        <f t="shared" si="26"/>
        <v>1</v>
      </c>
      <c r="H157" s="4">
        <v>20</v>
      </c>
      <c r="I157" s="2" t="s">
        <v>12</v>
      </c>
      <c r="J157">
        <f t="shared" si="27"/>
        <v>1</v>
      </c>
      <c r="K157">
        <f t="shared" si="28"/>
        <v>0</v>
      </c>
      <c r="L157" s="2" t="s">
        <v>28</v>
      </c>
      <c r="M157">
        <f t="shared" si="29"/>
        <v>0</v>
      </c>
      <c r="N157">
        <f t="shared" si="30"/>
        <v>1</v>
      </c>
      <c r="O157">
        <f t="shared" si="31"/>
        <v>0</v>
      </c>
      <c r="P157">
        <f t="shared" si="32"/>
        <v>0</v>
      </c>
      <c r="Q157">
        <f t="shared" si="33"/>
        <v>0</v>
      </c>
      <c r="R157" s="2" t="s">
        <v>38</v>
      </c>
      <c r="S157">
        <f t="shared" si="34"/>
        <v>0</v>
      </c>
      <c r="T157">
        <f t="shared" si="35"/>
        <v>0</v>
      </c>
    </row>
    <row r="158" spans="1:20" x14ac:dyDescent="0.25">
      <c r="A158" s="2" t="s">
        <v>1</v>
      </c>
      <c r="B158">
        <f t="shared" si="24"/>
        <v>1</v>
      </c>
      <c r="C158">
        <f t="shared" si="25"/>
        <v>0</v>
      </c>
      <c r="D158" s="3">
        <v>66.8</v>
      </c>
      <c r="E158" s="3">
        <v>106.5</v>
      </c>
      <c r="F158" s="4">
        <v>3</v>
      </c>
      <c r="G158">
        <f t="shared" si="26"/>
        <v>1</v>
      </c>
      <c r="H158" s="4">
        <v>20</v>
      </c>
      <c r="I158" s="2" t="s">
        <v>14</v>
      </c>
      <c r="J158">
        <f t="shared" si="27"/>
        <v>0</v>
      </c>
      <c r="K158">
        <f t="shared" si="28"/>
        <v>1</v>
      </c>
      <c r="L158" s="2" t="s">
        <v>28</v>
      </c>
      <c r="M158">
        <f t="shared" si="29"/>
        <v>0</v>
      </c>
      <c r="N158">
        <f t="shared" si="30"/>
        <v>1</v>
      </c>
      <c r="O158">
        <f t="shared" si="31"/>
        <v>0</v>
      </c>
      <c r="P158">
        <f t="shared" si="32"/>
        <v>0</v>
      </c>
      <c r="Q158">
        <f t="shared" si="33"/>
        <v>0</v>
      </c>
      <c r="R158" s="2" t="s">
        <v>38</v>
      </c>
      <c r="S158">
        <f t="shared" si="34"/>
        <v>0</v>
      </c>
      <c r="T158">
        <f t="shared" si="35"/>
        <v>0</v>
      </c>
    </row>
    <row r="159" spans="1:20" x14ac:dyDescent="0.25">
      <c r="A159" s="2" t="s">
        <v>1</v>
      </c>
      <c r="B159">
        <f t="shared" si="24"/>
        <v>1</v>
      </c>
      <c r="C159">
        <f t="shared" si="25"/>
        <v>0</v>
      </c>
      <c r="D159" s="3">
        <v>55.1</v>
      </c>
      <c r="E159" s="3">
        <v>93.8</v>
      </c>
      <c r="F159" s="4">
        <v>3</v>
      </c>
      <c r="G159">
        <f t="shared" si="26"/>
        <v>1</v>
      </c>
      <c r="H159" s="4">
        <v>24</v>
      </c>
      <c r="I159" s="2" t="s">
        <v>12</v>
      </c>
      <c r="J159">
        <f t="shared" si="27"/>
        <v>1</v>
      </c>
      <c r="K159">
        <f t="shared" si="28"/>
        <v>0</v>
      </c>
      <c r="L159" s="2" t="s">
        <v>28</v>
      </c>
      <c r="M159">
        <f t="shared" si="29"/>
        <v>0</v>
      </c>
      <c r="N159">
        <f t="shared" si="30"/>
        <v>1</v>
      </c>
      <c r="O159">
        <f t="shared" si="31"/>
        <v>0</v>
      </c>
      <c r="P159">
        <f t="shared" si="32"/>
        <v>0</v>
      </c>
      <c r="Q159">
        <f t="shared" si="33"/>
        <v>0</v>
      </c>
      <c r="R159" s="2" t="s">
        <v>38</v>
      </c>
      <c r="S159">
        <f t="shared" si="34"/>
        <v>0</v>
      </c>
      <c r="T159">
        <f t="shared" si="35"/>
        <v>0</v>
      </c>
    </row>
    <row r="160" spans="1:20" x14ac:dyDescent="0.25">
      <c r="A160" s="2" t="s">
        <v>1</v>
      </c>
      <c r="B160">
        <f t="shared" si="24"/>
        <v>1</v>
      </c>
      <c r="C160">
        <f t="shared" si="25"/>
        <v>0</v>
      </c>
      <c r="D160" s="3">
        <v>56.7</v>
      </c>
      <c r="E160" s="3">
        <v>77.3</v>
      </c>
      <c r="F160" s="4">
        <v>3</v>
      </c>
      <c r="G160">
        <f t="shared" si="26"/>
        <v>1</v>
      </c>
      <c r="H160" s="4">
        <v>24</v>
      </c>
      <c r="I160" s="2" t="s">
        <v>12</v>
      </c>
      <c r="J160">
        <f t="shared" si="27"/>
        <v>1</v>
      </c>
      <c r="K160">
        <f t="shared" si="28"/>
        <v>0</v>
      </c>
      <c r="L160" s="2" t="s">
        <v>29</v>
      </c>
      <c r="M160">
        <f t="shared" si="29"/>
        <v>1</v>
      </c>
      <c r="N160">
        <f t="shared" si="30"/>
        <v>0</v>
      </c>
      <c r="O160">
        <f t="shared" si="31"/>
        <v>0</v>
      </c>
      <c r="P160">
        <f t="shared" si="32"/>
        <v>0</v>
      </c>
      <c r="Q160">
        <f t="shared" si="33"/>
        <v>0</v>
      </c>
      <c r="R160" s="2" t="s">
        <v>37</v>
      </c>
      <c r="S160">
        <f t="shared" si="34"/>
        <v>1</v>
      </c>
      <c r="T160">
        <f t="shared" si="35"/>
        <v>0</v>
      </c>
    </row>
    <row r="161" spans="1:20" x14ac:dyDescent="0.25">
      <c r="A161" s="2" t="s">
        <v>1</v>
      </c>
      <c r="B161">
        <f t="shared" si="24"/>
        <v>1</v>
      </c>
      <c r="C161">
        <f t="shared" si="25"/>
        <v>0</v>
      </c>
      <c r="D161" s="3">
        <v>58.6</v>
      </c>
      <c r="E161" s="3">
        <v>111.2</v>
      </c>
      <c r="F161" s="4">
        <v>3</v>
      </c>
      <c r="G161">
        <f t="shared" si="26"/>
        <v>1</v>
      </c>
      <c r="H161" s="4">
        <v>19</v>
      </c>
      <c r="I161" s="2" t="s">
        <v>12</v>
      </c>
      <c r="J161">
        <f t="shared" si="27"/>
        <v>1</v>
      </c>
      <c r="K161">
        <f t="shared" si="28"/>
        <v>0</v>
      </c>
      <c r="L161" s="2" t="s">
        <v>29</v>
      </c>
      <c r="M161">
        <f t="shared" si="29"/>
        <v>1</v>
      </c>
      <c r="N161">
        <f t="shared" si="30"/>
        <v>0</v>
      </c>
      <c r="O161">
        <f t="shared" si="31"/>
        <v>0</v>
      </c>
      <c r="P161">
        <f t="shared" si="32"/>
        <v>0</v>
      </c>
      <c r="Q161">
        <f t="shared" si="33"/>
        <v>0</v>
      </c>
      <c r="R161" s="2" t="s">
        <v>38</v>
      </c>
      <c r="S161">
        <f t="shared" si="34"/>
        <v>0</v>
      </c>
      <c r="T161">
        <f t="shared" si="35"/>
        <v>0</v>
      </c>
    </row>
    <row r="162" spans="1:20" x14ac:dyDescent="0.25">
      <c r="A162" s="2" t="s">
        <v>1</v>
      </c>
      <c r="B162">
        <f t="shared" si="24"/>
        <v>1</v>
      </c>
      <c r="C162">
        <f t="shared" si="25"/>
        <v>0</v>
      </c>
      <c r="D162" s="3">
        <v>37.299999999999997</v>
      </c>
      <c r="E162" s="3">
        <v>69</v>
      </c>
      <c r="F162" s="4">
        <v>3</v>
      </c>
      <c r="G162">
        <f t="shared" si="26"/>
        <v>1</v>
      </c>
      <c r="H162" s="4">
        <v>24</v>
      </c>
      <c r="I162" s="2" t="s">
        <v>12</v>
      </c>
      <c r="J162">
        <f t="shared" si="27"/>
        <v>1</v>
      </c>
      <c r="K162">
        <f t="shared" si="28"/>
        <v>0</v>
      </c>
      <c r="L162" s="2" t="s">
        <v>28</v>
      </c>
      <c r="M162">
        <f t="shared" si="29"/>
        <v>0</v>
      </c>
      <c r="N162">
        <f t="shared" si="30"/>
        <v>1</v>
      </c>
      <c r="O162">
        <f t="shared" si="31"/>
        <v>0</v>
      </c>
      <c r="P162">
        <f t="shared" si="32"/>
        <v>0</v>
      </c>
      <c r="Q162">
        <f t="shared" si="33"/>
        <v>0</v>
      </c>
      <c r="R162" s="2" t="s">
        <v>37</v>
      </c>
      <c r="S162">
        <f t="shared" si="34"/>
        <v>1</v>
      </c>
      <c r="T162">
        <f t="shared" si="35"/>
        <v>0</v>
      </c>
    </row>
    <row r="163" spans="1:20" x14ac:dyDescent="0.25">
      <c r="A163" s="2" t="s">
        <v>1</v>
      </c>
      <c r="B163">
        <f t="shared" si="24"/>
        <v>1</v>
      </c>
      <c r="C163">
        <f t="shared" si="25"/>
        <v>0</v>
      </c>
      <c r="D163" s="3">
        <v>47.7</v>
      </c>
      <c r="E163" s="3">
        <v>92.7</v>
      </c>
      <c r="F163" s="4">
        <v>3</v>
      </c>
      <c r="G163">
        <f t="shared" si="26"/>
        <v>1</v>
      </c>
      <c r="H163" s="4">
        <v>12</v>
      </c>
      <c r="I163" s="2" t="s">
        <v>12</v>
      </c>
      <c r="J163">
        <f t="shared" si="27"/>
        <v>1</v>
      </c>
      <c r="K163">
        <f t="shared" si="28"/>
        <v>0</v>
      </c>
      <c r="L163" s="2" t="s">
        <v>28</v>
      </c>
      <c r="M163">
        <f t="shared" si="29"/>
        <v>0</v>
      </c>
      <c r="N163">
        <f t="shared" si="30"/>
        <v>1</v>
      </c>
      <c r="O163">
        <f t="shared" si="31"/>
        <v>0</v>
      </c>
      <c r="P163">
        <f t="shared" si="32"/>
        <v>0</v>
      </c>
      <c r="Q163">
        <f t="shared" si="33"/>
        <v>0</v>
      </c>
      <c r="R163" s="2" t="s">
        <v>38</v>
      </c>
      <c r="S163">
        <f t="shared" si="34"/>
        <v>0</v>
      </c>
      <c r="T163">
        <f t="shared" si="35"/>
        <v>0</v>
      </c>
    </row>
    <row r="164" spans="1:20" x14ac:dyDescent="0.25">
      <c r="A164" s="2" t="s">
        <v>1</v>
      </c>
      <c r="B164">
        <f t="shared" si="24"/>
        <v>1</v>
      </c>
      <c r="C164">
        <f t="shared" si="25"/>
        <v>0</v>
      </c>
      <c r="D164" s="3">
        <v>42.4</v>
      </c>
      <c r="E164" s="3">
        <v>75.2</v>
      </c>
      <c r="F164" s="4">
        <v>3</v>
      </c>
      <c r="G164">
        <f t="shared" si="26"/>
        <v>1</v>
      </c>
      <c r="H164" s="4">
        <v>16</v>
      </c>
      <c r="I164" s="2" t="s">
        <v>13</v>
      </c>
      <c r="J164">
        <f t="shared" si="27"/>
        <v>0</v>
      </c>
      <c r="K164">
        <f t="shared" si="28"/>
        <v>0</v>
      </c>
      <c r="L164" s="2" t="s">
        <v>28</v>
      </c>
      <c r="M164">
        <f t="shared" si="29"/>
        <v>0</v>
      </c>
      <c r="N164">
        <f t="shared" si="30"/>
        <v>1</v>
      </c>
      <c r="O164">
        <f t="shared" si="31"/>
        <v>0</v>
      </c>
      <c r="P164">
        <f t="shared" si="32"/>
        <v>0</v>
      </c>
      <c r="Q164">
        <f t="shared" si="33"/>
        <v>0</v>
      </c>
      <c r="R164" s="2" t="s">
        <v>38</v>
      </c>
      <c r="S164">
        <f t="shared" si="34"/>
        <v>0</v>
      </c>
      <c r="T164">
        <f t="shared" si="35"/>
        <v>0</v>
      </c>
    </row>
    <row r="165" spans="1:20" x14ac:dyDescent="0.25">
      <c r="A165" s="2" t="s">
        <v>1</v>
      </c>
      <c r="B165">
        <f t="shared" si="24"/>
        <v>1</v>
      </c>
      <c r="C165">
        <f t="shared" si="25"/>
        <v>0</v>
      </c>
      <c r="D165" s="3">
        <v>33.6</v>
      </c>
      <c r="E165" s="3">
        <v>52.6</v>
      </c>
      <c r="F165" s="4">
        <v>3</v>
      </c>
      <c r="G165">
        <f t="shared" si="26"/>
        <v>1</v>
      </c>
      <c r="H165" s="4">
        <v>9</v>
      </c>
      <c r="I165" s="2" t="s">
        <v>12</v>
      </c>
      <c r="J165">
        <f t="shared" si="27"/>
        <v>1</v>
      </c>
      <c r="K165">
        <f t="shared" si="28"/>
        <v>0</v>
      </c>
      <c r="L165" s="2" t="s">
        <v>28</v>
      </c>
      <c r="M165">
        <f t="shared" si="29"/>
        <v>0</v>
      </c>
      <c r="N165">
        <f t="shared" si="30"/>
        <v>1</v>
      </c>
      <c r="O165">
        <f t="shared" si="31"/>
        <v>0</v>
      </c>
      <c r="P165">
        <f t="shared" si="32"/>
        <v>0</v>
      </c>
      <c r="Q165">
        <f t="shared" si="33"/>
        <v>0</v>
      </c>
      <c r="R165" s="2" t="s">
        <v>38</v>
      </c>
      <c r="S165">
        <f t="shared" si="34"/>
        <v>0</v>
      </c>
      <c r="T165">
        <f t="shared" si="35"/>
        <v>0</v>
      </c>
    </row>
    <row r="166" spans="1:20" x14ac:dyDescent="0.25">
      <c r="A166" s="2" t="s">
        <v>1</v>
      </c>
      <c r="B166">
        <f t="shared" si="24"/>
        <v>1</v>
      </c>
      <c r="C166">
        <f t="shared" si="25"/>
        <v>0</v>
      </c>
      <c r="D166" s="3">
        <v>49.8</v>
      </c>
      <c r="E166" s="3">
        <v>74.7</v>
      </c>
      <c r="F166" s="4">
        <v>3</v>
      </c>
      <c r="G166">
        <f t="shared" si="26"/>
        <v>1</v>
      </c>
      <c r="H166" s="4">
        <v>21</v>
      </c>
      <c r="I166" s="2" t="s">
        <v>14</v>
      </c>
      <c r="J166">
        <f t="shared" si="27"/>
        <v>0</v>
      </c>
      <c r="K166">
        <f t="shared" si="28"/>
        <v>1</v>
      </c>
      <c r="L166" s="2" t="s">
        <v>28</v>
      </c>
      <c r="M166">
        <f t="shared" si="29"/>
        <v>0</v>
      </c>
      <c r="N166">
        <f t="shared" si="30"/>
        <v>1</v>
      </c>
      <c r="O166">
        <f t="shared" si="31"/>
        <v>0</v>
      </c>
      <c r="P166">
        <f t="shared" si="32"/>
        <v>0</v>
      </c>
      <c r="Q166">
        <f t="shared" si="33"/>
        <v>0</v>
      </c>
      <c r="R166" s="2" t="s">
        <v>38</v>
      </c>
      <c r="S166">
        <f t="shared" si="34"/>
        <v>0</v>
      </c>
      <c r="T166">
        <f t="shared" si="35"/>
        <v>0</v>
      </c>
    </row>
    <row r="167" spans="1:20" x14ac:dyDescent="0.25">
      <c r="A167" s="2" t="s">
        <v>1</v>
      </c>
      <c r="B167">
        <f t="shared" si="24"/>
        <v>1</v>
      </c>
      <c r="C167">
        <f t="shared" si="25"/>
        <v>0</v>
      </c>
      <c r="D167" s="3">
        <v>48.6</v>
      </c>
      <c r="E167" s="3">
        <v>65.900000000000006</v>
      </c>
      <c r="F167" s="4">
        <v>3</v>
      </c>
      <c r="G167">
        <f t="shared" si="26"/>
        <v>1</v>
      </c>
      <c r="H167" s="4">
        <v>23</v>
      </c>
      <c r="I167" s="2" t="s">
        <v>14</v>
      </c>
      <c r="J167">
        <f t="shared" si="27"/>
        <v>0</v>
      </c>
      <c r="K167">
        <f t="shared" si="28"/>
        <v>1</v>
      </c>
      <c r="L167" s="2" t="s">
        <v>29</v>
      </c>
      <c r="M167">
        <f t="shared" si="29"/>
        <v>1</v>
      </c>
      <c r="N167">
        <f t="shared" si="30"/>
        <v>0</v>
      </c>
      <c r="O167">
        <f t="shared" si="31"/>
        <v>0</v>
      </c>
      <c r="P167">
        <f t="shared" si="32"/>
        <v>0</v>
      </c>
      <c r="Q167">
        <f t="shared" si="33"/>
        <v>0</v>
      </c>
      <c r="R167" s="2" t="s">
        <v>38</v>
      </c>
      <c r="S167">
        <f t="shared" si="34"/>
        <v>0</v>
      </c>
      <c r="T167">
        <f t="shared" si="35"/>
        <v>0</v>
      </c>
    </row>
    <row r="168" spans="1:20" x14ac:dyDescent="0.25">
      <c r="A168" s="2" t="s">
        <v>1</v>
      </c>
      <c r="B168">
        <f t="shared" si="24"/>
        <v>1</v>
      </c>
      <c r="C168">
        <f t="shared" si="25"/>
        <v>0</v>
      </c>
      <c r="D168" s="3">
        <v>54.3</v>
      </c>
      <c r="E168" s="3">
        <v>92.8</v>
      </c>
      <c r="F168" s="4">
        <v>3</v>
      </c>
      <c r="G168">
        <f t="shared" si="26"/>
        <v>1</v>
      </c>
      <c r="H168" s="4">
        <v>23</v>
      </c>
      <c r="I168" s="2" t="s">
        <v>14</v>
      </c>
      <c r="J168">
        <f t="shared" si="27"/>
        <v>0</v>
      </c>
      <c r="K168">
        <f t="shared" si="28"/>
        <v>1</v>
      </c>
      <c r="L168" s="2" t="s">
        <v>29</v>
      </c>
      <c r="M168">
        <f t="shared" si="29"/>
        <v>1</v>
      </c>
      <c r="N168">
        <f t="shared" si="30"/>
        <v>0</v>
      </c>
      <c r="O168">
        <f t="shared" si="31"/>
        <v>0</v>
      </c>
      <c r="P168">
        <f t="shared" si="32"/>
        <v>0</v>
      </c>
      <c r="Q168">
        <f t="shared" si="33"/>
        <v>0</v>
      </c>
      <c r="R168" s="2" t="s">
        <v>38</v>
      </c>
      <c r="S168">
        <f t="shared" si="34"/>
        <v>0</v>
      </c>
      <c r="T168">
        <f t="shared" si="35"/>
        <v>0</v>
      </c>
    </row>
    <row r="169" spans="1:20" x14ac:dyDescent="0.25">
      <c r="A169" s="2" t="s">
        <v>1</v>
      </c>
      <c r="B169">
        <f t="shared" si="24"/>
        <v>1</v>
      </c>
      <c r="C169">
        <f t="shared" si="25"/>
        <v>0</v>
      </c>
      <c r="D169" s="3">
        <v>50.8</v>
      </c>
      <c r="E169" s="3">
        <v>72.900000000000006</v>
      </c>
      <c r="F169" s="4">
        <v>3</v>
      </c>
      <c r="G169">
        <f t="shared" si="26"/>
        <v>1</v>
      </c>
      <c r="H169" s="4">
        <v>24</v>
      </c>
      <c r="I169" s="2" t="s">
        <v>12</v>
      </c>
      <c r="J169">
        <f t="shared" si="27"/>
        <v>1</v>
      </c>
      <c r="K169">
        <f t="shared" si="28"/>
        <v>0</v>
      </c>
      <c r="L169" s="2" t="s">
        <v>29</v>
      </c>
      <c r="M169">
        <f t="shared" si="29"/>
        <v>1</v>
      </c>
      <c r="N169">
        <f t="shared" si="30"/>
        <v>0</v>
      </c>
      <c r="O169">
        <f t="shared" si="31"/>
        <v>0</v>
      </c>
      <c r="P169">
        <f t="shared" si="32"/>
        <v>0</v>
      </c>
      <c r="Q169">
        <f t="shared" si="33"/>
        <v>0</v>
      </c>
      <c r="R169" s="2" t="s">
        <v>38</v>
      </c>
      <c r="S169">
        <f t="shared" si="34"/>
        <v>0</v>
      </c>
      <c r="T169">
        <f t="shared" si="35"/>
        <v>0</v>
      </c>
    </row>
    <row r="170" spans="1:20" x14ac:dyDescent="0.25">
      <c r="A170" s="2" t="s">
        <v>1</v>
      </c>
      <c r="B170">
        <f t="shared" si="24"/>
        <v>1</v>
      </c>
      <c r="C170">
        <f t="shared" si="25"/>
        <v>0</v>
      </c>
      <c r="D170" s="3">
        <v>65.8</v>
      </c>
      <c r="E170" s="3">
        <v>84.4</v>
      </c>
      <c r="F170" s="4">
        <v>3</v>
      </c>
      <c r="G170">
        <f t="shared" si="26"/>
        <v>1</v>
      </c>
      <c r="H170" s="4">
        <v>20</v>
      </c>
      <c r="I170" s="2" t="s">
        <v>12</v>
      </c>
      <c r="J170">
        <f t="shared" si="27"/>
        <v>1</v>
      </c>
      <c r="K170">
        <f t="shared" si="28"/>
        <v>0</v>
      </c>
      <c r="L170" s="2" t="s">
        <v>29</v>
      </c>
      <c r="M170">
        <f t="shared" si="29"/>
        <v>1</v>
      </c>
      <c r="N170">
        <f t="shared" si="30"/>
        <v>0</v>
      </c>
      <c r="O170">
        <f t="shared" si="31"/>
        <v>0</v>
      </c>
      <c r="P170">
        <f t="shared" si="32"/>
        <v>0</v>
      </c>
      <c r="Q170">
        <f t="shared" si="33"/>
        <v>0</v>
      </c>
      <c r="R170" s="2" t="s">
        <v>37</v>
      </c>
      <c r="S170">
        <f t="shared" si="34"/>
        <v>1</v>
      </c>
      <c r="T170">
        <f t="shared" si="35"/>
        <v>0</v>
      </c>
    </row>
    <row r="171" spans="1:20" x14ac:dyDescent="0.25">
      <c r="A171" s="2" t="s">
        <v>1</v>
      </c>
      <c r="B171">
        <f t="shared" si="24"/>
        <v>1</v>
      </c>
      <c r="C171">
        <f t="shared" si="25"/>
        <v>0</v>
      </c>
      <c r="D171" s="3">
        <v>47</v>
      </c>
      <c r="E171" s="3">
        <v>93.5</v>
      </c>
      <c r="F171" s="4">
        <v>3</v>
      </c>
      <c r="G171">
        <f t="shared" si="26"/>
        <v>1</v>
      </c>
      <c r="H171" s="4">
        <v>17</v>
      </c>
      <c r="I171" s="2" t="s">
        <v>12</v>
      </c>
      <c r="J171">
        <f t="shared" si="27"/>
        <v>1</v>
      </c>
      <c r="K171">
        <f t="shared" si="28"/>
        <v>0</v>
      </c>
      <c r="L171" s="2" t="s">
        <v>29</v>
      </c>
      <c r="M171">
        <f t="shared" si="29"/>
        <v>1</v>
      </c>
      <c r="N171">
        <f t="shared" si="30"/>
        <v>0</v>
      </c>
      <c r="O171">
        <f t="shared" si="31"/>
        <v>0</v>
      </c>
      <c r="P171">
        <f t="shared" si="32"/>
        <v>0</v>
      </c>
      <c r="Q171">
        <f t="shared" si="33"/>
        <v>0</v>
      </c>
      <c r="R171" s="2" t="s">
        <v>36</v>
      </c>
      <c r="S171">
        <f t="shared" si="34"/>
        <v>0</v>
      </c>
      <c r="T171">
        <f t="shared" si="35"/>
        <v>1</v>
      </c>
    </row>
    <row r="172" spans="1:20" x14ac:dyDescent="0.25">
      <c r="A172" s="2" t="s">
        <v>1</v>
      </c>
      <c r="B172">
        <f t="shared" si="24"/>
        <v>1</v>
      </c>
      <c r="C172">
        <f t="shared" si="25"/>
        <v>0</v>
      </c>
      <c r="D172" s="3">
        <v>54.3</v>
      </c>
      <c r="E172" s="3">
        <v>96.1</v>
      </c>
      <c r="F172" s="4">
        <v>3</v>
      </c>
      <c r="G172">
        <f t="shared" si="26"/>
        <v>1</v>
      </c>
      <c r="H172" s="4">
        <v>19</v>
      </c>
      <c r="I172" s="2" t="s">
        <v>12</v>
      </c>
      <c r="J172">
        <f t="shared" si="27"/>
        <v>1</v>
      </c>
      <c r="K172">
        <f t="shared" si="28"/>
        <v>0</v>
      </c>
      <c r="L172" s="2" t="s">
        <v>29</v>
      </c>
      <c r="M172">
        <f t="shared" si="29"/>
        <v>1</v>
      </c>
      <c r="N172">
        <f t="shared" si="30"/>
        <v>0</v>
      </c>
      <c r="O172">
        <f t="shared" si="31"/>
        <v>0</v>
      </c>
      <c r="P172">
        <f t="shared" si="32"/>
        <v>0</v>
      </c>
      <c r="Q172">
        <f t="shared" si="33"/>
        <v>0</v>
      </c>
      <c r="R172" s="2" t="s">
        <v>38</v>
      </c>
      <c r="S172">
        <f t="shared" si="34"/>
        <v>0</v>
      </c>
      <c r="T172">
        <f t="shared" si="35"/>
        <v>0</v>
      </c>
    </row>
    <row r="173" spans="1:20" x14ac:dyDescent="0.25">
      <c r="A173" s="2" t="s">
        <v>1</v>
      </c>
      <c r="B173">
        <f t="shared" si="24"/>
        <v>1</v>
      </c>
      <c r="C173">
        <f t="shared" si="25"/>
        <v>0</v>
      </c>
      <c r="D173" s="3">
        <v>54.6</v>
      </c>
      <c r="E173" s="3">
        <v>82.9</v>
      </c>
      <c r="F173" s="4">
        <v>3</v>
      </c>
      <c r="G173">
        <f t="shared" si="26"/>
        <v>1</v>
      </c>
      <c r="H173" s="4">
        <v>25</v>
      </c>
      <c r="I173" s="2" t="s">
        <v>14</v>
      </c>
      <c r="J173">
        <f t="shared" si="27"/>
        <v>0</v>
      </c>
      <c r="K173">
        <f t="shared" si="28"/>
        <v>1</v>
      </c>
      <c r="L173" s="2" t="s">
        <v>28</v>
      </c>
      <c r="M173">
        <f t="shared" si="29"/>
        <v>0</v>
      </c>
      <c r="N173">
        <f t="shared" si="30"/>
        <v>1</v>
      </c>
      <c r="O173">
        <f t="shared" si="31"/>
        <v>0</v>
      </c>
      <c r="P173">
        <f t="shared" si="32"/>
        <v>0</v>
      </c>
      <c r="Q173">
        <f t="shared" si="33"/>
        <v>0</v>
      </c>
      <c r="R173" s="2" t="s">
        <v>37</v>
      </c>
      <c r="S173">
        <f t="shared" si="34"/>
        <v>1</v>
      </c>
      <c r="T173">
        <f t="shared" si="35"/>
        <v>0</v>
      </c>
    </row>
    <row r="174" spans="1:20" x14ac:dyDescent="0.25">
      <c r="A174" s="2" t="s">
        <v>1</v>
      </c>
      <c r="B174">
        <f t="shared" si="24"/>
        <v>1</v>
      </c>
      <c r="C174">
        <f t="shared" si="25"/>
        <v>0</v>
      </c>
      <c r="D174" s="3">
        <v>56.9</v>
      </c>
      <c r="E174" s="3">
        <v>85.5</v>
      </c>
      <c r="F174" s="4">
        <v>3</v>
      </c>
      <c r="G174">
        <f t="shared" si="26"/>
        <v>1</v>
      </c>
      <c r="H174" s="4">
        <v>23</v>
      </c>
      <c r="I174" s="2" t="s">
        <v>12</v>
      </c>
      <c r="J174">
        <f t="shared" si="27"/>
        <v>1</v>
      </c>
      <c r="K174">
        <f t="shared" si="28"/>
        <v>0</v>
      </c>
      <c r="L174" s="2" t="s">
        <v>29</v>
      </c>
      <c r="M174">
        <f t="shared" si="29"/>
        <v>1</v>
      </c>
      <c r="N174">
        <f t="shared" si="30"/>
        <v>0</v>
      </c>
      <c r="O174">
        <f t="shared" si="31"/>
        <v>0</v>
      </c>
      <c r="P174">
        <f t="shared" si="32"/>
        <v>0</v>
      </c>
      <c r="Q174">
        <f t="shared" si="33"/>
        <v>0</v>
      </c>
      <c r="R174" s="2" t="s">
        <v>37</v>
      </c>
      <c r="S174">
        <f t="shared" si="34"/>
        <v>1</v>
      </c>
      <c r="T174">
        <f t="shared" si="35"/>
        <v>0</v>
      </c>
    </row>
    <row r="175" spans="1:20" x14ac:dyDescent="0.25">
      <c r="A175" s="2" t="s">
        <v>2</v>
      </c>
      <c r="B175">
        <f t="shared" si="24"/>
        <v>0</v>
      </c>
      <c r="C175">
        <f t="shared" si="25"/>
        <v>1</v>
      </c>
      <c r="D175" s="2">
        <v>30</v>
      </c>
      <c r="E175" s="2">
        <v>46</v>
      </c>
      <c r="F175" s="4">
        <v>2</v>
      </c>
      <c r="G175">
        <f t="shared" si="26"/>
        <v>0</v>
      </c>
      <c r="H175" s="2">
        <v>12</v>
      </c>
      <c r="I175" s="2" t="s">
        <v>12</v>
      </c>
      <c r="J175">
        <f t="shared" si="27"/>
        <v>1</v>
      </c>
      <c r="K175">
        <f t="shared" si="28"/>
        <v>0</v>
      </c>
      <c r="L175" s="2" t="s">
        <v>28</v>
      </c>
      <c r="M175">
        <f t="shared" si="29"/>
        <v>0</v>
      </c>
      <c r="N175">
        <f t="shared" si="30"/>
        <v>1</v>
      </c>
      <c r="O175">
        <f t="shared" si="31"/>
        <v>0</v>
      </c>
      <c r="P175">
        <f t="shared" si="32"/>
        <v>0</v>
      </c>
      <c r="Q175">
        <f t="shared" si="33"/>
        <v>0</v>
      </c>
      <c r="R175" s="2" t="s">
        <v>38</v>
      </c>
      <c r="S175">
        <f t="shared" si="34"/>
        <v>0</v>
      </c>
      <c r="T175">
        <f t="shared" si="35"/>
        <v>0</v>
      </c>
    </row>
    <row r="176" spans="1:20" x14ac:dyDescent="0.25">
      <c r="A176" s="2" t="s">
        <v>2</v>
      </c>
      <c r="B176">
        <f t="shared" si="24"/>
        <v>0</v>
      </c>
      <c r="C176">
        <f t="shared" si="25"/>
        <v>1</v>
      </c>
      <c r="D176" s="2">
        <v>30</v>
      </c>
      <c r="E176" s="2">
        <v>44.5</v>
      </c>
      <c r="F176" s="4">
        <v>2</v>
      </c>
      <c r="G176">
        <f t="shared" si="26"/>
        <v>0</v>
      </c>
      <c r="H176" s="2">
        <v>9</v>
      </c>
      <c r="I176" s="2" t="s">
        <v>12</v>
      </c>
      <c r="J176">
        <f t="shared" si="27"/>
        <v>1</v>
      </c>
      <c r="K176">
        <f t="shared" si="28"/>
        <v>0</v>
      </c>
      <c r="L176" s="2" t="s">
        <v>28</v>
      </c>
      <c r="M176">
        <f t="shared" si="29"/>
        <v>0</v>
      </c>
      <c r="N176">
        <f t="shared" si="30"/>
        <v>1</v>
      </c>
      <c r="O176">
        <f t="shared" si="31"/>
        <v>0</v>
      </c>
      <c r="P176">
        <f t="shared" si="32"/>
        <v>0</v>
      </c>
      <c r="Q176">
        <f t="shared" si="33"/>
        <v>0</v>
      </c>
      <c r="R176" s="2" t="s">
        <v>38</v>
      </c>
      <c r="S176">
        <f t="shared" si="34"/>
        <v>0</v>
      </c>
      <c r="T176">
        <f t="shared" si="35"/>
        <v>0</v>
      </c>
    </row>
    <row r="177" spans="1:20" x14ac:dyDescent="0.25">
      <c r="A177" s="2" t="s">
        <v>2</v>
      </c>
      <c r="B177">
        <f t="shared" si="24"/>
        <v>0</v>
      </c>
      <c r="C177">
        <f t="shared" si="25"/>
        <v>1</v>
      </c>
      <c r="D177" s="2">
        <v>33</v>
      </c>
      <c r="E177" s="2">
        <v>51</v>
      </c>
      <c r="F177" s="4">
        <v>2</v>
      </c>
      <c r="G177">
        <f t="shared" si="26"/>
        <v>0</v>
      </c>
      <c r="H177" s="2">
        <v>16</v>
      </c>
      <c r="I177" s="2" t="s">
        <v>12</v>
      </c>
      <c r="J177">
        <f t="shared" si="27"/>
        <v>1</v>
      </c>
      <c r="K177">
        <f t="shared" si="28"/>
        <v>0</v>
      </c>
      <c r="L177" s="2" t="s">
        <v>30</v>
      </c>
      <c r="M177">
        <f t="shared" si="29"/>
        <v>0</v>
      </c>
      <c r="N177">
        <f t="shared" si="30"/>
        <v>0</v>
      </c>
      <c r="O177">
        <f t="shared" si="31"/>
        <v>0</v>
      </c>
      <c r="P177">
        <f t="shared" si="32"/>
        <v>0</v>
      </c>
      <c r="Q177">
        <f t="shared" si="33"/>
        <v>0</v>
      </c>
      <c r="R177" s="2" t="s">
        <v>38</v>
      </c>
      <c r="S177">
        <f t="shared" si="34"/>
        <v>0</v>
      </c>
      <c r="T177">
        <f t="shared" si="35"/>
        <v>0</v>
      </c>
    </row>
    <row r="178" spans="1:20" x14ac:dyDescent="0.25">
      <c r="A178" s="2" t="s">
        <v>2</v>
      </c>
      <c r="B178">
        <f t="shared" si="24"/>
        <v>0</v>
      </c>
      <c r="C178">
        <f t="shared" si="25"/>
        <v>1</v>
      </c>
      <c r="D178" s="2">
        <v>31</v>
      </c>
      <c r="E178" s="2">
        <v>54</v>
      </c>
      <c r="F178" s="4">
        <v>2</v>
      </c>
      <c r="G178">
        <f t="shared" si="26"/>
        <v>0</v>
      </c>
      <c r="H178" s="2">
        <v>12</v>
      </c>
      <c r="I178" s="2" t="s">
        <v>14</v>
      </c>
      <c r="J178">
        <f t="shared" si="27"/>
        <v>0</v>
      </c>
      <c r="K178">
        <f t="shared" si="28"/>
        <v>1</v>
      </c>
      <c r="L178" s="2" t="s">
        <v>28</v>
      </c>
      <c r="M178">
        <f t="shared" si="29"/>
        <v>0</v>
      </c>
      <c r="N178">
        <f t="shared" si="30"/>
        <v>1</v>
      </c>
      <c r="O178">
        <f t="shared" si="31"/>
        <v>0</v>
      </c>
      <c r="P178">
        <f t="shared" si="32"/>
        <v>0</v>
      </c>
      <c r="Q178">
        <f t="shared" si="33"/>
        <v>0</v>
      </c>
      <c r="R178" s="2" t="s">
        <v>38</v>
      </c>
      <c r="S178">
        <f t="shared" si="34"/>
        <v>0</v>
      </c>
      <c r="T178">
        <f t="shared" si="35"/>
        <v>0</v>
      </c>
    </row>
    <row r="179" spans="1:20" x14ac:dyDescent="0.25">
      <c r="A179" s="2" t="s">
        <v>2</v>
      </c>
      <c r="B179">
        <f t="shared" si="24"/>
        <v>0</v>
      </c>
      <c r="C179">
        <f t="shared" si="25"/>
        <v>1</v>
      </c>
      <c r="D179" s="2">
        <v>22</v>
      </c>
      <c r="E179" s="2">
        <v>37.1</v>
      </c>
      <c r="F179" s="4">
        <v>2</v>
      </c>
      <c r="G179">
        <f t="shared" si="26"/>
        <v>0</v>
      </c>
      <c r="H179" s="2">
        <v>9</v>
      </c>
      <c r="I179" s="2" t="s">
        <v>12</v>
      </c>
      <c r="J179">
        <f t="shared" si="27"/>
        <v>1</v>
      </c>
      <c r="K179">
        <f t="shared" si="28"/>
        <v>0</v>
      </c>
      <c r="L179" s="2" t="s">
        <v>30</v>
      </c>
      <c r="M179">
        <f t="shared" si="29"/>
        <v>0</v>
      </c>
      <c r="N179">
        <f t="shared" si="30"/>
        <v>0</v>
      </c>
      <c r="O179">
        <f t="shared" si="31"/>
        <v>0</v>
      </c>
      <c r="P179">
        <f t="shared" si="32"/>
        <v>0</v>
      </c>
      <c r="Q179">
        <f t="shared" si="33"/>
        <v>0</v>
      </c>
      <c r="R179" s="2" t="s">
        <v>38</v>
      </c>
      <c r="S179">
        <f t="shared" si="34"/>
        <v>0</v>
      </c>
      <c r="T179">
        <f t="shared" si="35"/>
        <v>0</v>
      </c>
    </row>
    <row r="180" spans="1:20" x14ac:dyDescent="0.25">
      <c r="A180" s="2" t="s">
        <v>2</v>
      </c>
      <c r="B180">
        <f t="shared" si="24"/>
        <v>0</v>
      </c>
      <c r="C180">
        <f t="shared" si="25"/>
        <v>1</v>
      </c>
      <c r="D180" s="2">
        <v>30.3</v>
      </c>
      <c r="E180" s="2">
        <v>52</v>
      </c>
      <c r="F180" s="4">
        <v>2</v>
      </c>
      <c r="G180">
        <f t="shared" si="26"/>
        <v>0</v>
      </c>
      <c r="H180" s="2">
        <v>14</v>
      </c>
      <c r="I180" s="2" t="s">
        <v>12</v>
      </c>
      <c r="J180">
        <f t="shared" si="27"/>
        <v>1</v>
      </c>
      <c r="K180">
        <f t="shared" si="28"/>
        <v>0</v>
      </c>
      <c r="L180" s="2" t="s">
        <v>28</v>
      </c>
      <c r="M180">
        <f t="shared" si="29"/>
        <v>0</v>
      </c>
      <c r="N180">
        <f t="shared" si="30"/>
        <v>1</v>
      </c>
      <c r="O180">
        <f t="shared" si="31"/>
        <v>0</v>
      </c>
      <c r="P180">
        <f t="shared" si="32"/>
        <v>0</v>
      </c>
      <c r="Q180">
        <f t="shared" si="33"/>
        <v>0</v>
      </c>
      <c r="R180" s="2" t="s">
        <v>37</v>
      </c>
      <c r="S180">
        <f t="shared" si="34"/>
        <v>1</v>
      </c>
      <c r="T180">
        <f t="shared" si="35"/>
        <v>0</v>
      </c>
    </row>
    <row r="181" spans="1:20" x14ac:dyDescent="0.25">
      <c r="A181" s="2" t="s">
        <v>2</v>
      </c>
      <c r="B181">
        <f t="shared" si="24"/>
        <v>0</v>
      </c>
      <c r="C181">
        <f t="shared" si="25"/>
        <v>1</v>
      </c>
      <c r="D181" s="2">
        <v>34</v>
      </c>
      <c r="E181" s="2">
        <v>64</v>
      </c>
      <c r="F181" s="4">
        <v>2</v>
      </c>
      <c r="G181">
        <f t="shared" si="26"/>
        <v>0</v>
      </c>
      <c r="H181" s="2">
        <v>17</v>
      </c>
      <c r="I181" s="2" t="s">
        <v>12</v>
      </c>
      <c r="J181">
        <f t="shared" si="27"/>
        <v>1</v>
      </c>
      <c r="K181">
        <f t="shared" si="28"/>
        <v>0</v>
      </c>
      <c r="L181" s="2" t="s">
        <v>28</v>
      </c>
      <c r="M181">
        <f t="shared" si="29"/>
        <v>0</v>
      </c>
      <c r="N181">
        <f t="shared" si="30"/>
        <v>1</v>
      </c>
      <c r="O181">
        <f t="shared" si="31"/>
        <v>0</v>
      </c>
      <c r="P181">
        <f t="shared" si="32"/>
        <v>0</v>
      </c>
      <c r="Q181">
        <f t="shared" si="33"/>
        <v>0</v>
      </c>
      <c r="R181" s="2" t="s">
        <v>36</v>
      </c>
      <c r="S181">
        <f t="shared" si="34"/>
        <v>0</v>
      </c>
      <c r="T181">
        <f t="shared" si="35"/>
        <v>1</v>
      </c>
    </row>
    <row r="182" spans="1:20" x14ac:dyDescent="0.25">
      <c r="A182" s="2" t="s">
        <v>2</v>
      </c>
      <c r="B182">
        <f t="shared" si="24"/>
        <v>0</v>
      </c>
      <c r="C182">
        <f t="shared" si="25"/>
        <v>1</v>
      </c>
      <c r="D182" s="2">
        <v>38.9</v>
      </c>
      <c r="E182" s="2">
        <v>75.099999999999994</v>
      </c>
      <c r="F182" s="4">
        <v>2</v>
      </c>
      <c r="G182">
        <f t="shared" si="26"/>
        <v>0</v>
      </c>
      <c r="H182" s="2">
        <v>11</v>
      </c>
      <c r="I182" s="2" t="s">
        <v>12</v>
      </c>
      <c r="J182">
        <f t="shared" si="27"/>
        <v>1</v>
      </c>
      <c r="K182">
        <f t="shared" si="28"/>
        <v>0</v>
      </c>
      <c r="L182" s="2" t="s">
        <v>29</v>
      </c>
      <c r="M182">
        <f t="shared" si="29"/>
        <v>1</v>
      </c>
      <c r="N182">
        <f t="shared" si="30"/>
        <v>0</v>
      </c>
      <c r="O182">
        <f t="shared" si="31"/>
        <v>0</v>
      </c>
      <c r="P182">
        <f t="shared" si="32"/>
        <v>0</v>
      </c>
      <c r="Q182">
        <f t="shared" si="33"/>
        <v>0</v>
      </c>
      <c r="R182" s="2" t="s">
        <v>36</v>
      </c>
      <c r="S182">
        <f t="shared" si="34"/>
        <v>0</v>
      </c>
      <c r="T182">
        <f t="shared" si="35"/>
        <v>1</v>
      </c>
    </row>
    <row r="183" spans="1:20" x14ac:dyDescent="0.25">
      <c r="A183" s="2" t="s">
        <v>2</v>
      </c>
      <c r="B183">
        <f t="shared" si="24"/>
        <v>0</v>
      </c>
      <c r="C183">
        <f t="shared" si="25"/>
        <v>1</v>
      </c>
      <c r="D183" s="2">
        <v>29.7</v>
      </c>
      <c r="E183" s="2">
        <v>78</v>
      </c>
      <c r="F183" s="4">
        <v>2</v>
      </c>
      <c r="G183">
        <f t="shared" si="26"/>
        <v>0</v>
      </c>
      <c r="H183" s="2">
        <v>22</v>
      </c>
      <c r="I183" s="2" t="s">
        <v>12</v>
      </c>
      <c r="J183">
        <f t="shared" si="27"/>
        <v>1</v>
      </c>
      <c r="K183">
        <f t="shared" si="28"/>
        <v>0</v>
      </c>
      <c r="L183" s="2" t="s">
        <v>29</v>
      </c>
      <c r="M183">
        <f t="shared" si="29"/>
        <v>1</v>
      </c>
      <c r="N183">
        <f t="shared" si="30"/>
        <v>0</v>
      </c>
      <c r="O183">
        <f t="shared" si="31"/>
        <v>0</v>
      </c>
      <c r="P183">
        <f t="shared" si="32"/>
        <v>0</v>
      </c>
      <c r="Q183">
        <f t="shared" si="33"/>
        <v>0</v>
      </c>
      <c r="R183" s="2" t="s">
        <v>36</v>
      </c>
      <c r="S183">
        <f t="shared" si="34"/>
        <v>0</v>
      </c>
      <c r="T183">
        <f t="shared" si="35"/>
        <v>1</v>
      </c>
    </row>
    <row r="184" spans="1:20" x14ac:dyDescent="0.25">
      <c r="A184" s="2" t="s">
        <v>2</v>
      </c>
      <c r="B184">
        <f t="shared" si="24"/>
        <v>0</v>
      </c>
      <c r="C184">
        <f t="shared" si="25"/>
        <v>1</v>
      </c>
      <c r="D184" s="2">
        <v>20.7</v>
      </c>
      <c r="E184" s="2">
        <v>54.5</v>
      </c>
      <c r="F184" s="4">
        <v>2</v>
      </c>
      <c r="G184">
        <f t="shared" si="26"/>
        <v>0</v>
      </c>
      <c r="H184" s="2">
        <v>14</v>
      </c>
      <c r="I184" s="2" t="s">
        <v>12</v>
      </c>
      <c r="J184">
        <f t="shared" si="27"/>
        <v>1</v>
      </c>
      <c r="K184">
        <f t="shared" si="28"/>
        <v>0</v>
      </c>
      <c r="L184" s="2" t="s">
        <v>29</v>
      </c>
      <c r="M184">
        <f t="shared" si="29"/>
        <v>1</v>
      </c>
      <c r="N184">
        <f t="shared" si="30"/>
        <v>0</v>
      </c>
      <c r="O184">
        <f t="shared" si="31"/>
        <v>0</v>
      </c>
      <c r="P184">
        <f t="shared" si="32"/>
        <v>0</v>
      </c>
      <c r="Q184">
        <f t="shared" si="33"/>
        <v>0</v>
      </c>
      <c r="R184" s="2" t="s">
        <v>38</v>
      </c>
      <c r="S184">
        <f t="shared" si="34"/>
        <v>0</v>
      </c>
      <c r="T184">
        <f t="shared" si="35"/>
        <v>0</v>
      </c>
    </row>
    <row r="185" spans="1:20" x14ac:dyDescent="0.25">
      <c r="A185" s="2" t="s">
        <v>2</v>
      </c>
      <c r="B185">
        <f t="shared" si="24"/>
        <v>0</v>
      </c>
      <c r="C185">
        <f t="shared" si="25"/>
        <v>1</v>
      </c>
      <c r="D185" s="2">
        <v>30.4</v>
      </c>
      <c r="E185" s="2">
        <v>51.1</v>
      </c>
      <c r="F185" s="4">
        <v>2</v>
      </c>
      <c r="G185">
        <f t="shared" si="26"/>
        <v>0</v>
      </c>
      <c r="H185" s="2">
        <v>17</v>
      </c>
      <c r="I185" s="2" t="s">
        <v>12</v>
      </c>
      <c r="J185">
        <f t="shared" si="27"/>
        <v>1</v>
      </c>
      <c r="K185">
        <f t="shared" si="28"/>
        <v>0</v>
      </c>
      <c r="L185" s="2" t="s">
        <v>29</v>
      </c>
      <c r="M185">
        <f t="shared" si="29"/>
        <v>1</v>
      </c>
      <c r="N185">
        <f t="shared" si="30"/>
        <v>0</v>
      </c>
      <c r="O185">
        <f t="shared" si="31"/>
        <v>0</v>
      </c>
      <c r="P185">
        <f t="shared" si="32"/>
        <v>0</v>
      </c>
      <c r="Q185">
        <f t="shared" si="33"/>
        <v>0</v>
      </c>
      <c r="R185" s="2" t="s">
        <v>38</v>
      </c>
      <c r="S185">
        <f t="shared" si="34"/>
        <v>0</v>
      </c>
      <c r="T185">
        <f t="shared" si="35"/>
        <v>0</v>
      </c>
    </row>
    <row r="186" spans="1:20" x14ac:dyDescent="0.25">
      <c r="A186" s="2" t="s">
        <v>2</v>
      </c>
      <c r="B186">
        <f t="shared" si="24"/>
        <v>0</v>
      </c>
      <c r="C186">
        <f t="shared" si="25"/>
        <v>1</v>
      </c>
      <c r="D186" s="2">
        <v>29.7</v>
      </c>
      <c r="E186" s="2">
        <v>78.400000000000006</v>
      </c>
      <c r="F186" s="4">
        <v>2</v>
      </c>
      <c r="G186">
        <f t="shared" si="26"/>
        <v>0</v>
      </c>
      <c r="H186" s="2">
        <v>22</v>
      </c>
      <c r="I186" s="2" t="s">
        <v>12</v>
      </c>
      <c r="J186">
        <f t="shared" si="27"/>
        <v>1</v>
      </c>
      <c r="K186">
        <f t="shared" si="28"/>
        <v>0</v>
      </c>
      <c r="L186" s="2" t="s">
        <v>29</v>
      </c>
      <c r="M186">
        <f t="shared" si="29"/>
        <v>1</v>
      </c>
      <c r="N186">
        <f t="shared" si="30"/>
        <v>0</v>
      </c>
      <c r="O186">
        <f t="shared" si="31"/>
        <v>0</v>
      </c>
      <c r="P186">
        <f t="shared" si="32"/>
        <v>0</v>
      </c>
      <c r="Q186">
        <f t="shared" si="33"/>
        <v>0</v>
      </c>
      <c r="R186" s="2" t="s">
        <v>36</v>
      </c>
      <c r="S186">
        <f t="shared" si="34"/>
        <v>0</v>
      </c>
      <c r="T186">
        <f t="shared" si="35"/>
        <v>1</v>
      </c>
    </row>
    <row r="187" spans="1:20" x14ac:dyDescent="0.25">
      <c r="A187" s="2" t="s">
        <v>2</v>
      </c>
      <c r="B187">
        <f t="shared" si="24"/>
        <v>0</v>
      </c>
      <c r="C187">
        <f t="shared" si="25"/>
        <v>1</v>
      </c>
      <c r="D187" s="2">
        <v>29.9</v>
      </c>
      <c r="E187" s="2">
        <v>77.5</v>
      </c>
      <c r="F187" s="4">
        <v>2</v>
      </c>
      <c r="G187">
        <f t="shared" si="26"/>
        <v>0</v>
      </c>
      <c r="H187" s="2">
        <v>21</v>
      </c>
      <c r="I187" s="2" t="s">
        <v>12</v>
      </c>
      <c r="J187">
        <f t="shared" si="27"/>
        <v>1</v>
      </c>
      <c r="K187">
        <f t="shared" si="28"/>
        <v>0</v>
      </c>
      <c r="L187" s="2" t="s">
        <v>29</v>
      </c>
      <c r="M187">
        <f t="shared" si="29"/>
        <v>1</v>
      </c>
      <c r="N187">
        <f t="shared" si="30"/>
        <v>0</v>
      </c>
      <c r="O187">
        <f t="shared" si="31"/>
        <v>0</v>
      </c>
      <c r="P187">
        <f t="shared" si="32"/>
        <v>0</v>
      </c>
      <c r="Q187">
        <f t="shared" si="33"/>
        <v>0</v>
      </c>
      <c r="R187" s="2" t="s">
        <v>38</v>
      </c>
      <c r="S187">
        <f t="shared" si="34"/>
        <v>0</v>
      </c>
      <c r="T187">
        <f t="shared" si="35"/>
        <v>0</v>
      </c>
    </row>
    <row r="188" spans="1:20" x14ac:dyDescent="0.25">
      <c r="A188" s="2" t="s">
        <v>2</v>
      </c>
      <c r="B188">
        <f t="shared" si="24"/>
        <v>0</v>
      </c>
      <c r="C188">
        <f t="shared" si="25"/>
        <v>1</v>
      </c>
      <c r="D188" s="2">
        <v>30</v>
      </c>
      <c r="E188" s="2">
        <v>76.900000000000006</v>
      </c>
      <c r="F188" s="4">
        <v>2</v>
      </c>
      <c r="G188">
        <f t="shared" si="26"/>
        <v>0</v>
      </c>
      <c r="H188" s="2">
        <v>22</v>
      </c>
      <c r="I188" s="2" t="s">
        <v>12</v>
      </c>
      <c r="J188">
        <f t="shared" si="27"/>
        <v>1</v>
      </c>
      <c r="K188">
        <f t="shared" si="28"/>
        <v>0</v>
      </c>
      <c r="L188" s="2" t="s">
        <v>29</v>
      </c>
      <c r="M188">
        <f t="shared" si="29"/>
        <v>1</v>
      </c>
      <c r="N188">
        <f t="shared" si="30"/>
        <v>0</v>
      </c>
      <c r="O188">
        <f t="shared" si="31"/>
        <v>0</v>
      </c>
      <c r="P188">
        <f t="shared" si="32"/>
        <v>0</v>
      </c>
      <c r="Q188">
        <f t="shared" si="33"/>
        <v>0</v>
      </c>
      <c r="R188" s="2" t="s">
        <v>38</v>
      </c>
      <c r="S188">
        <f t="shared" si="34"/>
        <v>0</v>
      </c>
      <c r="T188">
        <f t="shared" si="35"/>
        <v>0</v>
      </c>
    </row>
    <row r="189" spans="1:20" x14ac:dyDescent="0.25">
      <c r="A189" s="2" t="s">
        <v>2</v>
      </c>
      <c r="B189">
        <f t="shared" si="24"/>
        <v>0</v>
      </c>
      <c r="C189">
        <f t="shared" si="25"/>
        <v>1</v>
      </c>
      <c r="D189" s="2">
        <v>21</v>
      </c>
      <c r="E189" s="2">
        <v>32.200000000000003</v>
      </c>
      <c r="F189" s="4">
        <v>2</v>
      </c>
      <c r="G189">
        <f t="shared" si="26"/>
        <v>0</v>
      </c>
      <c r="H189" s="2">
        <v>6</v>
      </c>
      <c r="I189" s="2" t="s">
        <v>14</v>
      </c>
      <c r="J189">
        <f t="shared" si="27"/>
        <v>0</v>
      </c>
      <c r="K189">
        <f t="shared" si="28"/>
        <v>1</v>
      </c>
      <c r="L189" s="2" t="s">
        <v>30</v>
      </c>
      <c r="M189">
        <f t="shared" si="29"/>
        <v>0</v>
      </c>
      <c r="N189">
        <f t="shared" si="30"/>
        <v>0</v>
      </c>
      <c r="O189">
        <f t="shared" si="31"/>
        <v>0</v>
      </c>
      <c r="P189">
        <f t="shared" si="32"/>
        <v>0</v>
      </c>
      <c r="Q189">
        <f t="shared" si="33"/>
        <v>0</v>
      </c>
      <c r="R189" s="2" t="s">
        <v>37</v>
      </c>
      <c r="S189">
        <f t="shared" si="34"/>
        <v>1</v>
      </c>
      <c r="T189">
        <f t="shared" si="35"/>
        <v>0</v>
      </c>
    </row>
    <row r="190" spans="1:20" x14ac:dyDescent="0.25">
      <c r="A190" s="2" t="s">
        <v>2</v>
      </c>
      <c r="B190">
        <f t="shared" si="24"/>
        <v>0</v>
      </c>
      <c r="C190">
        <f t="shared" si="25"/>
        <v>1</v>
      </c>
      <c r="D190" s="2">
        <v>33</v>
      </c>
      <c r="E190" s="2">
        <v>51</v>
      </c>
      <c r="F190" s="4">
        <v>2</v>
      </c>
      <c r="G190">
        <f t="shared" si="26"/>
        <v>0</v>
      </c>
      <c r="H190" s="2">
        <v>16</v>
      </c>
      <c r="I190" s="2" t="s">
        <v>12</v>
      </c>
      <c r="J190">
        <f t="shared" si="27"/>
        <v>1</v>
      </c>
      <c r="K190">
        <f t="shared" si="28"/>
        <v>0</v>
      </c>
      <c r="L190" s="2" t="s">
        <v>30</v>
      </c>
      <c r="M190">
        <f t="shared" si="29"/>
        <v>0</v>
      </c>
      <c r="N190">
        <f t="shared" si="30"/>
        <v>0</v>
      </c>
      <c r="O190">
        <f t="shared" si="31"/>
        <v>0</v>
      </c>
      <c r="P190">
        <f t="shared" si="32"/>
        <v>0</v>
      </c>
      <c r="Q190">
        <f t="shared" si="33"/>
        <v>0</v>
      </c>
      <c r="R190" s="2" t="s">
        <v>38</v>
      </c>
      <c r="S190">
        <f t="shared" si="34"/>
        <v>0</v>
      </c>
      <c r="T190">
        <f t="shared" si="35"/>
        <v>0</v>
      </c>
    </row>
    <row r="191" spans="1:20" x14ac:dyDescent="0.25">
      <c r="A191" s="2" t="s">
        <v>2</v>
      </c>
      <c r="B191">
        <f t="shared" si="24"/>
        <v>0</v>
      </c>
      <c r="C191">
        <f t="shared" si="25"/>
        <v>1</v>
      </c>
      <c r="D191" s="2">
        <v>60</v>
      </c>
      <c r="E191" s="2">
        <v>129</v>
      </c>
      <c r="F191" s="4">
        <v>2</v>
      </c>
      <c r="G191">
        <f t="shared" si="26"/>
        <v>0</v>
      </c>
      <c r="H191" s="2">
        <v>3</v>
      </c>
      <c r="I191" s="2" t="s">
        <v>12</v>
      </c>
      <c r="J191">
        <f t="shared" si="27"/>
        <v>1</v>
      </c>
      <c r="K191">
        <f t="shared" si="28"/>
        <v>0</v>
      </c>
      <c r="L191" s="2" t="s">
        <v>29</v>
      </c>
      <c r="M191">
        <f t="shared" si="29"/>
        <v>1</v>
      </c>
      <c r="N191">
        <f t="shared" si="30"/>
        <v>0</v>
      </c>
      <c r="O191">
        <f t="shared" si="31"/>
        <v>0</v>
      </c>
      <c r="P191">
        <f t="shared" si="32"/>
        <v>0</v>
      </c>
      <c r="Q191">
        <f t="shared" si="33"/>
        <v>0</v>
      </c>
      <c r="R191" s="2" t="s">
        <v>36</v>
      </c>
      <c r="S191">
        <f t="shared" si="34"/>
        <v>0</v>
      </c>
      <c r="T191">
        <f t="shared" si="35"/>
        <v>1</v>
      </c>
    </row>
    <row r="192" spans="1:20" x14ac:dyDescent="0.25">
      <c r="A192" s="2" t="s">
        <v>2</v>
      </c>
      <c r="B192">
        <f t="shared" si="24"/>
        <v>0</v>
      </c>
      <c r="C192">
        <f t="shared" si="25"/>
        <v>1</v>
      </c>
      <c r="D192" s="2">
        <v>30</v>
      </c>
      <c r="E192" s="2">
        <v>39.6</v>
      </c>
      <c r="F192" s="4">
        <v>2</v>
      </c>
      <c r="G192">
        <f t="shared" si="26"/>
        <v>0</v>
      </c>
      <c r="H192" s="2">
        <v>6</v>
      </c>
      <c r="I192" s="2" t="s">
        <v>12</v>
      </c>
      <c r="J192">
        <f t="shared" si="27"/>
        <v>1</v>
      </c>
      <c r="K192">
        <f t="shared" si="28"/>
        <v>0</v>
      </c>
      <c r="L192" s="2" t="s">
        <v>27</v>
      </c>
      <c r="M192">
        <f t="shared" si="29"/>
        <v>0</v>
      </c>
      <c r="N192">
        <f t="shared" si="30"/>
        <v>0</v>
      </c>
      <c r="O192">
        <f t="shared" si="31"/>
        <v>0</v>
      </c>
      <c r="P192">
        <f t="shared" si="32"/>
        <v>1</v>
      </c>
      <c r="Q192">
        <f t="shared" si="33"/>
        <v>0</v>
      </c>
      <c r="R192" s="2" t="s">
        <v>38</v>
      </c>
      <c r="S192">
        <f t="shared" si="34"/>
        <v>0</v>
      </c>
      <c r="T192">
        <f t="shared" si="35"/>
        <v>0</v>
      </c>
    </row>
    <row r="193" spans="1:20" x14ac:dyDescent="0.25">
      <c r="A193" s="2" t="s">
        <v>2</v>
      </c>
      <c r="B193">
        <f t="shared" si="24"/>
        <v>0</v>
      </c>
      <c r="C193">
        <f t="shared" si="25"/>
        <v>1</v>
      </c>
      <c r="D193" s="2">
        <v>31.3</v>
      </c>
      <c r="E193" s="2">
        <v>66.739999999999995</v>
      </c>
      <c r="F193" s="4">
        <v>2</v>
      </c>
      <c r="G193">
        <f t="shared" si="26"/>
        <v>0</v>
      </c>
      <c r="H193" s="2">
        <v>22</v>
      </c>
      <c r="I193" s="2" t="s">
        <v>12</v>
      </c>
      <c r="J193">
        <f t="shared" si="27"/>
        <v>1</v>
      </c>
      <c r="K193">
        <f t="shared" si="28"/>
        <v>0</v>
      </c>
      <c r="L193" s="2" t="s">
        <v>29</v>
      </c>
      <c r="M193">
        <f t="shared" si="29"/>
        <v>1</v>
      </c>
      <c r="N193">
        <f t="shared" si="30"/>
        <v>0</v>
      </c>
      <c r="O193">
        <f t="shared" si="31"/>
        <v>0</v>
      </c>
      <c r="P193">
        <f t="shared" si="32"/>
        <v>0</v>
      </c>
      <c r="Q193">
        <f t="shared" si="33"/>
        <v>0</v>
      </c>
      <c r="R193" s="2" t="s">
        <v>36</v>
      </c>
      <c r="S193">
        <f t="shared" si="34"/>
        <v>0</v>
      </c>
      <c r="T193">
        <f t="shared" si="35"/>
        <v>1</v>
      </c>
    </row>
    <row r="194" spans="1:20" x14ac:dyDescent="0.25">
      <c r="A194" s="2" t="s">
        <v>2</v>
      </c>
      <c r="B194">
        <f t="shared" si="24"/>
        <v>0</v>
      </c>
      <c r="C194">
        <f t="shared" si="25"/>
        <v>1</v>
      </c>
      <c r="D194" s="2">
        <v>30.3</v>
      </c>
      <c r="E194" s="2">
        <v>52.8</v>
      </c>
      <c r="F194" s="4">
        <v>2</v>
      </c>
      <c r="G194">
        <f t="shared" si="26"/>
        <v>0</v>
      </c>
      <c r="H194" s="2">
        <v>12</v>
      </c>
      <c r="I194" s="2" t="s">
        <v>12</v>
      </c>
      <c r="J194">
        <f t="shared" si="27"/>
        <v>1</v>
      </c>
      <c r="K194">
        <f t="shared" si="28"/>
        <v>0</v>
      </c>
      <c r="L194" s="2" t="s">
        <v>28</v>
      </c>
      <c r="M194">
        <f t="shared" si="29"/>
        <v>0</v>
      </c>
      <c r="N194">
        <f t="shared" si="30"/>
        <v>1</v>
      </c>
      <c r="O194">
        <f t="shared" si="31"/>
        <v>0</v>
      </c>
      <c r="P194">
        <f t="shared" si="32"/>
        <v>0</v>
      </c>
      <c r="Q194">
        <f t="shared" si="33"/>
        <v>0</v>
      </c>
      <c r="R194" s="2" t="s">
        <v>38</v>
      </c>
      <c r="S194">
        <f t="shared" si="34"/>
        <v>0</v>
      </c>
      <c r="T194">
        <f t="shared" si="35"/>
        <v>0</v>
      </c>
    </row>
    <row r="195" spans="1:20" x14ac:dyDescent="0.25">
      <c r="A195" s="2" t="s">
        <v>2</v>
      </c>
      <c r="B195">
        <f t="shared" ref="B195:B258" si="36">IF(A195="южный",1,0)</f>
        <v>0</v>
      </c>
      <c r="C195">
        <f t="shared" ref="C195:C258" si="37">IF(A195="северо-восточный",1,0)</f>
        <v>1</v>
      </c>
      <c r="D195" s="2">
        <v>28</v>
      </c>
      <c r="E195" s="2">
        <v>59.1</v>
      </c>
      <c r="F195" s="4">
        <v>2</v>
      </c>
      <c r="G195">
        <f t="shared" ref="G195:G258" si="38">IF(F195=3,1,0)</f>
        <v>0</v>
      </c>
      <c r="H195" s="2">
        <v>22</v>
      </c>
      <c r="I195" s="2" t="s">
        <v>12</v>
      </c>
      <c r="J195">
        <f t="shared" ref="J195:J258" si="39">IF(I195="промежуточный",1,0)</f>
        <v>1</v>
      </c>
      <c r="K195">
        <f t="shared" ref="K195:K258" si="40">IF(I195="последний",1,0)</f>
        <v>0</v>
      </c>
      <c r="L195" s="2" t="s">
        <v>28</v>
      </c>
      <c r="M195">
        <f t="shared" ref="M195:M258" si="41">IF(L195="монолитный",1,0)</f>
        <v>0</v>
      </c>
      <c r="N195">
        <f t="shared" ref="N195:N258" si="42">IF(L195="панельный",1,0)</f>
        <v>1</v>
      </c>
      <c r="O195">
        <f t="shared" ref="O195:O258" si="43">IF(L195="блочный",1,0)</f>
        <v>0</v>
      </c>
      <c r="P195">
        <f t="shared" ref="P195:P258" si="44">IF(L195="кирпично-монолитный",1,0)</f>
        <v>0</v>
      </c>
      <c r="Q195">
        <f t="shared" ref="Q195:Q258" si="45">IF(L195="сталинский",1,0)</f>
        <v>0</v>
      </c>
      <c r="R195" s="2" t="s">
        <v>36</v>
      </c>
      <c r="S195">
        <f t="shared" ref="S195:S258" si="46">IF(R195="На улицу",1,0)</f>
        <v>0</v>
      </c>
      <c r="T195">
        <f t="shared" ref="T195:T258" si="47">IF(R195="во двор и на улицу",1,0)</f>
        <v>1</v>
      </c>
    </row>
    <row r="196" spans="1:20" x14ac:dyDescent="0.25">
      <c r="A196" s="2" t="s">
        <v>2</v>
      </c>
      <c r="B196">
        <f t="shared" si="36"/>
        <v>0</v>
      </c>
      <c r="C196">
        <f t="shared" si="37"/>
        <v>1</v>
      </c>
      <c r="D196" s="2">
        <v>26.9</v>
      </c>
      <c r="E196" s="2">
        <v>51</v>
      </c>
      <c r="F196" s="4">
        <v>2</v>
      </c>
      <c r="G196">
        <f t="shared" si="38"/>
        <v>0</v>
      </c>
      <c r="H196" s="2">
        <v>14</v>
      </c>
      <c r="I196" s="2" t="s">
        <v>12</v>
      </c>
      <c r="J196">
        <f t="shared" si="39"/>
        <v>1</v>
      </c>
      <c r="K196">
        <f t="shared" si="40"/>
        <v>0</v>
      </c>
      <c r="L196" s="2" t="s">
        <v>27</v>
      </c>
      <c r="M196">
        <f t="shared" si="41"/>
        <v>0</v>
      </c>
      <c r="N196">
        <f t="shared" si="42"/>
        <v>0</v>
      </c>
      <c r="O196">
        <f t="shared" si="43"/>
        <v>0</v>
      </c>
      <c r="P196">
        <f t="shared" si="44"/>
        <v>1</v>
      </c>
      <c r="Q196">
        <f t="shared" si="45"/>
        <v>0</v>
      </c>
      <c r="R196" s="2" t="s">
        <v>36</v>
      </c>
      <c r="S196">
        <f t="shared" si="46"/>
        <v>0</v>
      </c>
      <c r="T196">
        <f t="shared" si="47"/>
        <v>1</v>
      </c>
    </row>
    <row r="197" spans="1:20" x14ac:dyDescent="0.25">
      <c r="A197" s="2" t="s">
        <v>2</v>
      </c>
      <c r="B197">
        <f t="shared" si="36"/>
        <v>0</v>
      </c>
      <c r="C197">
        <f t="shared" si="37"/>
        <v>1</v>
      </c>
      <c r="D197" s="2">
        <v>27</v>
      </c>
      <c r="E197" s="2">
        <v>40</v>
      </c>
      <c r="F197" s="4">
        <v>2</v>
      </c>
      <c r="G197">
        <f t="shared" si="38"/>
        <v>0</v>
      </c>
      <c r="H197" s="2">
        <v>47</v>
      </c>
      <c r="I197" s="2" t="s">
        <v>12</v>
      </c>
      <c r="J197">
        <f t="shared" si="39"/>
        <v>1</v>
      </c>
      <c r="K197">
        <f t="shared" si="40"/>
        <v>0</v>
      </c>
      <c r="L197" s="2" t="s">
        <v>29</v>
      </c>
      <c r="M197">
        <f t="shared" si="41"/>
        <v>1</v>
      </c>
      <c r="N197">
        <f t="shared" si="42"/>
        <v>0</v>
      </c>
      <c r="O197">
        <f t="shared" si="43"/>
        <v>0</v>
      </c>
      <c r="P197">
        <f t="shared" si="44"/>
        <v>0</v>
      </c>
      <c r="Q197">
        <f t="shared" si="45"/>
        <v>0</v>
      </c>
      <c r="R197" s="2" t="s">
        <v>38</v>
      </c>
      <c r="S197">
        <f t="shared" si="46"/>
        <v>0</v>
      </c>
      <c r="T197">
        <f t="shared" si="47"/>
        <v>0</v>
      </c>
    </row>
    <row r="198" spans="1:20" x14ac:dyDescent="0.25">
      <c r="A198" s="2" t="s">
        <v>2</v>
      </c>
      <c r="B198">
        <f t="shared" si="36"/>
        <v>0</v>
      </c>
      <c r="C198">
        <f t="shared" si="37"/>
        <v>1</v>
      </c>
      <c r="D198" s="2">
        <v>34</v>
      </c>
      <c r="E198" s="2">
        <v>63</v>
      </c>
      <c r="F198" s="4">
        <v>2</v>
      </c>
      <c r="G198">
        <f t="shared" si="38"/>
        <v>0</v>
      </c>
      <c r="H198" s="2">
        <v>14</v>
      </c>
      <c r="I198" s="2" t="s">
        <v>12</v>
      </c>
      <c r="J198">
        <f t="shared" si="39"/>
        <v>1</v>
      </c>
      <c r="K198">
        <f t="shared" si="40"/>
        <v>0</v>
      </c>
      <c r="L198" s="2" t="s">
        <v>28</v>
      </c>
      <c r="M198">
        <f t="shared" si="41"/>
        <v>0</v>
      </c>
      <c r="N198">
        <f t="shared" si="42"/>
        <v>1</v>
      </c>
      <c r="O198">
        <f t="shared" si="43"/>
        <v>0</v>
      </c>
      <c r="P198">
        <f t="shared" si="44"/>
        <v>0</v>
      </c>
      <c r="Q198">
        <f t="shared" si="45"/>
        <v>0</v>
      </c>
      <c r="R198" s="2" t="s">
        <v>38</v>
      </c>
      <c r="S198">
        <f t="shared" si="46"/>
        <v>0</v>
      </c>
      <c r="T198">
        <f t="shared" si="47"/>
        <v>0</v>
      </c>
    </row>
    <row r="199" spans="1:20" x14ac:dyDescent="0.25">
      <c r="A199" s="2" t="s">
        <v>2</v>
      </c>
      <c r="B199">
        <f t="shared" si="36"/>
        <v>0</v>
      </c>
      <c r="C199">
        <f t="shared" si="37"/>
        <v>1</v>
      </c>
      <c r="D199" s="2">
        <v>34</v>
      </c>
      <c r="E199" s="2">
        <v>46.1</v>
      </c>
      <c r="F199" s="4">
        <v>2</v>
      </c>
      <c r="G199">
        <f t="shared" si="38"/>
        <v>0</v>
      </c>
      <c r="H199" s="2">
        <v>38</v>
      </c>
      <c r="I199" s="2" t="s">
        <v>12</v>
      </c>
      <c r="J199">
        <f t="shared" si="39"/>
        <v>1</v>
      </c>
      <c r="K199">
        <f t="shared" si="40"/>
        <v>0</v>
      </c>
      <c r="L199" s="2" t="s">
        <v>29</v>
      </c>
      <c r="M199">
        <f t="shared" si="41"/>
        <v>1</v>
      </c>
      <c r="N199">
        <f t="shared" si="42"/>
        <v>0</v>
      </c>
      <c r="O199">
        <f t="shared" si="43"/>
        <v>0</v>
      </c>
      <c r="P199">
        <f t="shared" si="44"/>
        <v>0</v>
      </c>
      <c r="Q199">
        <f t="shared" si="45"/>
        <v>0</v>
      </c>
      <c r="R199" s="2" t="s">
        <v>38</v>
      </c>
      <c r="S199">
        <f t="shared" si="46"/>
        <v>0</v>
      </c>
      <c r="T199">
        <f t="shared" si="47"/>
        <v>0</v>
      </c>
    </row>
    <row r="200" spans="1:20" x14ac:dyDescent="0.25">
      <c r="A200" s="2" t="s">
        <v>2</v>
      </c>
      <c r="B200">
        <f t="shared" si="36"/>
        <v>0</v>
      </c>
      <c r="C200">
        <f t="shared" si="37"/>
        <v>1</v>
      </c>
      <c r="D200" s="2">
        <v>30.4</v>
      </c>
      <c r="E200" s="2">
        <v>52</v>
      </c>
      <c r="F200" s="4">
        <v>2</v>
      </c>
      <c r="G200">
        <f t="shared" si="38"/>
        <v>0</v>
      </c>
      <c r="H200" s="2">
        <v>17</v>
      </c>
      <c r="I200" s="2" t="s">
        <v>12</v>
      </c>
      <c r="J200">
        <f t="shared" si="39"/>
        <v>1</v>
      </c>
      <c r="K200">
        <f t="shared" si="40"/>
        <v>0</v>
      </c>
      <c r="L200" s="2" t="s">
        <v>28</v>
      </c>
      <c r="M200">
        <f t="shared" si="41"/>
        <v>0</v>
      </c>
      <c r="N200">
        <f t="shared" si="42"/>
        <v>1</v>
      </c>
      <c r="O200">
        <f t="shared" si="43"/>
        <v>0</v>
      </c>
      <c r="P200">
        <f t="shared" si="44"/>
        <v>0</v>
      </c>
      <c r="Q200">
        <f t="shared" si="45"/>
        <v>0</v>
      </c>
      <c r="R200" s="2" t="s">
        <v>38</v>
      </c>
      <c r="S200">
        <f t="shared" si="46"/>
        <v>0</v>
      </c>
      <c r="T200">
        <f t="shared" si="47"/>
        <v>0</v>
      </c>
    </row>
    <row r="201" spans="1:20" x14ac:dyDescent="0.25">
      <c r="A201" s="2" t="s">
        <v>2</v>
      </c>
      <c r="B201">
        <f t="shared" si="36"/>
        <v>0</v>
      </c>
      <c r="C201">
        <f t="shared" si="37"/>
        <v>1</v>
      </c>
      <c r="D201" s="2">
        <v>32</v>
      </c>
      <c r="E201" s="2">
        <v>54</v>
      </c>
      <c r="F201" s="4">
        <v>2</v>
      </c>
      <c r="G201">
        <f t="shared" si="38"/>
        <v>0</v>
      </c>
      <c r="H201" s="2">
        <v>17</v>
      </c>
      <c r="I201" s="2" t="s">
        <v>12</v>
      </c>
      <c r="J201">
        <f t="shared" si="39"/>
        <v>1</v>
      </c>
      <c r="K201">
        <f t="shared" si="40"/>
        <v>0</v>
      </c>
      <c r="L201" s="2" t="s">
        <v>28</v>
      </c>
      <c r="M201">
        <f t="shared" si="41"/>
        <v>0</v>
      </c>
      <c r="N201">
        <f t="shared" si="42"/>
        <v>1</v>
      </c>
      <c r="O201">
        <f t="shared" si="43"/>
        <v>0</v>
      </c>
      <c r="P201">
        <f t="shared" si="44"/>
        <v>0</v>
      </c>
      <c r="Q201">
        <f t="shared" si="45"/>
        <v>0</v>
      </c>
      <c r="R201" s="2" t="s">
        <v>37</v>
      </c>
      <c r="S201">
        <f t="shared" si="46"/>
        <v>1</v>
      </c>
      <c r="T201">
        <f t="shared" si="47"/>
        <v>0</v>
      </c>
    </row>
    <row r="202" spans="1:20" x14ac:dyDescent="0.25">
      <c r="A202" s="2" t="s">
        <v>2</v>
      </c>
      <c r="B202">
        <f t="shared" si="36"/>
        <v>0</v>
      </c>
      <c r="C202">
        <f t="shared" si="37"/>
        <v>1</v>
      </c>
      <c r="D202" s="2">
        <v>30</v>
      </c>
      <c r="E202" s="2">
        <v>54</v>
      </c>
      <c r="F202" s="4">
        <v>2</v>
      </c>
      <c r="G202">
        <f t="shared" si="38"/>
        <v>0</v>
      </c>
      <c r="H202" s="2">
        <v>17</v>
      </c>
      <c r="I202" s="2" t="s">
        <v>12</v>
      </c>
      <c r="J202">
        <f t="shared" si="39"/>
        <v>1</v>
      </c>
      <c r="K202">
        <f t="shared" si="40"/>
        <v>0</v>
      </c>
      <c r="L202" s="2" t="s">
        <v>28</v>
      </c>
      <c r="M202">
        <f t="shared" si="41"/>
        <v>0</v>
      </c>
      <c r="N202">
        <f t="shared" si="42"/>
        <v>1</v>
      </c>
      <c r="O202">
        <f t="shared" si="43"/>
        <v>0</v>
      </c>
      <c r="P202">
        <f t="shared" si="44"/>
        <v>0</v>
      </c>
      <c r="Q202">
        <f t="shared" si="45"/>
        <v>0</v>
      </c>
      <c r="R202" s="2" t="s">
        <v>36</v>
      </c>
      <c r="S202">
        <f t="shared" si="46"/>
        <v>0</v>
      </c>
      <c r="T202">
        <f t="shared" si="47"/>
        <v>1</v>
      </c>
    </row>
    <row r="203" spans="1:20" x14ac:dyDescent="0.25">
      <c r="A203" s="2" t="s">
        <v>2</v>
      </c>
      <c r="B203">
        <f t="shared" si="36"/>
        <v>0</v>
      </c>
      <c r="C203">
        <f t="shared" si="37"/>
        <v>1</v>
      </c>
      <c r="D203" s="2">
        <v>30.5</v>
      </c>
      <c r="E203" s="2">
        <v>52</v>
      </c>
      <c r="F203" s="4">
        <v>2</v>
      </c>
      <c r="G203">
        <f t="shared" si="38"/>
        <v>0</v>
      </c>
      <c r="H203" s="2">
        <v>17</v>
      </c>
      <c r="I203" s="2" t="s">
        <v>12</v>
      </c>
      <c r="J203">
        <f t="shared" si="39"/>
        <v>1</v>
      </c>
      <c r="K203">
        <f t="shared" si="40"/>
        <v>0</v>
      </c>
      <c r="L203" s="2" t="s">
        <v>28</v>
      </c>
      <c r="M203">
        <f t="shared" si="41"/>
        <v>0</v>
      </c>
      <c r="N203">
        <f t="shared" si="42"/>
        <v>1</v>
      </c>
      <c r="O203">
        <f t="shared" si="43"/>
        <v>0</v>
      </c>
      <c r="P203">
        <f t="shared" si="44"/>
        <v>0</v>
      </c>
      <c r="Q203">
        <f t="shared" si="45"/>
        <v>0</v>
      </c>
      <c r="R203" s="2" t="s">
        <v>38</v>
      </c>
      <c r="S203">
        <f t="shared" si="46"/>
        <v>0</v>
      </c>
      <c r="T203">
        <f t="shared" si="47"/>
        <v>0</v>
      </c>
    </row>
    <row r="204" spans="1:20" x14ac:dyDescent="0.25">
      <c r="A204" s="2" t="s">
        <v>2</v>
      </c>
      <c r="B204">
        <f t="shared" si="36"/>
        <v>0</v>
      </c>
      <c r="C204">
        <f t="shared" si="37"/>
        <v>1</v>
      </c>
      <c r="D204" s="2">
        <v>49</v>
      </c>
      <c r="E204" s="2">
        <v>64</v>
      </c>
      <c r="F204" s="4">
        <v>2</v>
      </c>
      <c r="G204">
        <f t="shared" si="38"/>
        <v>0</v>
      </c>
      <c r="H204" s="2">
        <v>8</v>
      </c>
      <c r="I204" s="2" t="s">
        <v>12</v>
      </c>
      <c r="J204">
        <f t="shared" si="39"/>
        <v>1</v>
      </c>
      <c r="K204">
        <f t="shared" si="40"/>
        <v>0</v>
      </c>
      <c r="L204" s="2" t="s">
        <v>30</v>
      </c>
      <c r="M204">
        <f t="shared" si="41"/>
        <v>0</v>
      </c>
      <c r="N204">
        <f t="shared" si="42"/>
        <v>0</v>
      </c>
      <c r="O204">
        <f t="shared" si="43"/>
        <v>0</v>
      </c>
      <c r="P204">
        <f t="shared" si="44"/>
        <v>0</v>
      </c>
      <c r="Q204">
        <f t="shared" si="45"/>
        <v>0</v>
      </c>
      <c r="R204" s="2" t="s">
        <v>36</v>
      </c>
      <c r="S204">
        <f t="shared" si="46"/>
        <v>0</v>
      </c>
      <c r="T204">
        <f t="shared" si="47"/>
        <v>1</v>
      </c>
    </row>
    <row r="205" spans="1:20" x14ac:dyDescent="0.25">
      <c r="A205" s="2" t="s">
        <v>2</v>
      </c>
      <c r="B205">
        <f t="shared" si="36"/>
        <v>0</v>
      </c>
      <c r="C205">
        <f t="shared" si="37"/>
        <v>1</v>
      </c>
      <c r="D205" s="2">
        <v>30</v>
      </c>
      <c r="E205" s="2">
        <v>65</v>
      </c>
      <c r="F205" s="4">
        <v>2</v>
      </c>
      <c r="G205">
        <f t="shared" si="38"/>
        <v>0</v>
      </c>
      <c r="H205" s="2">
        <v>15</v>
      </c>
      <c r="I205" s="2" t="s">
        <v>12</v>
      </c>
      <c r="J205">
        <f t="shared" si="39"/>
        <v>1</v>
      </c>
      <c r="K205">
        <f t="shared" si="40"/>
        <v>0</v>
      </c>
      <c r="L205" s="2" t="s">
        <v>27</v>
      </c>
      <c r="M205">
        <f t="shared" si="41"/>
        <v>0</v>
      </c>
      <c r="N205">
        <f t="shared" si="42"/>
        <v>0</v>
      </c>
      <c r="O205">
        <f t="shared" si="43"/>
        <v>0</v>
      </c>
      <c r="P205">
        <f t="shared" si="44"/>
        <v>1</v>
      </c>
      <c r="Q205">
        <f t="shared" si="45"/>
        <v>0</v>
      </c>
      <c r="R205" s="2" t="s">
        <v>37</v>
      </c>
      <c r="S205">
        <f t="shared" si="46"/>
        <v>1</v>
      </c>
      <c r="T205">
        <f t="shared" si="47"/>
        <v>0</v>
      </c>
    </row>
    <row r="206" spans="1:20" x14ac:dyDescent="0.25">
      <c r="A206" s="2" t="s">
        <v>2</v>
      </c>
      <c r="B206">
        <f t="shared" si="36"/>
        <v>0</v>
      </c>
      <c r="C206">
        <f t="shared" si="37"/>
        <v>1</v>
      </c>
      <c r="D206" s="2">
        <v>28</v>
      </c>
      <c r="E206" s="2">
        <v>43.8</v>
      </c>
      <c r="F206" s="4">
        <v>2</v>
      </c>
      <c r="G206">
        <f t="shared" si="38"/>
        <v>0</v>
      </c>
      <c r="H206" s="2">
        <v>9</v>
      </c>
      <c r="I206" s="2" t="s">
        <v>12</v>
      </c>
      <c r="J206">
        <f t="shared" si="39"/>
        <v>1</v>
      </c>
      <c r="K206">
        <f t="shared" si="40"/>
        <v>0</v>
      </c>
      <c r="L206" s="2" t="s">
        <v>28</v>
      </c>
      <c r="M206">
        <f t="shared" si="41"/>
        <v>0</v>
      </c>
      <c r="N206">
        <f t="shared" si="42"/>
        <v>1</v>
      </c>
      <c r="O206">
        <f t="shared" si="43"/>
        <v>0</v>
      </c>
      <c r="P206">
        <f t="shared" si="44"/>
        <v>0</v>
      </c>
      <c r="Q206">
        <f t="shared" si="45"/>
        <v>0</v>
      </c>
      <c r="R206" s="2" t="s">
        <v>37</v>
      </c>
      <c r="S206">
        <f t="shared" si="46"/>
        <v>1</v>
      </c>
      <c r="T206">
        <f t="shared" si="47"/>
        <v>0</v>
      </c>
    </row>
    <row r="207" spans="1:20" x14ac:dyDescent="0.25">
      <c r="A207" s="2" t="s">
        <v>2</v>
      </c>
      <c r="B207">
        <f t="shared" si="36"/>
        <v>0</v>
      </c>
      <c r="C207">
        <f t="shared" si="37"/>
        <v>1</v>
      </c>
      <c r="D207" s="2">
        <v>33.4</v>
      </c>
      <c r="E207" s="2">
        <v>44.9</v>
      </c>
      <c r="F207" s="4">
        <v>2</v>
      </c>
      <c r="G207">
        <f t="shared" si="38"/>
        <v>0</v>
      </c>
      <c r="H207" s="2">
        <v>5</v>
      </c>
      <c r="I207" s="2" t="s">
        <v>12</v>
      </c>
      <c r="J207">
        <f t="shared" si="39"/>
        <v>1</v>
      </c>
      <c r="K207">
        <f t="shared" si="40"/>
        <v>0</v>
      </c>
      <c r="L207" s="2" t="s">
        <v>31</v>
      </c>
      <c r="M207">
        <f t="shared" si="41"/>
        <v>0</v>
      </c>
      <c r="N207">
        <f t="shared" si="42"/>
        <v>0</v>
      </c>
      <c r="O207">
        <f t="shared" si="43"/>
        <v>1</v>
      </c>
      <c r="P207">
        <f t="shared" si="44"/>
        <v>0</v>
      </c>
      <c r="Q207">
        <f t="shared" si="45"/>
        <v>0</v>
      </c>
      <c r="R207" s="2" t="s">
        <v>37</v>
      </c>
      <c r="S207">
        <f t="shared" si="46"/>
        <v>1</v>
      </c>
      <c r="T207">
        <f t="shared" si="47"/>
        <v>0</v>
      </c>
    </row>
    <row r="208" spans="1:20" x14ac:dyDescent="0.25">
      <c r="A208" s="2" t="s">
        <v>2</v>
      </c>
      <c r="B208">
        <f t="shared" si="36"/>
        <v>0</v>
      </c>
      <c r="C208">
        <f t="shared" si="37"/>
        <v>1</v>
      </c>
      <c r="D208" s="2">
        <v>20</v>
      </c>
      <c r="E208" s="2">
        <v>46</v>
      </c>
      <c r="F208" s="4">
        <v>2</v>
      </c>
      <c r="G208">
        <f t="shared" si="38"/>
        <v>0</v>
      </c>
      <c r="H208" s="2">
        <v>25</v>
      </c>
      <c r="I208" s="2" t="s">
        <v>12</v>
      </c>
      <c r="J208">
        <f t="shared" si="39"/>
        <v>1</v>
      </c>
      <c r="K208">
        <f t="shared" si="40"/>
        <v>0</v>
      </c>
      <c r="L208" s="2" t="s">
        <v>29</v>
      </c>
      <c r="M208">
        <f t="shared" si="41"/>
        <v>1</v>
      </c>
      <c r="N208">
        <f t="shared" si="42"/>
        <v>0</v>
      </c>
      <c r="O208">
        <f t="shared" si="43"/>
        <v>0</v>
      </c>
      <c r="P208">
        <f t="shared" si="44"/>
        <v>0</v>
      </c>
      <c r="Q208">
        <f t="shared" si="45"/>
        <v>0</v>
      </c>
      <c r="R208" s="2" t="s">
        <v>38</v>
      </c>
      <c r="S208">
        <f t="shared" si="46"/>
        <v>0</v>
      </c>
      <c r="T208">
        <f t="shared" si="47"/>
        <v>0</v>
      </c>
    </row>
    <row r="209" spans="1:20" x14ac:dyDescent="0.25">
      <c r="A209" s="2" t="s">
        <v>2</v>
      </c>
      <c r="B209">
        <f t="shared" si="36"/>
        <v>0</v>
      </c>
      <c r="C209">
        <f t="shared" si="37"/>
        <v>1</v>
      </c>
      <c r="D209" s="2">
        <v>29.7</v>
      </c>
      <c r="E209" s="2">
        <v>58.72</v>
      </c>
      <c r="F209" s="4">
        <v>2</v>
      </c>
      <c r="G209">
        <f t="shared" si="38"/>
        <v>0</v>
      </c>
      <c r="H209" s="2">
        <v>10</v>
      </c>
      <c r="I209" s="2" t="s">
        <v>12</v>
      </c>
      <c r="J209">
        <f t="shared" si="39"/>
        <v>1</v>
      </c>
      <c r="K209">
        <f t="shared" si="40"/>
        <v>0</v>
      </c>
      <c r="L209" s="2" t="s">
        <v>29</v>
      </c>
      <c r="M209">
        <f t="shared" si="41"/>
        <v>1</v>
      </c>
      <c r="N209">
        <f t="shared" si="42"/>
        <v>0</v>
      </c>
      <c r="O209">
        <f t="shared" si="43"/>
        <v>0</v>
      </c>
      <c r="P209">
        <f t="shared" si="44"/>
        <v>0</v>
      </c>
      <c r="Q209">
        <f t="shared" si="45"/>
        <v>0</v>
      </c>
      <c r="R209" s="2" t="s">
        <v>38</v>
      </c>
      <c r="S209">
        <f t="shared" si="46"/>
        <v>0</v>
      </c>
      <c r="T209">
        <f t="shared" si="47"/>
        <v>0</v>
      </c>
    </row>
    <row r="210" spans="1:20" x14ac:dyDescent="0.25">
      <c r="A210" s="2" t="s">
        <v>2</v>
      </c>
      <c r="B210">
        <f t="shared" si="36"/>
        <v>0</v>
      </c>
      <c r="C210">
        <f t="shared" si="37"/>
        <v>1</v>
      </c>
      <c r="D210" s="2">
        <v>30.4</v>
      </c>
      <c r="E210" s="2">
        <v>52.5</v>
      </c>
      <c r="F210" s="4">
        <v>2</v>
      </c>
      <c r="G210">
        <f t="shared" si="38"/>
        <v>0</v>
      </c>
      <c r="H210" s="2">
        <v>12</v>
      </c>
      <c r="I210" s="2" t="s">
        <v>12</v>
      </c>
      <c r="J210">
        <f t="shared" si="39"/>
        <v>1</v>
      </c>
      <c r="K210">
        <f t="shared" si="40"/>
        <v>0</v>
      </c>
      <c r="L210" s="2" t="s">
        <v>28</v>
      </c>
      <c r="M210">
        <f t="shared" si="41"/>
        <v>0</v>
      </c>
      <c r="N210">
        <f t="shared" si="42"/>
        <v>1</v>
      </c>
      <c r="O210">
        <f t="shared" si="43"/>
        <v>0</v>
      </c>
      <c r="P210">
        <f t="shared" si="44"/>
        <v>0</v>
      </c>
      <c r="Q210">
        <f t="shared" si="45"/>
        <v>0</v>
      </c>
      <c r="R210" s="2" t="s">
        <v>38</v>
      </c>
      <c r="S210">
        <f t="shared" si="46"/>
        <v>0</v>
      </c>
      <c r="T210">
        <f t="shared" si="47"/>
        <v>0</v>
      </c>
    </row>
    <row r="211" spans="1:20" x14ac:dyDescent="0.25">
      <c r="A211" s="2" t="s">
        <v>2</v>
      </c>
      <c r="B211">
        <f t="shared" si="36"/>
        <v>0</v>
      </c>
      <c r="C211">
        <f t="shared" si="37"/>
        <v>1</v>
      </c>
      <c r="D211" s="2">
        <v>37</v>
      </c>
      <c r="E211" s="2">
        <v>48.5</v>
      </c>
      <c r="F211" s="4">
        <v>2</v>
      </c>
      <c r="G211">
        <f t="shared" si="38"/>
        <v>0</v>
      </c>
      <c r="H211" s="2">
        <v>21</v>
      </c>
      <c r="I211" s="2" t="s">
        <v>12</v>
      </c>
      <c r="J211">
        <f t="shared" si="39"/>
        <v>1</v>
      </c>
      <c r="K211">
        <f t="shared" si="40"/>
        <v>0</v>
      </c>
      <c r="L211" s="2" t="s">
        <v>27</v>
      </c>
      <c r="M211">
        <f t="shared" si="41"/>
        <v>0</v>
      </c>
      <c r="N211">
        <f t="shared" si="42"/>
        <v>0</v>
      </c>
      <c r="O211">
        <f t="shared" si="43"/>
        <v>0</v>
      </c>
      <c r="P211">
        <f t="shared" si="44"/>
        <v>1</v>
      </c>
      <c r="Q211">
        <f t="shared" si="45"/>
        <v>0</v>
      </c>
      <c r="R211" s="2" t="s">
        <v>37</v>
      </c>
      <c r="S211">
        <f t="shared" si="46"/>
        <v>1</v>
      </c>
      <c r="T211">
        <f t="shared" si="47"/>
        <v>0</v>
      </c>
    </row>
    <row r="212" spans="1:20" x14ac:dyDescent="0.25">
      <c r="A212" s="2" t="s">
        <v>2</v>
      </c>
      <c r="B212">
        <f t="shared" si="36"/>
        <v>0</v>
      </c>
      <c r="C212">
        <f t="shared" si="37"/>
        <v>1</v>
      </c>
      <c r="D212" s="2">
        <v>30.5</v>
      </c>
      <c r="E212" s="2">
        <v>51</v>
      </c>
      <c r="F212" s="4">
        <v>2</v>
      </c>
      <c r="G212">
        <f t="shared" si="38"/>
        <v>0</v>
      </c>
      <c r="H212" s="2">
        <v>17</v>
      </c>
      <c r="I212" s="2" t="s">
        <v>12</v>
      </c>
      <c r="J212">
        <f t="shared" si="39"/>
        <v>1</v>
      </c>
      <c r="K212">
        <f t="shared" si="40"/>
        <v>0</v>
      </c>
      <c r="L212" s="2" t="s">
        <v>29</v>
      </c>
      <c r="M212">
        <f t="shared" si="41"/>
        <v>1</v>
      </c>
      <c r="N212">
        <f t="shared" si="42"/>
        <v>0</v>
      </c>
      <c r="O212">
        <f t="shared" si="43"/>
        <v>0</v>
      </c>
      <c r="P212">
        <f t="shared" si="44"/>
        <v>0</v>
      </c>
      <c r="Q212">
        <f t="shared" si="45"/>
        <v>0</v>
      </c>
      <c r="R212" s="2" t="s">
        <v>37</v>
      </c>
      <c r="S212">
        <f t="shared" si="46"/>
        <v>1</v>
      </c>
      <c r="T212">
        <f t="shared" si="47"/>
        <v>0</v>
      </c>
    </row>
    <row r="213" spans="1:20" x14ac:dyDescent="0.25">
      <c r="A213" s="2" t="s">
        <v>2</v>
      </c>
      <c r="B213">
        <f t="shared" si="36"/>
        <v>0</v>
      </c>
      <c r="C213">
        <f t="shared" si="37"/>
        <v>1</v>
      </c>
      <c r="D213" s="2">
        <v>29</v>
      </c>
      <c r="E213" s="2">
        <v>47.8</v>
      </c>
      <c r="F213" s="4">
        <v>2</v>
      </c>
      <c r="G213">
        <f t="shared" si="38"/>
        <v>0</v>
      </c>
      <c r="H213" s="2">
        <v>9</v>
      </c>
      <c r="I213" s="2" t="s">
        <v>13</v>
      </c>
      <c r="J213">
        <f t="shared" si="39"/>
        <v>0</v>
      </c>
      <c r="K213">
        <f t="shared" si="40"/>
        <v>0</v>
      </c>
      <c r="L213" s="2" t="s">
        <v>28</v>
      </c>
      <c r="M213">
        <f t="shared" si="41"/>
        <v>0</v>
      </c>
      <c r="N213">
        <f t="shared" si="42"/>
        <v>1</v>
      </c>
      <c r="O213">
        <f t="shared" si="43"/>
        <v>0</v>
      </c>
      <c r="P213">
        <f t="shared" si="44"/>
        <v>0</v>
      </c>
      <c r="Q213">
        <f t="shared" si="45"/>
        <v>0</v>
      </c>
      <c r="R213" s="2" t="s">
        <v>36</v>
      </c>
      <c r="S213">
        <f t="shared" si="46"/>
        <v>0</v>
      </c>
      <c r="T213">
        <f t="shared" si="47"/>
        <v>1</v>
      </c>
    </row>
    <row r="214" spans="1:20" x14ac:dyDescent="0.25">
      <c r="A214" s="2" t="s">
        <v>2</v>
      </c>
      <c r="B214">
        <f t="shared" si="36"/>
        <v>0</v>
      </c>
      <c r="C214">
        <f t="shared" si="37"/>
        <v>1</v>
      </c>
      <c r="D214" s="2">
        <v>32.1</v>
      </c>
      <c r="E214" s="2">
        <v>56.5</v>
      </c>
      <c r="F214" s="4">
        <v>2</v>
      </c>
      <c r="G214">
        <f t="shared" si="38"/>
        <v>0</v>
      </c>
      <c r="H214" s="2">
        <v>17</v>
      </c>
      <c r="I214" s="2" t="s">
        <v>12</v>
      </c>
      <c r="J214">
        <f t="shared" si="39"/>
        <v>1</v>
      </c>
      <c r="K214">
        <f t="shared" si="40"/>
        <v>0</v>
      </c>
      <c r="L214" s="2" t="s">
        <v>28</v>
      </c>
      <c r="M214">
        <f t="shared" si="41"/>
        <v>0</v>
      </c>
      <c r="N214">
        <f t="shared" si="42"/>
        <v>1</v>
      </c>
      <c r="O214">
        <f t="shared" si="43"/>
        <v>0</v>
      </c>
      <c r="P214">
        <f t="shared" si="44"/>
        <v>0</v>
      </c>
      <c r="Q214">
        <f t="shared" si="45"/>
        <v>0</v>
      </c>
      <c r="R214" s="2" t="s">
        <v>36</v>
      </c>
      <c r="S214">
        <f t="shared" si="46"/>
        <v>0</v>
      </c>
      <c r="T214">
        <f t="shared" si="47"/>
        <v>1</v>
      </c>
    </row>
    <row r="215" spans="1:20" x14ac:dyDescent="0.25">
      <c r="A215" s="2" t="s">
        <v>2</v>
      </c>
      <c r="B215">
        <f t="shared" si="36"/>
        <v>0</v>
      </c>
      <c r="C215">
        <f t="shared" si="37"/>
        <v>1</v>
      </c>
      <c r="D215" s="2">
        <v>31</v>
      </c>
      <c r="E215" s="2">
        <v>54</v>
      </c>
      <c r="F215" s="4">
        <v>2</v>
      </c>
      <c r="G215">
        <f t="shared" si="38"/>
        <v>0</v>
      </c>
      <c r="H215" s="2">
        <v>12</v>
      </c>
      <c r="I215" s="2" t="s">
        <v>14</v>
      </c>
      <c r="J215">
        <f t="shared" si="39"/>
        <v>0</v>
      </c>
      <c r="K215">
        <f t="shared" si="40"/>
        <v>1</v>
      </c>
      <c r="L215" s="2" t="s">
        <v>28</v>
      </c>
      <c r="M215">
        <f t="shared" si="41"/>
        <v>0</v>
      </c>
      <c r="N215">
        <f t="shared" si="42"/>
        <v>1</v>
      </c>
      <c r="O215">
        <f t="shared" si="43"/>
        <v>0</v>
      </c>
      <c r="P215">
        <f t="shared" si="44"/>
        <v>0</v>
      </c>
      <c r="Q215">
        <f t="shared" si="45"/>
        <v>0</v>
      </c>
      <c r="R215" s="2" t="s">
        <v>38</v>
      </c>
      <c r="S215">
        <f t="shared" si="46"/>
        <v>0</v>
      </c>
      <c r="T215">
        <f t="shared" si="47"/>
        <v>0</v>
      </c>
    </row>
    <row r="216" spans="1:20" x14ac:dyDescent="0.25">
      <c r="A216" s="2" t="s">
        <v>2</v>
      </c>
      <c r="B216">
        <f t="shared" si="36"/>
        <v>0</v>
      </c>
      <c r="C216">
        <f t="shared" si="37"/>
        <v>1</v>
      </c>
      <c r="D216" s="2">
        <v>30.5</v>
      </c>
      <c r="E216" s="2">
        <v>50.6</v>
      </c>
      <c r="F216" s="4">
        <v>2</v>
      </c>
      <c r="G216">
        <f t="shared" si="38"/>
        <v>0</v>
      </c>
      <c r="H216" s="2">
        <v>17</v>
      </c>
      <c r="I216" s="2" t="s">
        <v>12</v>
      </c>
      <c r="J216">
        <f t="shared" si="39"/>
        <v>1</v>
      </c>
      <c r="K216">
        <f t="shared" si="40"/>
        <v>0</v>
      </c>
      <c r="L216" s="2" t="s">
        <v>28</v>
      </c>
      <c r="M216">
        <f t="shared" si="41"/>
        <v>0</v>
      </c>
      <c r="N216">
        <f t="shared" si="42"/>
        <v>1</v>
      </c>
      <c r="O216">
        <f t="shared" si="43"/>
        <v>0</v>
      </c>
      <c r="P216">
        <f t="shared" si="44"/>
        <v>0</v>
      </c>
      <c r="Q216">
        <f t="shared" si="45"/>
        <v>0</v>
      </c>
      <c r="R216" s="2" t="s">
        <v>37</v>
      </c>
      <c r="S216">
        <f t="shared" si="46"/>
        <v>1</v>
      </c>
      <c r="T216">
        <f t="shared" si="47"/>
        <v>0</v>
      </c>
    </row>
    <row r="217" spans="1:20" x14ac:dyDescent="0.25">
      <c r="A217" s="2" t="s">
        <v>2</v>
      </c>
      <c r="B217">
        <f t="shared" si="36"/>
        <v>0</v>
      </c>
      <c r="C217">
        <f t="shared" si="37"/>
        <v>1</v>
      </c>
      <c r="D217" s="2">
        <v>22.1</v>
      </c>
      <c r="E217" s="2">
        <v>37.700000000000003</v>
      </c>
      <c r="F217" s="4">
        <v>2</v>
      </c>
      <c r="G217">
        <f t="shared" si="38"/>
        <v>0</v>
      </c>
      <c r="H217" s="2">
        <v>9</v>
      </c>
      <c r="I217" s="2" t="s">
        <v>12</v>
      </c>
      <c r="J217">
        <f t="shared" si="39"/>
        <v>1</v>
      </c>
      <c r="K217">
        <f t="shared" si="40"/>
        <v>0</v>
      </c>
      <c r="L217" s="2" t="s">
        <v>30</v>
      </c>
      <c r="M217">
        <f t="shared" si="41"/>
        <v>0</v>
      </c>
      <c r="N217">
        <f t="shared" si="42"/>
        <v>0</v>
      </c>
      <c r="O217">
        <f t="shared" si="43"/>
        <v>0</v>
      </c>
      <c r="P217">
        <f t="shared" si="44"/>
        <v>0</v>
      </c>
      <c r="Q217">
        <f t="shared" si="45"/>
        <v>0</v>
      </c>
      <c r="R217" s="2" t="s">
        <v>38</v>
      </c>
      <c r="S217">
        <f t="shared" si="46"/>
        <v>0</v>
      </c>
      <c r="T217">
        <f t="shared" si="47"/>
        <v>0</v>
      </c>
    </row>
    <row r="218" spans="1:20" x14ac:dyDescent="0.25">
      <c r="A218" s="2" t="s">
        <v>2</v>
      </c>
      <c r="B218">
        <f t="shared" si="36"/>
        <v>0</v>
      </c>
      <c r="C218">
        <f t="shared" si="37"/>
        <v>1</v>
      </c>
      <c r="D218" s="2">
        <v>31</v>
      </c>
      <c r="E218" s="2">
        <v>54</v>
      </c>
      <c r="F218" s="4">
        <v>2</v>
      </c>
      <c r="G218">
        <f t="shared" si="38"/>
        <v>0</v>
      </c>
      <c r="H218" s="2">
        <v>12</v>
      </c>
      <c r="I218" s="2" t="s">
        <v>12</v>
      </c>
      <c r="J218">
        <f t="shared" si="39"/>
        <v>1</v>
      </c>
      <c r="K218">
        <f t="shared" si="40"/>
        <v>0</v>
      </c>
      <c r="L218" s="2" t="s">
        <v>29</v>
      </c>
      <c r="M218">
        <f t="shared" si="41"/>
        <v>1</v>
      </c>
      <c r="N218">
        <f t="shared" si="42"/>
        <v>0</v>
      </c>
      <c r="O218">
        <f t="shared" si="43"/>
        <v>0</v>
      </c>
      <c r="P218">
        <f t="shared" si="44"/>
        <v>0</v>
      </c>
      <c r="Q218">
        <f t="shared" si="45"/>
        <v>0</v>
      </c>
      <c r="R218" s="2" t="s">
        <v>38</v>
      </c>
      <c r="S218">
        <f t="shared" si="46"/>
        <v>0</v>
      </c>
      <c r="T218">
        <f t="shared" si="47"/>
        <v>0</v>
      </c>
    </row>
    <row r="219" spans="1:20" x14ac:dyDescent="0.25">
      <c r="A219" s="2" t="s">
        <v>2</v>
      </c>
      <c r="B219">
        <f t="shared" si="36"/>
        <v>0</v>
      </c>
      <c r="C219">
        <f t="shared" si="37"/>
        <v>1</v>
      </c>
      <c r="D219" s="2">
        <v>30</v>
      </c>
      <c r="E219" s="2">
        <v>59.3</v>
      </c>
      <c r="F219" s="4">
        <v>2</v>
      </c>
      <c r="G219">
        <f t="shared" si="38"/>
        <v>0</v>
      </c>
      <c r="H219" s="2">
        <v>14</v>
      </c>
      <c r="I219" s="2" t="s">
        <v>12</v>
      </c>
      <c r="J219">
        <f t="shared" si="39"/>
        <v>1</v>
      </c>
      <c r="K219">
        <f t="shared" si="40"/>
        <v>0</v>
      </c>
      <c r="L219" s="2" t="s">
        <v>29</v>
      </c>
      <c r="M219">
        <f t="shared" si="41"/>
        <v>1</v>
      </c>
      <c r="N219">
        <f t="shared" si="42"/>
        <v>0</v>
      </c>
      <c r="O219">
        <f t="shared" si="43"/>
        <v>0</v>
      </c>
      <c r="P219">
        <f t="shared" si="44"/>
        <v>0</v>
      </c>
      <c r="Q219">
        <f t="shared" si="45"/>
        <v>0</v>
      </c>
      <c r="R219" s="2" t="s">
        <v>36</v>
      </c>
      <c r="S219">
        <f t="shared" si="46"/>
        <v>0</v>
      </c>
      <c r="T219">
        <f t="shared" si="47"/>
        <v>1</v>
      </c>
    </row>
    <row r="220" spans="1:20" x14ac:dyDescent="0.25">
      <c r="A220" s="2" t="s">
        <v>2</v>
      </c>
      <c r="B220">
        <f t="shared" si="36"/>
        <v>0</v>
      </c>
      <c r="C220">
        <f t="shared" si="37"/>
        <v>1</v>
      </c>
      <c r="D220" s="2">
        <v>28</v>
      </c>
      <c r="E220" s="2">
        <v>44</v>
      </c>
      <c r="F220" s="4">
        <v>2</v>
      </c>
      <c r="G220">
        <f t="shared" si="38"/>
        <v>0</v>
      </c>
      <c r="H220" s="2">
        <v>9</v>
      </c>
      <c r="I220" s="2" t="s">
        <v>12</v>
      </c>
      <c r="J220">
        <f t="shared" si="39"/>
        <v>1</v>
      </c>
      <c r="K220">
        <f t="shared" si="40"/>
        <v>0</v>
      </c>
      <c r="L220" s="2" t="s">
        <v>28</v>
      </c>
      <c r="M220">
        <f t="shared" si="41"/>
        <v>0</v>
      </c>
      <c r="N220">
        <f t="shared" si="42"/>
        <v>1</v>
      </c>
      <c r="O220">
        <f t="shared" si="43"/>
        <v>0</v>
      </c>
      <c r="P220">
        <f t="shared" si="44"/>
        <v>0</v>
      </c>
      <c r="Q220">
        <f t="shared" si="45"/>
        <v>0</v>
      </c>
      <c r="R220" s="2" t="s">
        <v>38</v>
      </c>
      <c r="S220">
        <f t="shared" si="46"/>
        <v>0</v>
      </c>
      <c r="T220">
        <f t="shared" si="47"/>
        <v>0</v>
      </c>
    </row>
    <row r="221" spans="1:20" x14ac:dyDescent="0.25">
      <c r="A221" s="2" t="s">
        <v>2</v>
      </c>
      <c r="B221">
        <f t="shared" si="36"/>
        <v>0</v>
      </c>
      <c r="C221">
        <f t="shared" si="37"/>
        <v>1</v>
      </c>
      <c r="D221" s="2">
        <v>28.6</v>
      </c>
      <c r="E221" s="2">
        <v>53.3</v>
      </c>
      <c r="F221" s="4">
        <v>2</v>
      </c>
      <c r="G221">
        <f t="shared" si="38"/>
        <v>0</v>
      </c>
      <c r="H221" s="2">
        <v>16</v>
      </c>
      <c r="I221" s="2" t="s">
        <v>14</v>
      </c>
      <c r="J221">
        <f t="shared" si="39"/>
        <v>0</v>
      </c>
      <c r="K221">
        <f t="shared" si="40"/>
        <v>1</v>
      </c>
      <c r="L221" s="2" t="s">
        <v>31</v>
      </c>
      <c r="M221">
        <f t="shared" si="41"/>
        <v>0</v>
      </c>
      <c r="N221">
        <f t="shared" si="42"/>
        <v>0</v>
      </c>
      <c r="O221">
        <f t="shared" si="43"/>
        <v>1</v>
      </c>
      <c r="P221">
        <f t="shared" si="44"/>
        <v>0</v>
      </c>
      <c r="Q221">
        <f t="shared" si="45"/>
        <v>0</v>
      </c>
      <c r="R221" s="2" t="s">
        <v>36</v>
      </c>
      <c r="S221">
        <f t="shared" si="46"/>
        <v>0</v>
      </c>
      <c r="T221">
        <f t="shared" si="47"/>
        <v>1</v>
      </c>
    </row>
    <row r="222" spans="1:20" x14ac:dyDescent="0.25">
      <c r="A222" s="2" t="s">
        <v>2</v>
      </c>
      <c r="B222">
        <f t="shared" si="36"/>
        <v>0</v>
      </c>
      <c r="C222">
        <f t="shared" si="37"/>
        <v>1</v>
      </c>
      <c r="D222" s="2">
        <v>26</v>
      </c>
      <c r="E222" s="2">
        <v>44.1</v>
      </c>
      <c r="F222" s="4">
        <v>2</v>
      </c>
      <c r="G222">
        <f t="shared" si="38"/>
        <v>0</v>
      </c>
      <c r="H222" s="2">
        <v>9</v>
      </c>
      <c r="I222" s="2" t="s">
        <v>13</v>
      </c>
      <c r="J222">
        <f t="shared" si="39"/>
        <v>0</v>
      </c>
      <c r="K222">
        <f t="shared" si="40"/>
        <v>0</v>
      </c>
      <c r="L222" s="2" t="s">
        <v>30</v>
      </c>
      <c r="M222">
        <f t="shared" si="41"/>
        <v>0</v>
      </c>
      <c r="N222">
        <f t="shared" si="42"/>
        <v>0</v>
      </c>
      <c r="O222">
        <f t="shared" si="43"/>
        <v>0</v>
      </c>
      <c r="P222">
        <f t="shared" si="44"/>
        <v>0</v>
      </c>
      <c r="Q222">
        <f t="shared" si="45"/>
        <v>0</v>
      </c>
      <c r="R222" s="2" t="s">
        <v>38</v>
      </c>
      <c r="S222">
        <f t="shared" si="46"/>
        <v>0</v>
      </c>
      <c r="T222">
        <f t="shared" si="47"/>
        <v>0</v>
      </c>
    </row>
    <row r="223" spans="1:20" x14ac:dyDescent="0.25">
      <c r="A223" s="2" t="s">
        <v>2</v>
      </c>
      <c r="B223">
        <f t="shared" si="36"/>
        <v>0</v>
      </c>
      <c r="C223">
        <f t="shared" si="37"/>
        <v>1</v>
      </c>
      <c r="D223" s="2">
        <v>22</v>
      </c>
      <c r="E223" s="2">
        <v>63.8</v>
      </c>
      <c r="F223" s="4">
        <v>2</v>
      </c>
      <c r="G223">
        <f t="shared" si="38"/>
        <v>0</v>
      </c>
      <c r="H223" s="2">
        <v>20</v>
      </c>
      <c r="I223" s="2" t="s">
        <v>12</v>
      </c>
      <c r="J223">
        <f t="shared" si="39"/>
        <v>1</v>
      </c>
      <c r="K223">
        <f t="shared" si="40"/>
        <v>0</v>
      </c>
      <c r="L223" s="2" t="s">
        <v>29</v>
      </c>
      <c r="M223">
        <f t="shared" si="41"/>
        <v>1</v>
      </c>
      <c r="N223">
        <f t="shared" si="42"/>
        <v>0</v>
      </c>
      <c r="O223">
        <f t="shared" si="43"/>
        <v>0</v>
      </c>
      <c r="P223">
        <f t="shared" si="44"/>
        <v>0</v>
      </c>
      <c r="Q223">
        <f t="shared" si="45"/>
        <v>0</v>
      </c>
      <c r="R223" s="2" t="s">
        <v>38</v>
      </c>
      <c r="S223">
        <f t="shared" si="46"/>
        <v>0</v>
      </c>
      <c r="T223">
        <f t="shared" si="47"/>
        <v>0</v>
      </c>
    </row>
    <row r="224" spans="1:20" x14ac:dyDescent="0.25">
      <c r="A224" s="2" t="s">
        <v>2</v>
      </c>
      <c r="B224">
        <f t="shared" si="36"/>
        <v>0</v>
      </c>
      <c r="C224">
        <f t="shared" si="37"/>
        <v>1</v>
      </c>
      <c r="D224" s="2">
        <v>28</v>
      </c>
      <c r="E224" s="2">
        <v>54.8</v>
      </c>
      <c r="F224" s="4">
        <v>2</v>
      </c>
      <c r="G224">
        <f t="shared" si="38"/>
        <v>0</v>
      </c>
      <c r="H224" s="2">
        <v>4</v>
      </c>
      <c r="I224" s="2" t="s">
        <v>13</v>
      </c>
      <c r="J224">
        <f t="shared" si="39"/>
        <v>0</v>
      </c>
      <c r="K224">
        <f t="shared" si="40"/>
        <v>0</v>
      </c>
      <c r="L224" s="2" t="s">
        <v>30</v>
      </c>
      <c r="M224">
        <f t="shared" si="41"/>
        <v>0</v>
      </c>
      <c r="N224">
        <f t="shared" si="42"/>
        <v>0</v>
      </c>
      <c r="O224">
        <f t="shared" si="43"/>
        <v>0</v>
      </c>
      <c r="P224">
        <f t="shared" si="44"/>
        <v>0</v>
      </c>
      <c r="Q224">
        <f t="shared" si="45"/>
        <v>0</v>
      </c>
      <c r="R224" s="2" t="s">
        <v>38</v>
      </c>
      <c r="S224">
        <f t="shared" si="46"/>
        <v>0</v>
      </c>
      <c r="T224">
        <f t="shared" si="47"/>
        <v>0</v>
      </c>
    </row>
    <row r="225" spans="1:20" x14ac:dyDescent="0.25">
      <c r="A225" s="2" t="s">
        <v>2</v>
      </c>
      <c r="B225">
        <f t="shared" si="36"/>
        <v>0</v>
      </c>
      <c r="C225">
        <f t="shared" si="37"/>
        <v>1</v>
      </c>
      <c r="D225" s="2">
        <v>35</v>
      </c>
      <c r="E225" s="2">
        <v>57</v>
      </c>
      <c r="F225" s="4">
        <v>2</v>
      </c>
      <c r="G225">
        <f t="shared" si="38"/>
        <v>0</v>
      </c>
      <c r="H225" s="2">
        <v>9</v>
      </c>
      <c r="I225" s="2" t="s">
        <v>12</v>
      </c>
      <c r="J225">
        <f t="shared" si="39"/>
        <v>1</v>
      </c>
      <c r="K225">
        <f t="shared" si="40"/>
        <v>0</v>
      </c>
      <c r="L225" s="2" t="s">
        <v>29</v>
      </c>
      <c r="M225">
        <f t="shared" si="41"/>
        <v>1</v>
      </c>
      <c r="N225">
        <f t="shared" si="42"/>
        <v>0</v>
      </c>
      <c r="O225">
        <f t="shared" si="43"/>
        <v>0</v>
      </c>
      <c r="P225">
        <f t="shared" si="44"/>
        <v>0</v>
      </c>
      <c r="Q225">
        <f t="shared" si="45"/>
        <v>0</v>
      </c>
      <c r="R225" s="2" t="s">
        <v>38</v>
      </c>
      <c r="S225">
        <f t="shared" si="46"/>
        <v>0</v>
      </c>
      <c r="T225">
        <f t="shared" si="47"/>
        <v>0</v>
      </c>
    </row>
    <row r="226" spans="1:20" x14ac:dyDescent="0.25">
      <c r="A226" s="2" t="s">
        <v>2</v>
      </c>
      <c r="B226">
        <f t="shared" si="36"/>
        <v>0</v>
      </c>
      <c r="C226">
        <f t="shared" si="37"/>
        <v>1</v>
      </c>
      <c r="D226" s="2">
        <v>27.7</v>
      </c>
      <c r="E226" s="2">
        <v>47</v>
      </c>
      <c r="F226" s="4">
        <v>2</v>
      </c>
      <c r="G226">
        <f t="shared" si="38"/>
        <v>0</v>
      </c>
      <c r="H226" s="2">
        <v>9</v>
      </c>
      <c r="I226" s="2" t="s">
        <v>12</v>
      </c>
      <c r="J226">
        <f t="shared" si="39"/>
        <v>1</v>
      </c>
      <c r="K226">
        <f t="shared" si="40"/>
        <v>0</v>
      </c>
      <c r="L226" s="2" t="s">
        <v>28</v>
      </c>
      <c r="M226">
        <f t="shared" si="41"/>
        <v>0</v>
      </c>
      <c r="N226">
        <f t="shared" si="42"/>
        <v>1</v>
      </c>
      <c r="O226">
        <f t="shared" si="43"/>
        <v>0</v>
      </c>
      <c r="P226">
        <f t="shared" si="44"/>
        <v>0</v>
      </c>
      <c r="Q226">
        <f t="shared" si="45"/>
        <v>0</v>
      </c>
      <c r="R226" s="2" t="s">
        <v>38</v>
      </c>
      <c r="S226">
        <f t="shared" si="46"/>
        <v>0</v>
      </c>
      <c r="T226">
        <f t="shared" si="47"/>
        <v>0</v>
      </c>
    </row>
    <row r="227" spans="1:20" x14ac:dyDescent="0.25">
      <c r="A227" s="2" t="s">
        <v>2</v>
      </c>
      <c r="B227">
        <f t="shared" si="36"/>
        <v>0</v>
      </c>
      <c r="C227">
        <f t="shared" si="37"/>
        <v>1</v>
      </c>
      <c r="D227" s="2">
        <v>32.299999999999997</v>
      </c>
      <c r="E227" s="2">
        <v>62</v>
      </c>
      <c r="F227" s="4">
        <v>2</v>
      </c>
      <c r="G227">
        <f t="shared" si="38"/>
        <v>0</v>
      </c>
      <c r="H227" s="2">
        <v>17</v>
      </c>
      <c r="I227" s="2" t="s">
        <v>12</v>
      </c>
      <c r="J227">
        <f t="shared" si="39"/>
        <v>1</v>
      </c>
      <c r="K227">
        <f t="shared" si="40"/>
        <v>0</v>
      </c>
      <c r="L227" s="2" t="s">
        <v>29</v>
      </c>
      <c r="M227">
        <f t="shared" si="41"/>
        <v>1</v>
      </c>
      <c r="N227">
        <f t="shared" si="42"/>
        <v>0</v>
      </c>
      <c r="O227">
        <f t="shared" si="43"/>
        <v>0</v>
      </c>
      <c r="P227">
        <f t="shared" si="44"/>
        <v>0</v>
      </c>
      <c r="Q227">
        <f t="shared" si="45"/>
        <v>0</v>
      </c>
      <c r="R227" s="2" t="s">
        <v>36</v>
      </c>
      <c r="S227">
        <f t="shared" si="46"/>
        <v>0</v>
      </c>
      <c r="T227">
        <f t="shared" si="47"/>
        <v>1</v>
      </c>
    </row>
    <row r="228" spans="1:20" x14ac:dyDescent="0.25">
      <c r="A228" s="2" t="s">
        <v>2</v>
      </c>
      <c r="B228">
        <f t="shared" si="36"/>
        <v>0</v>
      </c>
      <c r="C228">
        <f t="shared" si="37"/>
        <v>1</v>
      </c>
      <c r="D228" s="2">
        <v>27.1</v>
      </c>
      <c r="E228" s="2">
        <v>52.9</v>
      </c>
      <c r="F228" s="4">
        <v>2</v>
      </c>
      <c r="G228">
        <f t="shared" si="38"/>
        <v>0</v>
      </c>
      <c r="H228" s="2">
        <v>19</v>
      </c>
      <c r="I228" s="2" t="s">
        <v>12</v>
      </c>
      <c r="J228">
        <f t="shared" si="39"/>
        <v>1</v>
      </c>
      <c r="K228">
        <f t="shared" si="40"/>
        <v>0</v>
      </c>
      <c r="L228" s="2" t="s">
        <v>29</v>
      </c>
      <c r="M228">
        <f t="shared" si="41"/>
        <v>1</v>
      </c>
      <c r="N228">
        <f t="shared" si="42"/>
        <v>0</v>
      </c>
      <c r="O228">
        <f t="shared" si="43"/>
        <v>0</v>
      </c>
      <c r="P228">
        <f t="shared" si="44"/>
        <v>0</v>
      </c>
      <c r="Q228">
        <f t="shared" si="45"/>
        <v>0</v>
      </c>
      <c r="R228" s="2" t="s">
        <v>38</v>
      </c>
      <c r="S228">
        <f t="shared" si="46"/>
        <v>0</v>
      </c>
      <c r="T228">
        <f t="shared" si="47"/>
        <v>0</v>
      </c>
    </row>
    <row r="229" spans="1:20" x14ac:dyDescent="0.25">
      <c r="A229" s="2" t="s">
        <v>2</v>
      </c>
      <c r="B229">
        <f t="shared" si="36"/>
        <v>0</v>
      </c>
      <c r="C229">
        <f t="shared" si="37"/>
        <v>1</v>
      </c>
      <c r="D229" s="2">
        <v>31</v>
      </c>
      <c r="E229" s="2">
        <v>54</v>
      </c>
      <c r="F229" s="4">
        <v>2</v>
      </c>
      <c r="G229">
        <f t="shared" si="38"/>
        <v>0</v>
      </c>
      <c r="H229" s="2">
        <v>4</v>
      </c>
      <c r="I229" s="2" t="s">
        <v>13</v>
      </c>
      <c r="J229">
        <f t="shared" si="39"/>
        <v>0</v>
      </c>
      <c r="K229">
        <f t="shared" si="40"/>
        <v>0</v>
      </c>
      <c r="L229" s="2" t="s">
        <v>28</v>
      </c>
      <c r="M229">
        <f t="shared" si="41"/>
        <v>0</v>
      </c>
      <c r="N229">
        <f t="shared" si="42"/>
        <v>1</v>
      </c>
      <c r="O229">
        <f t="shared" si="43"/>
        <v>0</v>
      </c>
      <c r="P229">
        <f t="shared" si="44"/>
        <v>0</v>
      </c>
      <c r="Q229">
        <f t="shared" si="45"/>
        <v>0</v>
      </c>
      <c r="R229" s="2" t="s">
        <v>38</v>
      </c>
      <c r="S229">
        <f t="shared" si="46"/>
        <v>0</v>
      </c>
      <c r="T229">
        <f t="shared" si="47"/>
        <v>0</v>
      </c>
    </row>
    <row r="230" spans="1:20" x14ac:dyDescent="0.25">
      <c r="A230" s="2" t="s">
        <v>2</v>
      </c>
      <c r="B230">
        <f t="shared" si="36"/>
        <v>0</v>
      </c>
      <c r="C230">
        <f t="shared" si="37"/>
        <v>1</v>
      </c>
      <c r="D230" s="2">
        <v>30.4</v>
      </c>
      <c r="E230" s="2">
        <v>51.1</v>
      </c>
      <c r="F230" s="4">
        <v>2</v>
      </c>
      <c r="G230">
        <f t="shared" si="38"/>
        <v>0</v>
      </c>
      <c r="H230" s="2">
        <v>17</v>
      </c>
      <c r="I230" s="2" t="s">
        <v>12</v>
      </c>
      <c r="J230">
        <f t="shared" si="39"/>
        <v>1</v>
      </c>
      <c r="K230">
        <f t="shared" si="40"/>
        <v>0</v>
      </c>
      <c r="L230" s="2" t="s">
        <v>29</v>
      </c>
      <c r="M230">
        <f t="shared" si="41"/>
        <v>1</v>
      </c>
      <c r="N230">
        <f t="shared" si="42"/>
        <v>0</v>
      </c>
      <c r="O230">
        <f t="shared" si="43"/>
        <v>0</v>
      </c>
      <c r="P230">
        <f t="shared" si="44"/>
        <v>0</v>
      </c>
      <c r="Q230">
        <f t="shared" si="45"/>
        <v>0</v>
      </c>
      <c r="R230" s="2" t="s">
        <v>38</v>
      </c>
      <c r="S230">
        <f t="shared" si="46"/>
        <v>0</v>
      </c>
      <c r="T230">
        <f t="shared" si="47"/>
        <v>0</v>
      </c>
    </row>
    <row r="231" spans="1:20" x14ac:dyDescent="0.25">
      <c r="A231" s="2" t="s">
        <v>2</v>
      </c>
      <c r="B231">
        <f t="shared" si="36"/>
        <v>0</v>
      </c>
      <c r="C231">
        <f t="shared" si="37"/>
        <v>1</v>
      </c>
      <c r="D231" s="2">
        <v>31</v>
      </c>
      <c r="E231" s="2">
        <v>45</v>
      </c>
      <c r="F231" s="4">
        <v>2</v>
      </c>
      <c r="G231">
        <f t="shared" si="38"/>
        <v>0</v>
      </c>
      <c r="H231" s="2">
        <v>5</v>
      </c>
      <c r="I231" s="2" t="s">
        <v>12</v>
      </c>
      <c r="J231">
        <f t="shared" si="39"/>
        <v>1</v>
      </c>
      <c r="K231">
        <f t="shared" si="40"/>
        <v>0</v>
      </c>
      <c r="L231" s="2" t="s">
        <v>28</v>
      </c>
      <c r="M231">
        <f t="shared" si="41"/>
        <v>0</v>
      </c>
      <c r="N231">
        <f t="shared" si="42"/>
        <v>1</v>
      </c>
      <c r="O231">
        <f t="shared" si="43"/>
        <v>0</v>
      </c>
      <c r="P231">
        <f t="shared" si="44"/>
        <v>0</v>
      </c>
      <c r="Q231">
        <f t="shared" si="45"/>
        <v>0</v>
      </c>
      <c r="R231" s="2" t="s">
        <v>36</v>
      </c>
      <c r="S231">
        <f t="shared" si="46"/>
        <v>0</v>
      </c>
      <c r="T231">
        <f t="shared" si="47"/>
        <v>1</v>
      </c>
    </row>
    <row r="232" spans="1:20" x14ac:dyDescent="0.25">
      <c r="A232" s="2" t="s">
        <v>2</v>
      </c>
      <c r="B232">
        <f t="shared" si="36"/>
        <v>0</v>
      </c>
      <c r="C232">
        <f t="shared" si="37"/>
        <v>1</v>
      </c>
      <c r="D232" s="2">
        <v>30</v>
      </c>
      <c r="E232" s="2">
        <v>48.7</v>
      </c>
      <c r="F232" s="4">
        <v>2</v>
      </c>
      <c r="G232">
        <f t="shared" si="38"/>
        <v>0</v>
      </c>
      <c r="H232" s="2">
        <v>5</v>
      </c>
      <c r="I232" s="2" t="s">
        <v>14</v>
      </c>
      <c r="J232">
        <f t="shared" si="39"/>
        <v>0</v>
      </c>
      <c r="K232">
        <f t="shared" si="40"/>
        <v>1</v>
      </c>
      <c r="L232" s="2" t="s">
        <v>28</v>
      </c>
      <c r="M232">
        <f t="shared" si="41"/>
        <v>0</v>
      </c>
      <c r="N232">
        <f t="shared" si="42"/>
        <v>1</v>
      </c>
      <c r="O232">
        <f t="shared" si="43"/>
        <v>0</v>
      </c>
      <c r="P232">
        <f t="shared" si="44"/>
        <v>0</v>
      </c>
      <c r="Q232">
        <f t="shared" si="45"/>
        <v>0</v>
      </c>
      <c r="R232" s="2" t="s">
        <v>37</v>
      </c>
      <c r="S232">
        <f t="shared" si="46"/>
        <v>1</v>
      </c>
      <c r="T232">
        <f t="shared" si="47"/>
        <v>0</v>
      </c>
    </row>
    <row r="233" spans="1:20" x14ac:dyDescent="0.25">
      <c r="A233" s="2" t="s">
        <v>2</v>
      </c>
      <c r="B233">
        <f t="shared" si="36"/>
        <v>0</v>
      </c>
      <c r="C233">
        <f t="shared" si="37"/>
        <v>1</v>
      </c>
      <c r="D233" s="2">
        <v>33.799999999999997</v>
      </c>
      <c r="E233" s="2">
        <v>60</v>
      </c>
      <c r="F233" s="4">
        <v>2</v>
      </c>
      <c r="G233">
        <f t="shared" si="38"/>
        <v>0</v>
      </c>
      <c r="H233" s="2">
        <v>17</v>
      </c>
      <c r="I233" s="2" t="s">
        <v>12</v>
      </c>
      <c r="J233">
        <f t="shared" si="39"/>
        <v>1</v>
      </c>
      <c r="K233">
        <f t="shared" si="40"/>
        <v>0</v>
      </c>
      <c r="L233" s="2" t="s">
        <v>29</v>
      </c>
      <c r="M233">
        <f t="shared" si="41"/>
        <v>1</v>
      </c>
      <c r="N233">
        <f t="shared" si="42"/>
        <v>0</v>
      </c>
      <c r="O233">
        <f t="shared" si="43"/>
        <v>0</v>
      </c>
      <c r="P233">
        <f t="shared" si="44"/>
        <v>0</v>
      </c>
      <c r="Q233">
        <f t="shared" si="45"/>
        <v>0</v>
      </c>
      <c r="R233" s="2" t="s">
        <v>38</v>
      </c>
      <c r="S233">
        <f t="shared" si="46"/>
        <v>0</v>
      </c>
      <c r="T233">
        <f t="shared" si="47"/>
        <v>0</v>
      </c>
    </row>
    <row r="234" spans="1:20" x14ac:dyDescent="0.25">
      <c r="A234" s="2" t="s">
        <v>2</v>
      </c>
      <c r="B234">
        <f t="shared" si="36"/>
        <v>0</v>
      </c>
      <c r="C234">
        <f t="shared" si="37"/>
        <v>1</v>
      </c>
      <c r="D234" s="2">
        <v>30</v>
      </c>
      <c r="E234" s="2">
        <v>55.2</v>
      </c>
      <c r="F234" s="4">
        <v>2</v>
      </c>
      <c r="G234">
        <f t="shared" si="38"/>
        <v>0</v>
      </c>
      <c r="H234" s="2">
        <v>24</v>
      </c>
      <c r="I234" s="2" t="s">
        <v>12</v>
      </c>
      <c r="J234">
        <f t="shared" si="39"/>
        <v>1</v>
      </c>
      <c r="K234">
        <f t="shared" si="40"/>
        <v>0</v>
      </c>
      <c r="L234" s="2" t="s">
        <v>28</v>
      </c>
      <c r="M234">
        <f t="shared" si="41"/>
        <v>0</v>
      </c>
      <c r="N234">
        <f t="shared" si="42"/>
        <v>1</v>
      </c>
      <c r="O234">
        <f t="shared" si="43"/>
        <v>0</v>
      </c>
      <c r="P234">
        <f t="shared" si="44"/>
        <v>0</v>
      </c>
      <c r="Q234">
        <f t="shared" si="45"/>
        <v>0</v>
      </c>
      <c r="R234" s="2" t="s">
        <v>36</v>
      </c>
      <c r="S234">
        <f t="shared" si="46"/>
        <v>0</v>
      </c>
      <c r="T234">
        <f t="shared" si="47"/>
        <v>1</v>
      </c>
    </row>
    <row r="235" spans="1:20" x14ac:dyDescent="0.25">
      <c r="A235" s="2" t="s">
        <v>2</v>
      </c>
      <c r="B235">
        <f t="shared" si="36"/>
        <v>0</v>
      </c>
      <c r="C235">
        <f t="shared" si="37"/>
        <v>1</v>
      </c>
      <c r="D235" s="2">
        <v>29.4</v>
      </c>
      <c r="E235" s="2">
        <v>44.6</v>
      </c>
      <c r="F235" s="4">
        <v>2</v>
      </c>
      <c r="G235">
        <f t="shared" si="38"/>
        <v>0</v>
      </c>
      <c r="H235" s="2">
        <v>12</v>
      </c>
      <c r="I235" s="2" t="s">
        <v>12</v>
      </c>
      <c r="J235">
        <f t="shared" si="39"/>
        <v>1</v>
      </c>
      <c r="K235">
        <f t="shared" si="40"/>
        <v>0</v>
      </c>
      <c r="L235" s="2" t="s">
        <v>28</v>
      </c>
      <c r="M235">
        <f t="shared" si="41"/>
        <v>0</v>
      </c>
      <c r="N235">
        <f t="shared" si="42"/>
        <v>1</v>
      </c>
      <c r="O235">
        <f t="shared" si="43"/>
        <v>0</v>
      </c>
      <c r="P235">
        <f t="shared" si="44"/>
        <v>0</v>
      </c>
      <c r="Q235">
        <f t="shared" si="45"/>
        <v>0</v>
      </c>
      <c r="R235" s="2" t="s">
        <v>36</v>
      </c>
      <c r="S235">
        <f t="shared" si="46"/>
        <v>0</v>
      </c>
      <c r="T235">
        <f t="shared" si="47"/>
        <v>1</v>
      </c>
    </row>
    <row r="236" spans="1:20" x14ac:dyDescent="0.25">
      <c r="A236" s="2" t="s">
        <v>2</v>
      </c>
      <c r="B236">
        <f t="shared" si="36"/>
        <v>0</v>
      </c>
      <c r="C236">
        <f t="shared" si="37"/>
        <v>1</v>
      </c>
      <c r="D236" s="4">
        <v>30.5</v>
      </c>
      <c r="E236" s="4">
        <v>52</v>
      </c>
      <c r="F236" s="4">
        <v>2</v>
      </c>
      <c r="G236">
        <f t="shared" si="38"/>
        <v>0</v>
      </c>
      <c r="H236" s="4">
        <v>17</v>
      </c>
      <c r="I236" s="2" t="s">
        <v>12</v>
      </c>
      <c r="J236">
        <f t="shared" si="39"/>
        <v>1</v>
      </c>
      <c r="K236">
        <f t="shared" si="40"/>
        <v>0</v>
      </c>
      <c r="L236" s="2" t="s">
        <v>28</v>
      </c>
      <c r="M236">
        <f t="shared" si="41"/>
        <v>0</v>
      </c>
      <c r="N236">
        <f t="shared" si="42"/>
        <v>1</v>
      </c>
      <c r="O236">
        <f t="shared" si="43"/>
        <v>0</v>
      </c>
      <c r="P236">
        <f t="shared" si="44"/>
        <v>0</v>
      </c>
      <c r="Q236">
        <f t="shared" si="45"/>
        <v>0</v>
      </c>
      <c r="R236" s="2" t="s">
        <v>38</v>
      </c>
      <c r="S236">
        <f t="shared" si="46"/>
        <v>0</v>
      </c>
      <c r="T236">
        <f t="shared" si="47"/>
        <v>0</v>
      </c>
    </row>
    <row r="237" spans="1:20" x14ac:dyDescent="0.25">
      <c r="A237" s="2" t="s">
        <v>2</v>
      </c>
      <c r="B237">
        <f t="shared" si="36"/>
        <v>0</v>
      </c>
      <c r="C237">
        <f t="shared" si="37"/>
        <v>1</v>
      </c>
      <c r="D237" s="4">
        <v>30</v>
      </c>
      <c r="E237" s="4">
        <v>54</v>
      </c>
      <c r="F237" s="4">
        <v>2</v>
      </c>
      <c r="G237">
        <f t="shared" si="38"/>
        <v>0</v>
      </c>
      <c r="H237" s="4">
        <v>17</v>
      </c>
      <c r="I237" s="2" t="s">
        <v>12</v>
      </c>
      <c r="J237">
        <f t="shared" si="39"/>
        <v>1</v>
      </c>
      <c r="K237">
        <f t="shared" si="40"/>
        <v>0</v>
      </c>
      <c r="L237" s="2" t="s">
        <v>28</v>
      </c>
      <c r="M237">
        <f t="shared" si="41"/>
        <v>0</v>
      </c>
      <c r="N237">
        <f t="shared" si="42"/>
        <v>1</v>
      </c>
      <c r="O237">
        <f t="shared" si="43"/>
        <v>0</v>
      </c>
      <c r="P237">
        <f t="shared" si="44"/>
        <v>0</v>
      </c>
      <c r="Q237">
        <f t="shared" si="45"/>
        <v>0</v>
      </c>
      <c r="R237" s="2" t="s">
        <v>36</v>
      </c>
      <c r="S237">
        <f t="shared" si="46"/>
        <v>0</v>
      </c>
      <c r="T237">
        <f t="shared" si="47"/>
        <v>1</v>
      </c>
    </row>
    <row r="238" spans="1:20" x14ac:dyDescent="0.25">
      <c r="A238" s="2" t="s">
        <v>2</v>
      </c>
      <c r="B238">
        <f t="shared" si="36"/>
        <v>0</v>
      </c>
      <c r="C238">
        <f t="shared" si="37"/>
        <v>1</v>
      </c>
      <c r="D238" s="4">
        <v>30.5</v>
      </c>
      <c r="E238" s="4">
        <v>51</v>
      </c>
      <c r="F238" s="4">
        <v>2</v>
      </c>
      <c r="G238">
        <f t="shared" si="38"/>
        <v>0</v>
      </c>
      <c r="H238" s="4">
        <v>17</v>
      </c>
      <c r="I238" s="2" t="s">
        <v>12</v>
      </c>
      <c r="J238">
        <f t="shared" si="39"/>
        <v>1</v>
      </c>
      <c r="K238">
        <f t="shared" si="40"/>
        <v>0</v>
      </c>
      <c r="L238" s="2" t="s">
        <v>28</v>
      </c>
      <c r="M238">
        <f t="shared" si="41"/>
        <v>0</v>
      </c>
      <c r="N238">
        <f t="shared" si="42"/>
        <v>1</v>
      </c>
      <c r="O238">
        <f t="shared" si="43"/>
        <v>0</v>
      </c>
      <c r="P238">
        <f t="shared" si="44"/>
        <v>0</v>
      </c>
      <c r="Q238">
        <f t="shared" si="45"/>
        <v>0</v>
      </c>
      <c r="R238" s="2" t="s">
        <v>37</v>
      </c>
      <c r="S238">
        <f t="shared" si="46"/>
        <v>1</v>
      </c>
      <c r="T238">
        <f t="shared" si="47"/>
        <v>0</v>
      </c>
    </row>
    <row r="239" spans="1:20" x14ac:dyDescent="0.25">
      <c r="A239" s="2" t="s">
        <v>2</v>
      </c>
      <c r="B239">
        <f t="shared" si="36"/>
        <v>0</v>
      </c>
      <c r="C239">
        <f t="shared" si="37"/>
        <v>1</v>
      </c>
      <c r="D239" s="4">
        <v>31</v>
      </c>
      <c r="E239" s="4">
        <v>53.1</v>
      </c>
      <c r="F239" s="4">
        <v>2</v>
      </c>
      <c r="G239">
        <f t="shared" si="38"/>
        <v>0</v>
      </c>
      <c r="H239" s="4">
        <v>17</v>
      </c>
      <c r="I239" s="2" t="s">
        <v>12</v>
      </c>
      <c r="J239">
        <f t="shared" si="39"/>
        <v>1</v>
      </c>
      <c r="K239">
        <f t="shared" si="40"/>
        <v>0</v>
      </c>
      <c r="L239" s="2" t="s">
        <v>28</v>
      </c>
      <c r="M239">
        <f t="shared" si="41"/>
        <v>0</v>
      </c>
      <c r="N239">
        <f t="shared" si="42"/>
        <v>1</v>
      </c>
      <c r="O239">
        <f t="shared" si="43"/>
        <v>0</v>
      </c>
      <c r="P239">
        <f t="shared" si="44"/>
        <v>0</v>
      </c>
      <c r="Q239">
        <f t="shared" si="45"/>
        <v>0</v>
      </c>
      <c r="R239" s="2" t="s">
        <v>38</v>
      </c>
      <c r="S239">
        <f t="shared" si="46"/>
        <v>0</v>
      </c>
      <c r="T239">
        <f t="shared" si="47"/>
        <v>0</v>
      </c>
    </row>
    <row r="240" spans="1:20" x14ac:dyDescent="0.25">
      <c r="A240" s="2" t="s">
        <v>2</v>
      </c>
      <c r="B240">
        <f t="shared" si="36"/>
        <v>0</v>
      </c>
      <c r="C240">
        <f t="shared" si="37"/>
        <v>1</v>
      </c>
      <c r="D240" s="4">
        <v>35</v>
      </c>
      <c r="E240" s="4">
        <v>67</v>
      </c>
      <c r="F240" s="4">
        <v>2</v>
      </c>
      <c r="G240">
        <f t="shared" si="38"/>
        <v>0</v>
      </c>
      <c r="H240" s="4">
        <v>12</v>
      </c>
      <c r="I240" s="2" t="s">
        <v>14</v>
      </c>
      <c r="J240">
        <f t="shared" si="39"/>
        <v>0</v>
      </c>
      <c r="K240">
        <f t="shared" si="40"/>
        <v>1</v>
      </c>
      <c r="L240" s="2" t="s">
        <v>29</v>
      </c>
      <c r="M240">
        <f t="shared" si="41"/>
        <v>1</v>
      </c>
      <c r="N240">
        <f t="shared" si="42"/>
        <v>0</v>
      </c>
      <c r="O240">
        <f t="shared" si="43"/>
        <v>0</v>
      </c>
      <c r="P240">
        <f t="shared" si="44"/>
        <v>0</v>
      </c>
      <c r="Q240">
        <f t="shared" si="45"/>
        <v>0</v>
      </c>
      <c r="R240" s="2" t="s">
        <v>38</v>
      </c>
      <c r="S240">
        <f t="shared" si="46"/>
        <v>0</v>
      </c>
      <c r="T240">
        <f t="shared" si="47"/>
        <v>0</v>
      </c>
    </row>
    <row r="241" spans="1:20" x14ac:dyDescent="0.25">
      <c r="A241" s="2" t="s">
        <v>2</v>
      </c>
      <c r="B241">
        <f t="shared" si="36"/>
        <v>0</v>
      </c>
      <c r="C241">
        <f t="shared" si="37"/>
        <v>1</v>
      </c>
      <c r="D241" s="4">
        <v>28.9</v>
      </c>
      <c r="E241" s="4">
        <v>74.599999999999994</v>
      </c>
      <c r="F241" s="4">
        <v>2</v>
      </c>
      <c r="G241">
        <f t="shared" si="38"/>
        <v>0</v>
      </c>
      <c r="H241" s="4">
        <v>21</v>
      </c>
      <c r="I241" s="2" t="s">
        <v>12</v>
      </c>
      <c r="J241">
        <f t="shared" si="39"/>
        <v>1</v>
      </c>
      <c r="K241">
        <f t="shared" si="40"/>
        <v>0</v>
      </c>
      <c r="L241" s="2" t="s">
        <v>27</v>
      </c>
      <c r="M241">
        <f t="shared" si="41"/>
        <v>0</v>
      </c>
      <c r="N241">
        <f t="shared" si="42"/>
        <v>0</v>
      </c>
      <c r="O241">
        <f t="shared" si="43"/>
        <v>0</v>
      </c>
      <c r="P241">
        <f t="shared" si="44"/>
        <v>1</v>
      </c>
      <c r="Q241">
        <f t="shared" si="45"/>
        <v>0</v>
      </c>
      <c r="R241" s="2" t="s">
        <v>37</v>
      </c>
      <c r="S241">
        <f t="shared" si="46"/>
        <v>1</v>
      </c>
      <c r="T241">
        <f t="shared" si="47"/>
        <v>0</v>
      </c>
    </row>
    <row r="242" spans="1:20" x14ac:dyDescent="0.25">
      <c r="A242" s="2" t="s">
        <v>2</v>
      </c>
      <c r="B242">
        <f t="shared" si="36"/>
        <v>0</v>
      </c>
      <c r="C242">
        <f t="shared" si="37"/>
        <v>1</v>
      </c>
      <c r="D242" s="4">
        <v>35</v>
      </c>
      <c r="E242" s="4">
        <v>75</v>
      </c>
      <c r="F242" s="4">
        <v>2</v>
      </c>
      <c r="G242">
        <f t="shared" si="38"/>
        <v>0</v>
      </c>
      <c r="H242" s="4">
        <v>25</v>
      </c>
      <c r="I242" s="2" t="s">
        <v>12</v>
      </c>
      <c r="J242">
        <f t="shared" si="39"/>
        <v>1</v>
      </c>
      <c r="K242">
        <f t="shared" si="40"/>
        <v>0</v>
      </c>
      <c r="L242" s="2" t="s">
        <v>27</v>
      </c>
      <c r="M242">
        <f t="shared" si="41"/>
        <v>0</v>
      </c>
      <c r="N242">
        <f t="shared" si="42"/>
        <v>0</v>
      </c>
      <c r="O242">
        <f t="shared" si="43"/>
        <v>0</v>
      </c>
      <c r="P242">
        <f t="shared" si="44"/>
        <v>1</v>
      </c>
      <c r="Q242">
        <f t="shared" si="45"/>
        <v>0</v>
      </c>
      <c r="R242" s="2" t="s">
        <v>37</v>
      </c>
      <c r="S242">
        <f t="shared" si="46"/>
        <v>1</v>
      </c>
      <c r="T242">
        <f t="shared" si="47"/>
        <v>0</v>
      </c>
    </row>
    <row r="243" spans="1:20" x14ac:dyDescent="0.25">
      <c r="A243" s="2" t="s">
        <v>2</v>
      </c>
      <c r="B243">
        <f t="shared" si="36"/>
        <v>0</v>
      </c>
      <c r="C243">
        <f t="shared" si="37"/>
        <v>1</v>
      </c>
      <c r="D243" s="4">
        <v>30.9</v>
      </c>
      <c r="E243" s="4">
        <v>51.2</v>
      </c>
      <c r="F243" s="4">
        <v>2</v>
      </c>
      <c r="G243">
        <f t="shared" si="38"/>
        <v>0</v>
      </c>
      <c r="H243" s="4">
        <v>17</v>
      </c>
      <c r="I243" s="2" t="s">
        <v>12</v>
      </c>
      <c r="J243">
        <f t="shared" si="39"/>
        <v>1</v>
      </c>
      <c r="K243">
        <f t="shared" si="40"/>
        <v>0</v>
      </c>
      <c r="L243" s="2" t="s">
        <v>28</v>
      </c>
      <c r="M243">
        <f t="shared" si="41"/>
        <v>0</v>
      </c>
      <c r="N243">
        <f t="shared" si="42"/>
        <v>1</v>
      </c>
      <c r="O243">
        <f t="shared" si="43"/>
        <v>0</v>
      </c>
      <c r="P243">
        <f t="shared" si="44"/>
        <v>0</v>
      </c>
      <c r="Q243">
        <f t="shared" si="45"/>
        <v>0</v>
      </c>
      <c r="R243" s="2" t="s">
        <v>38</v>
      </c>
      <c r="S243">
        <f t="shared" si="46"/>
        <v>0</v>
      </c>
      <c r="T243">
        <f t="shared" si="47"/>
        <v>0</v>
      </c>
    </row>
    <row r="244" spans="1:20" x14ac:dyDescent="0.25">
      <c r="A244" s="2" t="s">
        <v>2</v>
      </c>
      <c r="B244">
        <f t="shared" si="36"/>
        <v>0</v>
      </c>
      <c r="C244">
        <f t="shared" si="37"/>
        <v>1</v>
      </c>
      <c r="D244" s="4">
        <v>31.8</v>
      </c>
      <c r="E244" s="4">
        <v>47.5</v>
      </c>
      <c r="F244" s="4">
        <v>2</v>
      </c>
      <c r="G244">
        <f t="shared" si="38"/>
        <v>0</v>
      </c>
      <c r="H244" s="4">
        <v>14</v>
      </c>
      <c r="I244" s="2" t="s">
        <v>12</v>
      </c>
      <c r="J244">
        <f t="shared" si="39"/>
        <v>1</v>
      </c>
      <c r="K244">
        <f t="shared" si="40"/>
        <v>0</v>
      </c>
      <c r="L244" s="2" t="s">
        <v>31</v>
      </c>
      <c r="M244">
        <f t="shared" si="41"/>
        <v>0</v>
      </c>
      <c r="N244">
        <f t="shared" si="42"/>
        <v>0</v>
      </c>
      <c r="O244">
        <f t="shared" si="43"/>
        <v>1</v>
      </c>
      <c r="P244">
        <f t="shared" si="44"/>
        <v>0</v>
      </c>
      <c r="Q244">
        <f t="shared" si="45"/>
        <v>0</v>
      </c>
      <c r="R244" s="2" t="s">
        <v>38</v>
      </c>
      <c r="S244">
        <f t="shared" si="46"/>
        <v>0</v>
      </c>
      <c r="T244">
        <f t="shared" si="47"/>
        <v>0</v>
      </c>
    </row>
    <row r="245" spans="1:20" x14ac:dyDescent="0.25">
      <c r="A245" s="2" t="s">
        <v>2</v>
      </c>
      <c r="B245">
        <f t="shared" si="36"/>
        <v>0</v>
      </c>
      <c r="C245">
        <f t="shared" si="37"/>
        <v>1</v>
      </c>
      <c r="D245" s="4">
        <v>33.700000000000003</v>
      </c>
      <c r="E245" s="4">
        <v>58.1</v>
      </c>
      <c r="F245" s="4">
        <v>2</v>
      </c>
      <c r="G245">
        <f t="shared" si="38"/>
        <v>0</v>
      </c>
      <c r="H245" s="4">
        <v>17</v>
      </c>
      <c r="I245" s="2" t="s">
        <v>12</v>
      </c>
      <c r="J245">
        <f t="shared" si="39"/>
        <v>1</v>
      </c>
      <c r="K245">
        <f t="shared" si="40"/>
        <v>0</v>
      </c>
      <c r="L245" s="2" t="s">
        <v>28</v>
      </c>
      <c r="M245">
        <f t="shared" si="41"/>
        <v>0</v>
      </c>
      <c r="N245">
        <f t="shared" si="42"/>
        <v>1</v>
      </c>
      <c r="O245">
        <f t="shared" si="43"/>
        <v>0</v>
      </c>
      <c r="P245">
        <f t="shared" si="44"/>
        <v>0</v>
      </c>
      <c r="Q245">
        <f t="shared" si="45"/>
        <v>0</v>
      </c>
      <c r="R245" s="2" t="s">
        <v>36</v>
      </c>
      <c r="S245">
        <f t="shared" si="46"/>
        <v>0</v>
      </c>
      <c r="T245">
        <f t="shared" si="47"/>
        <v>1</v>
      </c>
    </row>
    <row r="246" spans="1:20" x14ac:dyDescent="0.25">
      <c r="A246" s="2" t="s">
        <v>2</v>
      </c>
      <c r="B246">
        <f t="shared" si="36"/>
        <v>0</v>
      </c>
      <c r="C246">
        <f t="shared" si="37"/>
        <v>1</v>
      </c>
      <c r="D246" s="4">
        <v>27.5</v>
      </c>
      <c r="E246" s="4">
        <v>46.4</v>
      </c>
      <c r="F246" s="4">
        <v>2</v>
      </c>
      <c r="G246">
        <f t="shared" si="38"/>
        <v>0</v>
      </c>
      <c r="H246" s="4">
        <v>9</v>
      </c>
      <c r="I246" s="2" t="s">
        <v>13</v>
      </c>
      <c r="J246">
        <f t="shared" si="39"/>
        <v>0</v>
      </c>
      <c r="K246">
        <f t="shared" si="40"/>
        <v>0</v>
      </c>
      <c r="L246" s="2" t="s">
        <v>28</v>
      </c>
      <c r="M246">
        <f t="shared" si="41"/>
        <v>0</v>
      </c>
      <c r="N246">
        <f t="shared" si="42"/>
        <v>1</v>
      </c>
      <c r="O246">
        <f t="shared" si="43"/>
        <v>0</v>
      </c>
      <c r="P246">
        <f t="shared" si="44"/>
        <v>0</v>
      </c>
      <c r="Q246">
        <f t="shared" si="45"/>
        <v>0</v>
      </c>
      <c r="R246" s="2" t="s">
        <v>38</v>
      </c>
      <c r="S246">
        <f t="shared" si="46"/>
        <v>0</v>
      </c>
      <c r="T246">
        <f t="shared" si="47"/>
        <v>0</v>
      </c>
    </row>
    <row r="247" spans="1:20" x14ac:dyDescent="0.25">
      <c r="A247" s="2" t="s">
        <v>2</v>
      </c>
      <c r="B247">
        <f t="shared" si="36"/>
        <v>0</v>
      </c>
      <c r="C247">
        <f t="shared" si="37"/>
        <v>1</v>
      </c>
      <c r="D247" s="4">
        <v>31.8</v>
      </c>
      <c r="E247" s="4">
        <v>48</v>
      </c>
      <c r="F247" s="4">
        <v>2</v>
      </c>
      <c r="G247">
        <f t="shared" si="38"/>
        <v>0</v>
      </c>
      <c r="H247" s="4">
        <v>14</v>
      </c>
      <c r="I247" s="2" t="s">
        <v>12</v>
      </c>
      <c r="J247">
        <f t="shared" si="39"/>
        <v>1</v>
      </c>
      <c r="K247">
        <f t="shared" si="40"/>
        <v>0</v>
      </c>
      <c r="L247" s="2" t="s">
        <v>31</v>
      </c>
      <c r="M247">
        <f t="shared" si="41"/>
        <v>0</v>
      </c>
      <c r="N247">
        <f t="shared" si="42"/>
        <v>0</v>
      </c>
      <c r="O247">
        <f t="shared" si="43"/>
        <v>1</v>
      </c>
      <c r="P247">
        <f t="shared" si="44"/>
        <v>0</v>
      </c>
      <c r="Q247">
        <f t="shared" si="45"/>
        <v>0</v>
      </c>
      <c r="R247" s="2" t="s">
        <v>38</v>
      </c>
      <c r="S247">
        <f t="shared" si="46"/>
        <v>0</v>
      </c>
      <c r="T247">
        <f t="shared" si="47"/>
        <v>0</v>
      </c>
    </row>
    <row r="248" spans="1:20" x14ac:dyDescent="0.25">
      <c r="A248" s="2" t="s">
        <v>2</v>
      </c>
      <c r="B248">
        <f t="shared" si="36"/>
        <v>0</v>
      </c>
      <c r="C248">
        <f t="shared" si="37"/>
        <v>1</v>
      </c>
      <c r="D248" s="4">
        <v>30.5</v>
      </c>
      <c r="E248" s="4">
        <v>50.4</v>
      </c>
      <c r="F248" s="4">
        <v>2</v>
      </c>
      <c r="G248">
        <f t="shared" si="38"/>
        <v>0</v>
      </c>
      <c r="H248" s="4">
        <v>16</v>
      </c>
      <c r="I248" s="2" t="s">
        <v>12</v>
      </c>
      <c r="J248">
        <f t="shared" si="39"/>
        <v>1</v>
      </c>
      <c r="K248">
        <f t="shared" si="40"/>
        <v>0</v>
      </c>
      <c r="L248" s="2" t="s">
        <v>28</v>
      </c>
      <c r="M248">
        <f t="shared" si="41"/>
        <v>0</v>
      </c>
      <c r="N248">
        <f t="shared" si="42"/>
        <v>1</v>
      </c>
      <c r="O248">
        <f t="shared" si="43"/>
        <v>0</v>
      </c>
      <c r="P248">
        <f t="shared" si="44"/>
        <v>0</v>
      </c>
      <c r="Q248">
        <f t="shared" si="45"/>
        <v>0</v>
      </c>
      <c r="R248" s="2" t="s">
        <v>38</v>
      </c>
      <c r="S248">
        <f t="shared" si="46"/>
        <v>0</v>
      </c>
      <c r="T248">
        <f t="shared" si="47"/>
        <v>0</v>
      </c>
    </row>
    <row r="249" spans="1:20" x14ac:dyDescent="0.25">
      <c r="A249" s="2" t="s">
        <v>2</v>
      </c>
      <c r="B249">
        <f t="shared" si="36"/>
        <v>0</v>
      </c>
      <c r="C249">
        <f t="shared" si="37"/>
        <v>1</v>
      </c>
      <c r="D249" s="4">
        <v>28.4</v>
      </c>
      <c r="E249" s="4">
        <v>40.08</v>
      </c>
      <c r="F249" s="4">
        <v>2</v>
      </c>
      <c r="G249">
        <f t="shared" si="38"/>
        <v>0</v>
      </c>
      <c r="H249" s="4">
        <v>24</v>
      </c>
      <c r="I249" s="2" t="s">
        <v>12</v>
      </c>
      <c r="J249">
        <f t="shared" si="39"/>
        <v>1</v>
      </c>
      <c r="K249">
        <f t="shared" si="40"/>
        <v>0</v>
      </c>
      <c r="L249" s="2" t="s">
        <v>29</v>
      </c>
      <c r="M249">
        <f t="shared" si="41"/>
        <v>1</v>
      </c>
      <c r="N249">
        <f t="shared" si="42"/>
        <v>0</v>
      </c>
      <c r="O249">
        <f t="shared" si="43"/>
        <v>0</v>
      </c>
      <c r="P249">
        <f t="shared" si="44"/>
        <v>0</v>
      </c>
      <c r="Q249">
        <f t="shared" si="45"/>
        <v>0</v>
      </c>
      <c r="R249" s="2" t="s">
        <v>36</v>
      </c>
      <c r="S249">
        <f t="shared" si="46"/>
        <v>0</v>
      </c>
      <c r="T249">
        <f t="shared" si="47"/>
        <v>1</v>
      </c>
    </row>
    <row r="250" spans="1:20" x14ac:dyDescent="0.25">
      <c r="A250" s="2" t="s">
        <v>2</v>
      </c>
      <c r="B250">
        <f t="shared" si="36"/>
        <v>0</v>
      </c>
      <c r="C250">
        <f t="shared" si="37"/>
        <v>1</v>
      </c>
      <c r="D250" s="4">
        <v>27.4</v>
      </c>
      <c r="E250" s="4">
        <v>44.5</v>
      </c>
      <c r="F250" s="4">
        <v>2</v>
      </c>
      <c r="G250">
        <f t="shared" si="38"/>
        <v>0</v>
      </c>
      <c r="H250" s="4">
        <v>9</v>
      </c>
      <c r="I250" s="2" t="s">
        <v>12</v>
      </c>
      <c r="J250">
        <f t="shared" si="39"/>
        <v>1</v>
      </c>
      <c r="K250">
        <f t="shared" si="40"/>
        <v>0</v>
      </c>
      <c r="L250" s="2" t="s">
        <v>28</v>
      </c>
      <c r="M250">
        <f t="shared" si="41"/>
        <v>0</v>
      </c>
      <c r="N250">
        <f t="shared" si="42"/>
        <v>1</v>
      </c>
      <c r="O250">
        <f t="shared" si="43"/>
        <v>0</v>
      </c>
      <c r="P250">
        <f t="shared" si="44"/>
        <v>0</v>
      </c>
      <c r="Q250">
        <f t="shared" si="45"/>
        <v>0</v>
      </c>
      <c r="R250" s="2" t="s">
        <v>37</v>
      </c>
      <c r="S250">
        <f t="shared" si="46"/>
        <v>1</v>
      </c>
      <c r="T250">
        <f t="shared" si="47"/>
        <v>0</v>
      </c>
    </row>
    <row r="251" spans="1:20" x14ac:dyDescent="0.25">
      <c r="A251" s="2" t="s">
        <v>2</v>
      </c>
      <c r="B251">
        <f t="shared" si="36"/>
        <v>0</v>
      </c>
      <c r="C251">
        <f t="shared" si="37"/>
        <v>1</v>
      </c>
      <c r="D251" s="4">
        <v>35</v>
      </c>
      <c r="E251" s="4">
        <v>62</v>
      </c>
      <c r="F251" s="4">
        <v>2</v>
      </c>
      <c r="G251">
        <f t="shared" si="38"/>
        <v>0</v>
      </c>
      <c r="H251" s="4">
        <v>22</v>
      </c>
      <c r="I251" s="2" t="s">
        <v>12</v>
      </c>
      <c r="J251">
        <f t="shared" si="39"/>
        <v>1</v>
      </c>
      <c r="K251">
        <f t="shared" si="40"/>
        <v>0</v>
      </c>
      <c r="L251" s="2" t="s">
        <v>28</v>
      </c>
      <c r="M251">
        <f t="shared" si="41"/>
        <v>0</v>
      </c>
      <c r="N251">
        <f t="shared" si="42"/>
        <v>1</v>
      </c>
      <c r="O251">
        <f t="shared" si="43"/>
        <v>0</v>
      </c>
      <c r="P251">
        <f t="shared" si="44"/>
        <v>0</v>
      </c>
      <c r="Q251">
        <f t="shared" si="45"/>
        <v>0</v>
      </c>
      <c r="R251" s="2" t="s">
        <v>36</v>
      </c>
      <c r="S251">
        <f t="shared" si="46"/>
        <v>0</v>
      </c>
      <c r="T251">
        <f t="shared" si="47"/>
        <v>1</v>
      </c>
    </row>
    <row r="252" spans="1:20" x14ac:dyDescent="0.25">
      <c r="A252" s="2" t="s">
        <v>2</v>
      </c>
      <c r="B252">
        <f t="shared" si="36"/>
        <v>0</v>
      </c>
      <c r="C252">
        <f t="shared" si="37"/>
        <v>1</v>
      </c>
      <c r="D252" s="4">
        <v>25.6</v>
      </c>
      <c r="E252" s="4">
        <v>51.6</v>
      </c>
      <c r="F252" s="4">
        <v>2</v>
      </c>
      <c r="G252">
        <f t="shared" si="38"/>
        <v>0</v>
      </c>
      <c r="H252" s="4">
        <v>17</v>
      </c>
      <c r="I252" s="2" t="s">
        <v>12</v>
      </c>
      <c r="J252">
        <f t="shared" si="39"/>
        <v>1</v>
      </c>
      <c r="K252">
        <f t="shared" si="40"/>
        <v>0</v>
      </c>
      <c r="L252" s="2" t="s">
        <v>29</v>
      </c>
      <c r="M252">
        <f t="shared" si="41"/>
        <v>1</v>
      </c>
      <c r="N252">
        <f t="shared" si="42"/>
        <v>0</v>
      </c>
      <c r="O252">
        <f t="shared" si="43"/>
        <v>0</v>
      </c>
      <c r="P252">
        <f t="shared" si="44"/>
        <v>0</v>
      </c>
      <c r="Q252">
        <f t="shared" si="45"/>
        <v>0</v>
      </c>
      <c r="R252" s="2" t="s">
        <v>36</v>
      </c>
      <c r="S252">
        <f t="shared" si="46"/>
        <v>0</v>
      </c>
      <c r="T252">
        <f t="shared" si="47"/>
        <v>1</v>
      </c>
    </row>
    <row r="253" spans="1:20" x14ac:dyDescent="0.25">
      <c r="A253" s="2" t="s">
        <v>2</v>
      </c>
      <c r="B253">
        <f t="shared" si="36"/>
        <v>0</v>
      </c>
      <c r="C253">
        <f t="shared" si="37"/>
        <v>1</v>
      </c>
      <c r="D253" s="4">
        <v>26.7</v>
      </c>
      <c r="E253" s="4">
        <v>52.1</v>
      </c>
      <c r="F253" s="4">
        <v>2</v>
      </c>
      <c r="G253">
        <f t="shared" si="38"/>
        <v>0</v>
      </c>
      <c r="H253" s="4">
        <v>17</v>
      </c>
      <c r="I253" s="2" t="s">
        <v>12</v>
      </c>
      <c r="J253">
        <f t="shared" si="39"/>
        <v>1</v>
      </c>
      <c r="K253">
        <f t="shared" si="40"/>
        <v>0</v>
      </c>
      <c r="L253" s="2" t="s">
        <v>29</v>
      </c>
      <c r="M253">
        <f t="shared" si="41"/>
        <v>1</v>
      </c>
      <c r="N253">
        <f t="shared" si="42"/>
        <v>0</v>
      </c>
      <c r="O253">
        <f t="shared" si="43"/>
        <v>0</v>
      </c>
      <c r="P253">
        <f t="shared" si="44"/>
        <v>0</v>
      </c>
      <c r="Q253">
        <f t="shared" si="45"/>
        <v>0</v>
      </c>
      <c r="R253" s="2" t="s">
        <v>36</v>
      </c>
      <c r="S253">
        <f t="shared" si="46"/>
        <v>0</v>
      </c>
      <c r="T253">
        <f t="shared" si="47"/>
        <v>1</v>
      </c>
    </row>
    <row r="254" spans="1:20" x14ac:dyDescent="0.25">
      <c r="A254" s="2" t="s">
        <v>2</v>
      </c>
      <c r="B254">
        <f t="shared" si="36"/>
        <v>0</v>
      </c>
      <c r="C254">
        <f t="shared" si="37"/>
        <v>1</v>
      </c>
      <c r="D254" s="4">
        <v>27.8</v>
      </c>
      <c r="E254" s="4">
        <v>59</v>
      </c>
      <c r="F254" s="4">
        <v>2</v>
      </c>
      <c r="G254">
        <f t="shared" si="38"/>
        <v>0</v>
      </c>
      <c r="H254" s="4">
        <v>22</v>
      </c>
      <c r="I254" s="2" t="s">
        <v>12</v>
      </c>
      <c r="J254">
        <f t="shared" si="39"/>
        <v>1</v>
      </c>
      <c r="K254">
        <f t="shared" si="40"/>
        <v>0</v>
      </c>
      <c r="L254" s="2" t="s">
        <v>29</v>
      </c>
      <c r="M254">
        <f t="shared" si="41"/>
        <v>1</v>
      </c>
      <c r="N254">
        <f t="shared" si="42"/>
        <v>0</v>
      </c>
      <c r="O254">
        <f t="shared" si="43"/>
        <v>0</v>
      </c>
      <c r="P254">
        <f t="shared" si="44"/>
        <v>0</v>
      </c>
      <c r="Q254">
        <f t="shared" si="45"/>
        <v>0</v>
      </c>
      <c r="R254" s="2" t="s">
        <v>36</v>
      </c>
      <c r="S254">
        <f t="shared" si="46"/>
        <v>0</v>
      </c>
      <c r="T254">
        <f t="shared" si="47"/>
        <v>1</v>
      </c>
    </row>
    <row r="255" spans="1:20" x14ac:dyDescent="0.25">
      <c r="A255" s="2" t="s">
        <v>2</v>
      </c>
      <c r="B255">
        <f t="shared" si="36"/>
        <v>0</v>
      </c>
      <c r="C255">
        <f t="shared" si="37"/>
        <v>1</v>
      </c>
      <c r="D255" s="4">
        <v>34</v>
      </c>
      <c r="E255" s="4">
        <v>58.6</v>
      </c>
      <c r="F255" s="4">
        <v>2</v>
      </c>
      <c r="G255">
        <f t="shared" si="38"/>
        <v>0</v>
      </c>
      <c r="H255" s="4">
        <v>22</v>
      </c>
      <c r="I255" s="2" t="s">
        <v>12</v>
      </c>
      <c r="J255">
        <f t="shared" si="39"/>
        <v>1</v>
      </c>
      <c r="K255">
        <f t="shared" si="40"/>
        <v>0</v>
      </c>
      <c r="L255" s="2" t="s">
        <v>28</v>
      </c>
      <c r="M255">
        <f t="shared" si="41"/>
        <v>0</v>
      </c>
      <c r="N255">
        <f t="shared" si="42"/>
        <v>1</v>
      </c>
      <c r="O255">
        <f t="shared" si="43"/>
        <v>0</v>
      </c>
      <c r="P255">
        <f t="shared" si="44"/>
        <v>0</v>
      </c>
      <c r="Q255">
        <f t="shared" si="45"/>
        <v>0</v>
      </c>
      <c r="R255" s="2" t="s">
        <v>38</v>
      </c>
      <c r="S255">
        <f t="shared" si="46"/>
        <v>0</v>
      </c>
      <c r="T255">
        <f t="shared" si="47"/>
        <v>0</v>
      </c>
    </row>
    <row r="256" spans="1:20" x14ac:dyDescent="0.25">
      <c r="A256" s="2" t="s">
        <v>2</v>
      </c>
      <c r="B256">
        <f t="shared" si="36"/>
        <v>0</v>
      </c>
      <c r="C256">
        <f t="shared" si="37"/>
        <v>1</v>
      </c>
      <c r="D256" s="4">
        <v>32.200000000000003</v>
      </c>
      <c r="E256" s="4">
        <v>44.6</v>
      </c>
      <c r="F256" s="4">
        <v>2</v>
      </c>
      <c r="G256">
        <f t="shared" si="38"/>
        <v>0</v>
      </c>
      <c r="H256" s="4">
        <v>9</v>
      </c>
      <c r="I256" s="2" t="s">
        <v>12</v>
      </c>
      <c r="J256">
        <f t="shared" si="39"/>
        <v>1</v>
      </c>
      <c r="K256">
        <f t="shared" si="40"/>
        <v>0</v>
      </c>
      <c r="L256" s="2" t="s">
        <v>28</v>
      </c>
      <c r="M256">
        <f t="shared" si="41"/>
        <v>0</v>
      </c>
      <c r="N256">
        <f t="shared" si="42"/>
        <v>1</v>
      </c>
      <c r="O256">
        <f t="shared" si="43"/>
        <v>0</v>
      </c>
      <c r="P256">
        <f t="shared" si="44"/>
        <v>0</v>
      </c>
      <c r="Q256">
        <f t="shared" si="45"/>
        <v>0</v>
      </c>
      <c r="R256" s="2" t="s">
        <v>37</v>
      </c>
      <c r="S256">
        <f t="shared" si="46"/>
        <v>1</v>
      </c>
      <c r="T256">
        <f t="shared" si="47"/>
        <v>0</v>
      </c>
    </row>
    <row r="257" spans="1:20" x14ac:dyDescent="0.25">
      <c r="A257" s="2" t="s">
        <v>2</v>
      </c>
      <c r="B257">
        <f t="shared" si="36"/>
        <v>0</v>
      </c>
      <c r="C257">
        <f t="shared" si="37"/>
        <v>1</v>
      </c>
      <c r="D257" s="4">
        <v>36.200000000000003</v>
      </c>
      <c r="E257" s="4">
        <v>69</v>
      </c>
      <c r="F257" s="4">
        <v>2</v>
      </c>
      <c r="G257">
        <f t="shared" si="38"/>
        <v>0</v>
      </c>
      <c r="H257" s="4">
        <v>17</v>
      </c>
      <c r="I257" s="2" t="s">
        <v>14</v>
      </c>
      <c r="J257">
        <f t="shared" si="39"/>
        <v>0</v>
      </c>
      <c r="K257">
        <f t="shared" si="40"/>
        <v>1</v>
      </c>
      <c r="L257" s="2" t="s">
        <v>28</v>
      </c>
      <c r="M257">
        <f t="shared" si="41"/>
        <v>0</v>
      </c>
      <c r="N257">
        <f t="shared" si="42"/>
        <v>1</v>
      </c>
      <c r="O257">
        <f t="shared" si="43"/>
        <v>0</v>
      </c>
      <c r="P257">
        <f t="shared" si="44"/>
        <v>0</v>
      </c>
      <c r="Q257">
        <f t="shared" si="45"/>
        <v>0</v>
      </c>
      <c r="R257" s="2" t="s">
        <v>37</v>
      </c>
      <c r="S257">
        <f t="shared" si="46"/>
        <v>1</v>
      </c>
      <c r="T257">
        <f t="shared" si="47"/>
        <v>0</v>
      </c>
    </row>
    <row r="258" spans="1:20" x14ac:dyDescent="0.25">
      <c r="A258" s="2" t="s">
        <v>2</v>
      </c>
      <c r="B258">
        <f t="shared" si="36"/>
        <v>0</v>
      </c>
      <c r="C258">
        <f t="shared" si="37"/>
        <v>1</v>
      </c>
      <c r="D258" s="2">
        <v>31</v>
      </c>
      <c r="E258" s="2">
        <v>44</v>
      </c>
      <c r="F258" s="4">
        <v>2</v>
      </c>
      <c r="G258">
        <f t="shared" si="38"/>
        <v>0</v>
      </c>
      <c r="H258" s="2">
        <v>5</v>
      </c>
      <c r="I258" s="2" t="s">
        <v>13</v>
      </c>
      <c r="J258">
        <f t="shared" si="39"/>
        <v>0</v>
      </c>
      <c r="K258">
        <f t="shared" si="40"/>
        <v>0</v>
      </c>
      <c r="L258" s="2" t="s">
        <v>30</v>
      </c>
      <c r="M258">
        <f t="shared" si="41"/>
        <v>0</v>
      </c>
      <c r="N258">
        <f t="shared" si="42"/>
        <v>0</v>
      </c>
      <c r="O258">
        <f t="shared" si="43"/>
        <v>0</v>
      </c>
      <c r="P258">
        <f t="shared" si="44"/>
        <v>0</v>
      </c>
      <c r="Q258">
        <f t="shared" si="45"/>
        <v>0</v>
      </c>
      <c r="R258" s="2" t="s">
        <v>38</v>
      </c>
      <c r="S258">
        <f t="shared" si="46"/>
        <v>0</v>
      </c>
      <c r="T258">
        <f t="shared" si="47"/>
        <v>0</v>
      </c>
    </row>
    <row r="259" spans="1:20" x14ac:dyDescent="0.25">
      <c r="A259" s="2" t="s">
        <v>2</v>
      </c>
      <c r="B259">
        <f t="shared" ref="B259:B322" si="48">IF(A259="южный",1,0)</f>
        <v>0</v>
      </c>
      <c r="C259">
        <f t="shared" ref="C259:C322" si="49">IF(A259="северо-восточный",1,0)</f>
        <v>1</v>
      </c>
      <c r="D259" s="2">
        <v>35</v>
      </c>
      <c r="E259" s="2">
        <v>67</v>
      </c>
      <c r="F259" s="4">
        <v>2</v>
      </c>
      <c r="G259">
        <f t="shared" ref="G259:G322" si="50">IF(F259=3,1,0)</f>
        <v>0</v>
      </c>
      <c r="H259" s="2">
        <v>12</v>
      </c>
      <c r="I259" s="2" t="s">
        <v>14</v>
      </c>
      <c r="J259">
        <f t="shared" ref="J259:J322" si="51">IF(I259="промежуточный",1,0)</f>
        <v>0</v>
      </c>
      <c r="K259">
        <f t="shared" ref="K259:K322" si="52">IF(I259="последний",1,0)</f>
        <v>1</v>
      </c>
      <c r="L259" s="2" t="s">
        <v>29</v>
      </c>
      <c r="M259">
        <f t="shared" ref="M259:M322" si="53">IF(L259="монолитный",1,0)</f>
        <v>1</v>
      </c>
      <c r="N259">
        <f t="shared" ref="N259:N322" si="54">IF(L259="панельный",1,0)</f>
        <v>0</v>
      </c>
      <c r="O259">
        <f t="shared" ref="O259:O322" si="55">IF(L259="блочный",1,0)</f>
        <v>0</v>
      </c>
      <c r="P259">
        <f t="shared" ref="P259:P322" si="56">IF(L259="кирпично-монолитный",1,0)</f>
        <v>0</v>
      </c>
      <c r="Q259">
        <f t="shared" ref="Q259:Q322" si="57">IF(L259="сталинский",1,0)</f>
        <v>0</v>
      </c>
      <c r="R259" s="2" t="s">
        <v>38</v>
      </c>
      <c r="S259">
        <f t="shared" ref="S259:S322" si="58">IF(R259="На улицу",1,0)</f>
        <v>0</v>
      </c>
      <c r="T259">
        <f t="shared" ref="T259:T322" si="59">IF(R259="во двор и на улицу",1,0)</f>
        <v>0</v>
      </c>
    </row>
    <row r="260" spans="1:20" x14ac:dyDescent="0.25">
      <c r="A260" s="2" t="s">
        <v>2</v>
      </c>
      <c r="B260">
        <f t="shared" si="48"/>
        <v>0</v>
      </c>
      <c r="C260">
        <f t="shared" si="49"/>
        <v>1</v>
      </c>
      <c r="D260" s="2">
        <v>22.8</v>
      </c>
      <c r="E260" s="2">
        <v>57</v>
      </c>
      <c r="F260" s="4">
        <v>2</v>
      </c>
      <c r="G260">
        <f t="shared" si="50"/>
        <v>0</v>
      </c>
      <c r="H260" s="2">
        <v>17</v>
      </c>
      <c r="I260" s="2" t="s">
        <v>12</v>
      </c>
      <c r="J260">
        <f t="shared" si="51"/>
        <v>1</v>
      </c>
      <c r="K260">
        <f t="shared" si="52"/>
        <v>0</v>
      </c>
      <c r="L260" s="2" t="s">
        <v>29</v>
      </c>
      <c r="M260">
        <f t="shared" si="53"/>
        <v>1</v>
      </c>
      <c r="N260">
        <f t="shared" si="54"/>
        <v>0</v>
      </c>
      <c r="O260">
        <f t="shared" si="55"/>
        <v>0</v>
      </c>
      <c r="P260">
        <f t="shared" si="56"/>
        <v>0</v>
      </c>
      <c r="Q260">
        <f t="shared" si="57"/>
        <v>0</v>
      </c>
      <c r="R260" s="2" t="s">
        <v>38</v>
      </c>
      <c r="S260">
        <f t="shared" si="58"/>
        <v>0</v>
      </c>
      <c r="T260">
        <f t="shared" si="59"/>
        <v>0</v>
      </c>
    </row>
    <row r="261" spans="1:20" x14ac:dyDescent="0.25">
      <c r="A261" s="2" t="s">
        <v>2</v>
      </c>
      <c r="B261">
        <f t="shared" si="48"/>
        <v>0</v>
      </c>
      <c r="C261">
        <f t="shared" si="49"/>
        <v>1</v>
      </c>
      <c r="D261" s="2">
        <v>33</v>
      </c>
      <c r="E261" s="2">
        <v>54</v>
      </c>
      <c r="F261" s="4">
        <v>2</v>
      </c>
      <c r="G261">
        <f t="shared" si="50"/>
        <v>0</v>
      </c>
      <c r="H261" s="2">
        <v>17</v>
      </c>
      <c r="I261" s="2" t="s">
        <v>12</v>
      </c>
      <c r="J261">
        <f t="shared" si="51"/>
        <v>1</v>
      </c>
      <c r="K261">
        <f t="shared" si="52"/>
        <v>0</v>
      </c>
      <c r="L261" s="2" t="s">
        <v>28</v>
      </c>
      <c r="M261">
        <f t="shared" si="53"/>
        <v>0</v>
      </c>
      <c r="N261">
        <f t="shared" si="54"/>
        <v>1</v>
      </c>
      <c r="O261">
        <f t="shared" si="55"/>
        <v>0</v>
      </c>
      <c r="P261">
        <f t="shared" si="56"/>
        <v>0</v>
      </c>
      <c r="Q261">
        <f t="shared" si="57"/>
        <v>0</v>
      </c>
      <c r="R261" s="2" t="s">
        <v>38</v>
      </c>
      <c r="S261">
        <f t="shared" si="58"/>
        <v>0</v>
      </c>
      <c r="T261">
        <f t="shared" si="59"/>
        <v>0</v>
      </c>
    </row>
    <row r="262" spans="1:20" x14ac:dyDescent="0.25">
      <c r="A262" s="2" t="s">
        <v>2</v>
      </c>
      <c r="B262">
        <f t="shared" si="48"/>
        <v>0</v>
      </c>
      <c r="C262">
        <f t="shared" si="49"/>
        <v>1</v>
      </c>
      <c r="D262" s="2">
        <v>32</v>
      </c>
      <c r="E262" s="2">
        <v>56</v>
      </c>
      <c r="F262" s="4">
        <v>2</v>
      </c>
      <c r="G262">
        <f t="shared" si="50"/>
        <v>0</v>
      </c>
      <c r="H262" s="2">
        <v>7</v>
      </c>
      <c r="I262" s="2" t="s">
        <v>12</v>
      </c>
      <c r="J262">
        <f t="shared" si="51"/>
        <v>1</v>
      </c>
      <c r="K262">
        <f t="shared" si="52"/>
        <v>0</v>
      </c>
      <c r="L262" s="2" t="s">
        <v>28</v>
      </c>
      <c r="M262">
        <f t="shared" si="53"/>
        <v>0</v>
      </c>
      <c r="N262">
        <f t="shared" si="54"/>
        <v>1</v>
      </c>
      <c r="O262">
        <f t="shared" si="55"/>
        <v>0</v>
      </c>
      <c r="P262">
        <f t="shared" si="56"/>
        <v>0</v>
      </c>
      <c r="Q262">
        <f t="shared" si="57"/>
        <v>0</v>
      </c>
      <c r="R262" s="2" t="s">
        <v>38</v>
      </c>
      <c r="S262">
        <f t="shared" si="58"/>
        <v>0</v>
      </c>
      <c r="T262">
        <f t="shared" si="59"/>
        <v>0</v>
      </c>
    </row>
    <row r="263" spans="1:20" x14ac:dyDescent="0.25">
      <c r="A263" s="2" t="s">
        <v>2</v>
      </c>
      <c r="B263">
        <f t="shared" si="48"/>
        <v>0</v>
      </c>
      <c r="C263">
        <f t="shared" si="49"/>
        <v>1</v>
      </c>
      <c r="D263" s="2">
        <v>41.2</v>
      </c>
      <c r="E263" s="2">
        <v>8</v>
      </c>
      <c r="F263" s="4">
        <v>3</v>
      </c>
      <c r="G263">
        <f t="shared" si="50"/>
        <v>1</v>
      </c>
      <c r="H263" s="2">
        <v>9</v>
      </c>
      <c r="I263" s="2" t="s">
        <v>12</v>
      </c>
      <c r="J263">
        <f t="shared" si="51"/>
        <v>1</v>
      </c>
      <c r="K263">
        <f t="shared" si="52"/>
        <v>0</v>
      </c>
      <c r="L263" s="2" t="s">
        <v>30</v>
      </c>
      <c r="M263">
        <f t="shared" si="53"/>
        <v>0</v>
      </c>
      <c r="N263">
        <f t="shared" si="54"/>
        <v>0</v>
      </c>
      <c r="O263">
        <f t="shared" si="55"/>
        <v>0</v>
      </c>
      <c r="P263">
        <f t="shared" si="56"/>
        <v>0</v>
      </c>
      <c r="Q263">
        <f t="shared" si="57"/>
        <v>0</v>
      </c>
      <c r="R263" s="2" t="s">
        <v>36</v>
      </c>
      <c r="S263">
        <f t="shared" si="58"/>
        <v>0</v>
      </c>
      <c r="T263">
        <f t="shared" si="59"/>
        <v>1</v>
      </c>
    </row>
    <row r="264" spans="1:20" x14ac:dyDescent="0.25">
      <c r="A264" s="2" t="s">
        <v>2</v>
      </c>
      <c r="B264">
        <f t="shared" si="48"/>
        <v>0</v>
      </c>
      <c r="C264">
        <f t="shared" si="49"/>
        <v>1</v>
      </c>
      <c r="D264" s="2">
        <v>51.4</v>
      </c>
      <c r="E264" s="2">
        <v>75.7</v>
      </c>
      <c r="F264" s="4">
        <v>3</v>
      </c>
      <c r="G264">
        <f t="shared" si="50"/>
        <v>1</v>
      </c>
      <c r="H264" s="2">
        <v>14</v>
      </c>
      <c r="I264" s="2" t="s">
        <v>12</v>
      </c>
      <c r="J264">
        <f t="shared" si="51"/>
        <v>1</v>
      </c>
      <c r="K264">
        <f t="shared" si="52"/>
        <v>0</v>
      </c>
      <c r="L264" s="2" t="s">
        <v>29</v>
      </c>
      <c r="M264">
        <f t="shared" si="53"/>
        <v>1</v>
      </c>
      <c r="N264">
        <f t="shared" si="54"/>
        <v>0</v>
      </c>
      <c r="O264">
        <f t="shared" si="55"/>
        <v>0</v>
      </c>
      <c r="P264">
        <f t="shared" si="56"/>
        <v>0</v>
      </c>
      <c r="Q264">
        <f t="shared" si="57"/>
        <v>0</v>
      </c>
      <c r="R264" s="2" t="s">
        <v>36</v>
      </c>
      <c r="S264">
        <f t="shared" si="58"/>
        <v>0</v>
      </c>
      <c r="T264">
        <f t="shared" si="59"/>
        <v>1</v>
      </c>
    </row>
    <row r="265" spans="1:20" x14ac:dyDescent="0.25">
      <c r="A265" s="2" t="s">
        <v>2</v>
      </c>
      <c r="B265">
        <f t="shared" si="48"/>
        <v>0</v>
      </c>
      <c r="C265">
        <f t="shared" si="49"/>
        <v>1</v>
      </c>
      <c r="D265" s="2">
        <v>44.5</v>
      </c>
      <c r="E265" s="2">
        <v>5.9</v>
      </c>
      <c r="F265" s="4">
        <v>3</v>
      </c>
      <c r="G265">
        <f t="shared" si="50"/>
        <v>1</v>
      </c>
      <c r="H265" s="2">
        <v>9</v>
      </c>
      <c r="I265" s="2" t="s">
        <v>13</v>
      </c>
      <c r="J265">
        <f t="shared" si="51"/>
        <v>0</v>
      </c>
      <c r="K265">
        <f t="shared" si="52"/>
        <v>0</v>
      </c>
      <c r="L265" s="2" t="s">
        <v>28</v>
      </c>
      <c r="M265">
        <f t="shared" si="53"/>
        <v>0</v>
      </c>
      <c r="N265">
        <f t="shared" si="54"/>
        <v>1</v>
      </c>
      <c r="O265">
        <f t="shared" si="55"/>
        <v>0</v>
      </c>
      <c r="P265">
        <f t="shared" si="56"/>
        <v>0</v>
      </c>
      <c r="Q265">
        <f t="shared" si="57"/>
        <v>0</v>
      </c>
      <c r="R265" s="2" t="s">
        <v>37</v>
      </c>
      <c r="S265">
        <f t="shared" si="58"/>
        <v>1</v>
      </c>
      <c r="T265">
        <f t="shared" si="59"/>
        <v>0</v>
      </c>
    </row>
    <row r="266" spans="1:20" x14ac:dyDescent="0.25">
      <c r="A266" s="2" t="s">
        <v>2</v>
      </c>
      <c r="B266">
        <f t="shared" si="48"/>
        <v>0</v>
      </c>
      <c r="C266">
        <f t="shared" si="49"/>
        <v>1</v>
      </c>
      <c r="D266" s="2">
        <v>35.6</v>
      </c>
      <c r="E266" s="2">
        <v>89.6</v>
      </c>
      <c r="F266" s="4">
        <v>3</v>
      </c>
      <c r="G266">
        <f t="shared" si="50"/>
        <v>1</v>
      </c>
      <c r="H266" s="2">
        <v>4</v>
      </c>
      <c r="I266" s="2" t="s">
        <v>13</v>
      </c>
      <c r="J266">
        <f t="shared" si="51"/>
        <v>0</v>
      </c>
      <c r="K266">
        <f t="shared" si="52"/>
        <v>0</v>
      </c>
      <c r="L266" s="2" t="s">
        <v>29</v>
      </c>
      <c r="M266">
        <f t="shared" si="53"/>
        <v>1</v>
      </c>
      <c r="N266">
        <f t="shared" si="54"/>
        <v>0</v>
      </c>
      <c r="O266">
        <f t="shared" si="55"/>
        <v>0</v>
      </c>
      <c r="P266">
        <f t="shared" si="56"/>
        <v>0</v>
      </c>
      <c r="Q266">
        <f t="shared" si="57"/>
        <v>0</v>
      </c>
      <c r="R266" s="2" t="s">
        <v>36</v>
      </c>
      <c r="S266">
        <f t="shared" si="58"/>
        <v>0</v>
      </c>
      <c r="T266">
        <f t="shared" si="59"/>
        <v>1</v>
      </c>
    </row>
    <row r="267" spans="1:20" x14ac:dyDescent="0.25">
      <c r="A267" s="2" t="s">
        <v>2</v>
      </c>
      <c r="B267">
        <f t="shared" si="48"/>
        <v>0</v>
      </c>
      <c r="C267">
        <f t="shared" si="49"/>
        <v>1</v>
      </c>
      <c r="D267" s="2">
        <v>45.3</v>
      </c>
      <c r="E267" s="2">
        <v>94.7</v>
      </c>
      <c r="F267" s="4">
        <v>3</v>
      </c>
      <c r="G267">
        <f t="shared" si="50"/>
        <v>1</v>
      </c>
      <c r="H267" s="2">
        <v>12</v>
      </c>
      <c r="I267" s="2" t="s">
        <v>12</v>
      </c>
      <c r="J267">
        <f t="shared" si="51"/>
        <v>1</v>
      </c>
      <c r="K267">
        <f t="shared" si="52"/>
        <v>0</v>
      </c>
      <c r="L267" s="2" t="s">
        <v>29</v>
      </c>
      <c r="M267">
        <f t="shared" si="53"/>
        <v>1</v>
      </c>
      <c r="N267">
        <f t="shared" si="54"/>
        <v>0</v>
      </c>
      <c r="O267">
        <f t="shared" si="55"/>
        <v>0</v>
      </c>
      <c r="P267">
        <f t="shared" si="56"/>
        <v>0</v>
      </c>
      <c r="Q267">
        <f t="shared" si="57"/>
        <v>0</v>
      </c>
      <c r="R267" s="2" t="s">
        <v>38</v>
      </c>
      <c r="S267">
        <f t="shared" si="58"/>
        <v>0</v>
      </c>
      <c r="T267">
        <f t="shared" si="59"/>
        <v>0</v>
      </c>
    </row>
    <row r="268" spans="1:20" x14ac:dyDescent="0.25">
      <c r="A268" s="2" t="s">
        <v>2</v>
      </c>
      <c r="B268">
        <f t="shared" si="48"/>
        <v>0</v>
      </c>
      <c r="C268">
        <f t="shared" si="49"/>
        <v>1</v>
      </c>
      <c r="D268" s="2">
        <v>43.6</v>
      </c>
      <c r="E268" s="2">
        <v>75.599999999999994</v>
      </c>
      <c r="F268" s="4">
        <v>3</v>
      </c>
      <c r="G268">
        <f t="shared" si="50"/>
        <v>1</v>
      </c>
      <c r="H268" s="2">
        <v>22</v>
      </c>
      <c r="I268" s="2" t="s">
        <v>12</v>
      </c>
      <c r="J268">
        <f t="shared" si="51"/>
        <v>1</v>
      </c>
      <c r="K268">
        <f t="shared" si="52"/>
        <v>0</v>
      </c>
      <c r="L268" s="2" t="s">
        <v>28</v>
      </c>
      <c r="M268">
        <f t="shared" si="53"/>
        <v>0</v>
      </c>
      <c r="N268">
        <f t="shared" si="54"/>
        <v>1</v>
      </c>
      <c r="O268">
        <f t="shared" si="55"/>
        <v>0</v>
      </c>
      <c r="P268">
        <f t="shared" si="56"/>
        <v>0</v>
      </c>
      <c r="Q268">
        <f t="shared" si="57"/>
        <v>0</v>
      </c>
      <c r="R268" s="2" t="s">
        <v>38</v>
      </c>
      <c r="S268">
        <f t="shared" si="58"/>
        <v>0</v>
      </c>
      <c r="T268">
        <f t="shared" si="59"/>
        <v>0</v>
      </c>
    </row>
    <row r="269" spans="1:20" x14ac:dyDescent="0.25">
      <c r="A269" s="2" t="s">
        <v>2</v>
      </c>
      <c r="B269">
        <f t="shared" si="48"/>
        <v>0</v>
      </c>
      <c r="C269">
        <f t="shared" si="49"/>
        <v>1</v>
      </c>
      <c r="D269" s="2">
        <v>45.6</v>
      </c>
      <c r="E269" s="2">
        <v>64.900000000000006</v>
      </c>
      <c r="F269" s="4">
        <v>3</v>
      </c>
      <c r="G269">
        <f t="shared" si="50"/>
        <v>1</v>
      </c>
      <c r="H269" s="2">
        <v>16</v>
      </c>
      <c r="I269" s="2" t="s">
        <v>12</v>
      </c>
      <c r="J269">
        <f t="shared" si="51"/>
        <v>1</v>
      </c>
      <c r="K269">
        <f t="shared" si="52"/>
        <v>0</v>
      </c>
      <c r="L269" s="2" t="s">
        <v>28</v>
      </c>
      <c r="M269">
        <f t="shared" si="53"/>
        <v>0</v>
      </c>
      <c r="N269">
        <f t="shared" si="54"/>
        <v>1</v>
      </c>
      <c r="O269">
        <f t="shared" si="55"/>
        <v>0</v>
      </c>
      <c r="P269">
        <f t="shared" si="56"/>
        <v>0</v>
      </c>
      <c r="Q269">
        <f t="shared" si="57"/>
        <v>0</v>
      </c>
      <c r="R269" s="2" t="s">
        <v>37</v>
      </c>
      <c r="S269">
        <f t="shared" si="58"/>
        <v>1</v>
      </c>
      <c r="T269">
        <f t="shared" si="59"/>
        <v>0</v>
      </c>
    </row>
    <row r="270" spans="1:20" x14ac:dyDescent="0.25">
      <c r="A270" s="2" t="s">
        <v>2</v>
      </c>
      <c r="B270">
        <f t="shared" si="48"/>
        <v>0</v>
      </c>
      <c r="C270">
        <f t="shared" si="49"/>
        <v>1</v>
      </c>
      <c r="D270" s="2">
        <v>43.1</v>
      </c>
      <c r="E270" s="2">
        <v>63.1</v>
      </c>
      <c r="F270" s="4">
        <v>3</v>
      </c>
      <c r="G270">
        <f t="shared" si="50"/>
        <v>1</v>
      </c>
      <c r="H270" s="2">
        <v>14</v>
      </c>
      <c r="I270" s="2" t="s">
        <v>12</v>
      </c>
      <c r="J270">
        <f t="shared" si="51"/>
        <v>1</v>
      </c>
      <c r="K270">
        <f t="shared" si="52"/>
        <v>0</v>
      </c>
      <c r="L270" s="2" t="s">
        <v>31</v>
      </c>
      <c r="M270">
        <f t="shared" si="53"/>
        <v>0</v>
      </c>
      <c r="N270">
        <f t="shared" si="54"/>
        <v>0</v>
      </c>
      <c r="O270">
        <f t="shared" si="55"/>
        <v>1</v>
      </c>
      <c r="P270">
        <f t="shared" si="56"/>
        <v>0</v>
      </c>
      <c r="Q270">
        <f t="shared" si="57"/>
        <v>0</v>
      </c>
      <c r="R270" s="2" t="s">
        <v>37</v>
      </c>
      <c r="S270">
        <f t="shared" si="58"/>
        <v>1</v>
      </c>
      <c r="T270">
        <f t="shared" si="59"/>
        <v>0</v>
      </c>
    </row>
    <row r="271" spans="1:20" x14ac:dyDescent="0.25">
      <c r="A271" s="2" t="s">
        <v>2</v>
      </c>
      <c r="B271">
        <f t="shared" si="48"/>
        <v>0</v>
      </c>
      <c r="C271">
        <f t="shared" si="49"/>
        <v>1</v>
      </c>
      <c r="D271" s="2">
        <v>44</v>
      </c>
      <c r="E271" s="2">
        <v>69</v>
      </c>
      <c r="F271" s="4">
        <v>3</v>
      </c>
      <c r="G271">
        <f t="shared" si="50"/>
        <v>1</v>
      </c>
      <c r="H271" s="2">
        <v>7</v>
      </c>
      <c r="I271" s="2" t="s">
        <v>12</v>
      </c>
      <c r="J271">
        <f t="shared" si="51"/>
        <v>1</v>
      </c>
      <c r="K271">
        <f t="shared" si="52"/>
        <v>0</v>
      </c>
      <c r="L271" s="2" t="s">
        <v>29</v>
      </c>
      <c r="M271">
        <f t="shared" si="53"/>
        <v>1</v>
      </c>
      <c r="N271">
        <f t="shared" si="54"/>
        <v>0</v>
      </c>
      <c r="O271">
        <f t="shared" si="55"/>
        <v>0</v>
      </c>
      <c r="P271">
        <f t="shared" si="56"/>
        <v>0</v>
      </c>
      <c r="Q271">
        <f t="shared" si="57"/>
        <v>0</v>
      </c>
      <c r="R271" s="2" t="s">
        <v>38</v>
      </c>
      <c r="S271">
        <f t="shared" si="58"/>
        <v>0</v>
      </c>
      <c r="T271">
        <f t="shared" si="59"/>
        <v>0</v>
      </c>
    </row>
    <row r="272" spans="1:20" x14ac:dyDescent="0.25">
      <c r="A272" s="2" t="s">
        <v>2</v>
      </c>
      <c r="B272">
        <f t="shared" si="48"/>
        <v>0</v>
      </c>
      <c r="C272">
        <f t="shared" si="49"/>
        <v>1</v>
      </c>
      <c r="D272" s="2">
        <v>50</v>
      </c>
      <c r="E272" s="2">
        <v>89.6</v>
      </c>
      <c r="F272" s="4">
        <v>3</v>
      </c>
      <c r="G272">
        <f t="shared" si="50"/>
        <v>1</v>
      </c>
      <c r="H272" s="2">
        <v>4</v>
      </c>
      <c r="I272" s="2" t="s">
        <v>13</v>
      </c>
      <c r="J272">
        <f t="shared" si="51"/>
        <v>0</v>
      </c>
      <c r="K272">
        <f t="shared" si="52"/>
        <v>0</v>
      </c>
      <c r="L272" s="2" t="s">
        <v>29</v>
      </c>
      <c r="M272">
        <f t="shared" si="53"/>
        <v>1</v>
      </c>
      <c r="N272">
        <f t="shared" si="54"/>
        <v>0</v>
      </c>
      <c r="O272">
        <f t="shared" si="55"/>
        <v>0</v>
      </c>
      <c r="P272">
        <f t="shared" si="56"/>
        <v>0</v>
      </c>
      <c r="Q272">
        <f t="shared" si="57"/>
        <v>0</v>
      </c>
      <c r="R272" s="2" t="s">
        <v>38</v>
      </c>
      <c r="S272">
        <f t="shared" si="58"/>
        <v>0</v>
      </c>
      <c r="T272">
        <f t="shared" si="59"/>
        <v>0</v>
      </c>
    </row>
    <row r="273" spans="1:20" x14ac:dyDescent="0.25">
      <c r="A273" s="2" t="s">
        <v>2</v>
      </c>
      <c r="B273">
        <f t="shared" si="48"/>
        <v>0</v>
      </c>
      <c r="C273">
        <f t="shared" si="49"/>
        <v>1</v>
      </c>
      <c r="D273" s="2">
        <v>45.2</v>
      </c>
      <c r="E273" s="2">
        <v>77.5</v>
      </c>
      <c r="F273" s="4">
        <v>3</v>
      </c>
      <c r="G273">
        <f t="shared" si="50"/>
        <v>1</v>
      </c>
      <c r="H273" s="2">
        <v>22</v>
      </c>
      <c r="I273" s="2" t="s">
        <v>12</v>
      </c>
      <c r="J273">
        <f t="shared" si="51"/>
        <v>1</v>
      </c>
      <c r="K273">
        <f t="shared" si="52"/>
        <v>0</v>
      </c>
      <c r="L273" s="2" t="s">
        <v>28</v>
      </c>
      <c r="M273">
        <f t="shared" si="53"/>
        <v>0</v>
      </c>
      <c r="N273">
        <f t="shared" si="54"/>
        <v>1</v>
      </c>
      <c r="O273">
        <f t="shared" si="55"/>
        <v>0</v>
      </c>
      <c r="P273">
        <f t="shared" si="56"/>
        <v>0</v>
      </c>
      <c r="Q273">
        <f t="shared" si="57"/>
        <v>0</v>
      </c>
      <c r="R273" s="2" t="s">
        <v>36</v>
      </c>
      <c r="S273">
        <f t="shared" si="58"/>
        <v>0</v>
      </c>
      <c r="T273">
        <f t="shared" si="59"/>
        <v>1</v>
      </c>
    </row>
    <row r="274" spans="1:20" x14ac:dyDescent="0.25">
      <c r="A274" s="2" t="s">
        <v>2</v>
      </c>
      <c r="B274">
        <f t="shared" si="48"/>
        <v>0</v>
      </c>
      <c r="C274">
        <f t="shared" si="49"/>
        <v>1</v>
      </c>
      <c r="D274" s="2">
        <v>45.3</v>
      </c>
      <c r="E274" s="2">
        <v>64</v>
      </c>
      <c r="F274" s="4">
        <v>3</v>
      </c>
      <c r="G274">
        <f t="shared" si="50"/>
        <v>1</v>
      </c>
      <c r="H274" s="2">
        <v>12</v>
      </c>
      <c r="I274" s="2" t="s">
        <v>12</v>
      </c>
      <c r="J274">
        <f t="shared" si="51"/>
        <v>1</v>
      </c>
      <c r="K274">
        <f t="shared" si="52"/>
        <v>0</v>
      </c>
      <c r="L274" s="2" t="s">
        <v>28</v>
      </c>
      <c r="M274">
        <f t="shared" si="53"/>
        <v>0</v>
      </c>
      <c r="N274">
        <f t="shared" si="54"/>
        <v>1</v>
      </c>
      <c r="O274">
        <f t="shared" si="55"/>
        <v>0</v>
      </c>
      <c r="P274">
        <f t="shared" si="56"/>
        <v>0</v>
      </c>
      <c r="Q274">
        <f t="shared" si="57"/>
        <v>0</v>
      </c>
      <c r="R274" s="2" t="s">
        <v>38</v>
      </c>
      <c r="S274">
        <f t="shared" si="58"/>
        <v>0</v>
      </c>
      <c r="T274">
        <f t="shared" si="59"/>
        <v>0</v>
      </c>
    </row>
    <row r="275" spans="1:20" x14ac:dyDescent="0.25">
      <c r="A275" s="2" t="s">
        <v>2</v>
      </c>
      <c r="B275">
        <f t="shared" si="48"/>
        <v>0</v>
      </c>
      <c r="C275">
        <f t="shared" si="49"/>
        <v>1</v>
      </c>
      <c r="D275" s="2">
        <v>57</v>
      </c>
      <c r="E275" s="2">
        <v>79</v>
      </c>
      <c r="F275" s="4">
        <v>3</v>
      </c>
      <c r="G275">
        <f t="shared" si="50"/>
        <v>1</v>
      </c>
      <c r="H275" s="2">
        <v>17</v>
      </c>
      <c r="I275" s="2" t="s">
        <v>12</v>
      </c>
      <c r="J275">
        <f t="shared" si="51"/>
        <v>1</v>
      </c>
      <c r="K275">
        <f t="shared" si="52"/>
        <v>0</v>
      </c>
      <c r="L275" s="2" t="s">
        <v>28</v>
      </c>
      <c r="M275">
        <f t="shared" si="53"/>
        <v>0</v>
      </c>
      <c r="N275">
        <f t="shared" si="54"/>
        <v>1</v>
      </c>
      <c r="O275">
        <f t="shared" si="55"/>
        <v>0</v>
      </c>
      <c r="P275">
        <f t="shared" si="56"/>
        <v>0</v>
      </c>
      <c r="Q275">
        <f t="shared" si="57"/>
        <v>0</v>
      </c>
      <c r="R275" s="2" t="s">
        <v>36</v>
      </c>
      <c r="S275">
        <f t="shared" si="58"/>
        <v>0</v>
      </c>
      <c r="T275">
        <f t="shared" si="59"/>
        <v>1</v>
      </c>
    </row>
    <row r="276" spans="1:20" x14ac:dyDescent="0.25">
      <c r="A276" s="2" t="s">
        <v>2</v>
      </c>
      <c r="B276">
        <f t="shared" si="48"/>
        <v>0</v>
      </c>
      <c r="C276">
        <f t="shared" si="49"/>
        <v>1</v>
      </c>
      <c r="D276" s="2">
        <v>43</v>
      </c>
      <c r="E276" s="2">
        <v>127</v>
      </c>
      <c r="F276" s="4">
        <v>3</v>
      </c>
      <c r="G276">
        <f t="shared" si="50"/>
        <v>1</v>
      </c>
      <c r="H276" s="2">
        <v>58</v>
      </c>
      <c r="I276" s="2" t="s">
        <v>12</v>
      </c>
      <c r="J276">
        <f t="shared" si="51"/>
        <v>1</v>
      </c>
      <c r="K276">
        <f t="shared" si="52"/>
        <v>0</v>
      </c>
      <c r="L276" s="2" t="s">
        <v>29</v>
      </c>
      <c r="M276">
        <f t="shared" si="53"/>
        <v>1</v>
      </c>
      <c r="N276">
        <f t="shared" si="54"/>
        <v>0</v>
      </c>
      <c r="O276">
        <f t="shared" si="55"/>
        <v>0</v>
      </c>
      <c r="P276">
        <f t="shared" si="56"/>
        <v>0</v>
      </c>
      <c r="Q276">
        <f t="shared" si="57"/>
        <v>0</v>
      </c>
      <c r="R276" s="2" t="s">
        <v>36</v>
      </c>
      <c r="S276">
        <f t="shared" si="58"/>
        <v>0</v>
      </c>
      <c r="T276">
        <f t="shared" si="59"/>
        <v>1</v>
      </c>
    </row>
    <row r="277" spans="1:20" x14ac:dyDescent="0.25">
      <c r="A277" s="2" t="s">
        <v>2</v>
      </c>
      <c r="B277">
        <f t="shared" si="48"/>
        <v>0</v>
      </c>
      <c r="C277">
        <f t="shared" si="49"/>
        <v>1</v>
      </c>
      <c r="D277" s="2">
        <v>43.9</v>
      </c>
      <c r="E277" s="2">
        <v>63.4</v>
      </c>
      <c r="F277" s="4">
        <v>3</v>
      </c>
      <c r="G277">
        <f t="shared" si="50"/>
        <v>1</v>
      </c>
      <c r="H277" s="2">
        <v>9</v>
      </c>
      <c r="I277" s="2" t="s">
        <v>13</v>
      </c>
      <c r="J277">
        <f t="shared" si="51"/>
        <v>0</v>
      </c>
      <c r="K277">
        <f t="shared" si="52"/>
        <v>0</v>
      </c>
      <c r="L277" s="2" t="s">
        <v>31</v>
      </c>
      <c r="M277">
        <f t="shared" si="53"/>
        <v>0</v>
      </c>
      <c r="N277">
        <f t="shared" si="54"/>
        <v>0</v>
      </c>
      <c r="O277">
        <f t="shared" si="55"/>
        <v>1</v>
      </c>
      <c r="P277">
        <f t="shared" si="56"/>
        <v>0</v>
      </c>
      <c r="Q277">
        <f t="shared" si="57"/>
        <v>0</v>
      </c>
      <c r="R277" s="2" t="s">
        <v>36</v>
      </c>
      <c r="S277">
        <f t="shared" si="58"/>
        <v>0</v>
      </c>
      <c r="T277">
        <f t="shared" si="59"/>
        <v>1</v>
      </c>
    </row>
    <row r="278" spans="1:20" x14ac:dyDescent="0.25">
      <c r="A278" s="2" t="s">
        <v>2</v>
      </c>
      <c r="B278">
        <f t="shared" si="48"/>
        <v>0</v>
      </c>
      <c r="C278">
        <f t="shared" si="49"/>
        <v>1</v>
      </c>
      <c r="D278" s="2">
        <v>40</v>
      </c>
      <c r="E278" s="2">
        <v>59</v>
      </c>
      <c r="F278" s="4">
        <v>3</v>
      </c>
      <c r="G278">
        <f t="shared" si="50"/>
        <v>1</v>
      </c>
      <c r="H278" s="2">
        <v>13</v>
      </c>
      <c r="I278" s="2" t="s">
        <v>12</v>
      </c>
      <c r="J278">
        <f t="shared" si="51"/>
        <v>1</v>
      </c>
      <c r="K278">
        <f t="shared" si="52"/>
        <v>0</v>
      </c>
      <c r="L278" s="2" t="s">
        <v>29</v>
      </c>
      <c r="M278">
        <f t="shared" si="53"/>
        <v>1</v>
      </c>
      <c r="N278">
        <f t="shared" si="54"/>
        <v>0</v>
      </c>
      <c r="O278">
        <f t="shared" si="55"/>
        <v>0</v>
      </c>
      <c r="P278">
        <f t="shared" si="56"/>
        <v>0</v>
      </c>
      <c r="Q278">
        <f t="shared" si="57"/>
        <v>0</v>
      </c>
      <c r="R278" s="2" t="s">
        <v>38</v>
      </c>
      <c r="S278">
        <f t="shared" si="58"/>
        <v>0</v>
      </c>
      <c r="T278">
        <f t="shared" si="59"/>
        <v>0</v>
      </c>
    </row>
    <row r="279" spans="1:20" x14ac:dyDescent="0.25">
      <c r="A279" s="2" t="s">
        <v>2</v>
      </c>
      <c r="B279">
        <f t="shared" si="48"/>
        <v>0</v>
      </c>
      <c r="C279">
        <f t="shared" si="49"/>
        <v>1</v>
      </c>
      <c r="D279" s="2">
        <v>37.5</v>
      </c>
      <c r="E279" s="2">
        <v>65.5</v>
      </c>
      <c r="F279" s="4">
        <v>3</v>
      </c>
      <c r="G279">
        <f t="shared" si="50"/>
        <v>1</v>
      </c>
      <c r="H279" s="2">
        <v>5</v>
      </c>
      <c r="I279" s="2" t="s">
        <v>12</v>
      </c>
      <c r="J279">
        <f t="shared" si="51"/>
        <v>1</v>
      </c>
      <c r="K279">
        <f t="shared" si="52"/>
        <v>0</v>
      </c>
      <c r="L279" s="2" t="s">
        <v>30</v>
      </c>
      <c r="M279">
        <f t="shared" si="53"/>
        <v>0</v>
      </c>
      <c r="N279">
        <f t="shared" si="54"/>
        <v>0</v>
      </c>
      <c r="O279">
        <f t="shared" si="55"/>
        <v>0</v>
      </c>
      <c r="P279">
        <f t="shared" si="56"/>
        <v>0</v>
      </c>
      <c r="Q279">
        <f t="shared" si="57"/>
        <v>0</v>
      </c>
      <c r="R279" s="2" t="s">
        <v>36</v>
      </c>
      <c r="S279">
        <f t="shared" si="58"/>
        <v>0</v>
      </c>
      <c r="T279">
        <f t="shared" si="59"/>
        <v>1</v>
      </c>
    </row>
    <row r="280" spans="1:20" x14ac:dyDescent="0.25">
      <c r="A280" s="2" t="s">
        <v>2</v>
      </c>
      <c r="B280">
        <f t="shared" si="48"/>
        <v>0</v>
      </c>
      <c r="C280">
        <f t="shared" si="49"/>
        <v>1</v>
      </c>
      <c r="D280" s="2">
        <v>57.6</v>
      </c>
      <c r="E280" s="2">
        <v>92.5</v>
      </c>
      <c r="F280" s="4">
        <v>3</v>
      </c>
      <c r="G280">
        <f t="shared" si="50"/>
        <v>1</v>
      </c>
      <c r="H280" s="2">
        <v>5</v>
      </c>
      <c r="I280" s="2" t="s">
        <v>14</v>
      </c>
      <c r="J280">
        <f t="shared" si="51"/>
        <v>0</v>
      </c>
      <c r="K280">
        <f t="shared" si="52"/>
        <v>1</v>
      </c>
      <c r="L280" s="2" t="s">
        <v>29</v>
      </c>
      <c r="M280">
        <f t="shared" si="53"/>
        <v>1</v>
      </c>
      <c r="N280">
        <f t="shared" si="54"/>
        <v>0</v>
      </c>
      <c r="O280">
        <f t="shared" si="55"/>
        <v>0</v>
      </c>
      <c r="P280">
        <f t="shared" si="56"/>
        <v>0</v>
      </c>
      <c r="Q280">
        <f t="shared" si="57"/>
        <v>0</v>
      </c>
      <c r="R280" s="2" t="s">
        <v>36</v>
      </c>
      <c r="S280">
        <f t="shared" si="58"/>
        <v>0</v>
      </c>
      <c r="T280">
        <f t="shared" si="59"/>
        <v>1</v>
      </c>
    </row>
    <row r="281" spans="1:20" x14ac:dyDescent="0.25">
      <c r="A281" s="2" t="s">
        <v>2</v>
      </c>
      <c r="B281">
        <f t="shared" si="48"/>
        <v>0</v>
      </c>
      <c r="C281">
        <f t="shared" si="49"/>
        <v>1</v>
      </c>
      <c r="D281" s="2">
        <v>40.4</v>
      </c>
      <c r="E281" s="2">
        <v>65.599999999999994</v>
      </c>
      <c r="F281" s="4">
        <v>3</v>
      </c>
      <c r="G281">
        <f t="shared" si="50"/>
        <v>1</v>
      </c>
      <c r="H281" s="2">
        <v>18</v>
      </c>
      <c r="I281" s="2" t="s">
        <v>12</v>
      </c>
      <c r="J281">
        <f t="shared" si="51"/>
        <v>1</v>
      </c>
      <c r="K281">
        <f t="shared" si="52"/>
        <v>0</v>
      </c>
      <c r="L281" s="2" t="s">
        <v>29</v>
      </c>
      <c r="M281">
        <f t="shared" si="53"/>
        <v>1</v>
      </c>
      <c r="N281">
        <f t="shared" si="54"/>
        <v>0</v>
      </c>
      <c r="O281">
        <f t="shared" si="55"/>
        <v>0</v>
      </c>
      <c r="P281">
        <f t="shared" si="56"/>
        <v>0</v>
      </c>
      <c r="Q281">
        <f t="shared" si="57"/>
        <v>0</v>
      </c>
      <c r="R281" s="2" t="s">
        <v>36</v>
      </c>
      <c r="S281">
        <f t="shared" si="58"/>
        <v>0</v>
      </c>
      <c r="T281">
        <f t="shared" si="59"/>
        <v>1</v>
      </c>
    </row>
    <row r="282" spans="1:20" x14ac:dyDescent="0.25">
      <c r="A282" s="2" t="s">
        <v>2</v>
      </c>
      <c r="B282">
        <f t="shared" si="48"/>
        <v>0</v>
      </c>
      <c r="C282">
        <f t="shared" si="49"/>
        <v>1</v>
      </c>
      <c r="D282" s="2">
        <v>46</v>
      </c>
      <c r="E282" s="2">
        <v>77</v>
      </c>
      <c r="F282" s="4">
        <v>3</v>
      </c>
      <c r="G282">
        <f t="shared" si="50"/>
        <v>1</v>
      </c>
      <c r="H282" s="2">
        <v>17</v>
      </c>
      <c r="I282" s="2" t="s">
        <v>12</v>
      </c>
      <c r="J282">
        <f t="shared" si="51"/>
        <v>1</v>
      </c>
      <c r="K282">
        <f t="shared" si="52"/>
        <v>0</v>
      </c>
      <c r="L282" s="2" t="s">
        <v>28</v>
      </c>
      <c r="M282">
        <f t="shared" si="53"/>
        <v>0</v>
      </c>
      <c r="N282">
        <f t="shared" si="54"/>
        <v>1</v>
      </c>
      <c r="O282">
        <f t="shared" si="55"/>
        <v>0</v>
      </c>
      <c r="P282">
        <f t="shared" si="56"/>
        <v>0</v>
      </c>
      <c r="Q282">
        <f t="shared" si="57"/>
        <v>0</v>
      </c>
      <c r="R282" s="2" t="s">
        <v>36</v>
      </c>
      <c r="S282">
        <f t="shared" si="58"/>
        <v>0</v>
      </c>
      <c r="T282">
        <f t="shared" si="59"/>
        <v>1</v>
      </c>
    </row>
    <row r="283" spans="1:20" x14ac:dyDescent="0.25">
      <c r="A283" s="2" t="s">
        <v>2</v>
      </c>
      <c r="B283">
        <f t="shared" si="48"/>
        <v>0</v>
      </c>
      <c r="C283">
        <f t="shared" si="49"/>
        <v>1</v>
      </c>
      <c r="D283" s="2">
        <v>50</v>
      </c>
      <c r="E283" s="2">
        <v>79</v>
      </c>
      <c r="F283" s="4">
        <v>3</v>
      </c>
      <c r="G283">
        <f t="shared" si="50"/>
        <v>1</v>
      </c>
      <c r="H283" s="2">
        <v>5</v>
      </c>
      <c r="I283" s="2" t="s">
        <v>14</v>
      </c>
      <c r="J283">
        <f t="shared" si="51"/>
        <v>0</v>
      </c>
      <c r="K283">
        <f t="shared" si="52"/>
        <v>1</v>
      </c>
      <c r="L283" s="2" t="s">
        <v>30</v>
      </c>
      <c r="M283">
        <f t="shared" si="53"/>
        <v>0</v>
      </c>
      <c r="N283">
        <f t="shared" si="54"/>
        <v>0</v>
      </c>
      <c r="O283">
        <f t="shared" si="55"/>
        <v>0</v>
      </c>
      <c r="P283">
        <f t="shared" si="56"/>
        <v>0</v>
      </c>
      <c r="Q283">
        <f t="shared" si="57"/>
        <v>0</v>
      </c>
      <c r="R283" s="2" t="s">
        <v>38</v>
      </c>
      <c r="S283">
        <f t="shared" si="58"/>
        <v>0</v>
      </c>
      <c r="T283">
        <f t="shared" si="59"/>
        <v>0</v>
      </c>
    </row>
    <row r="284" spans="1:20" x14ac:dyDescent="0.25">
      <c r="A284" s="2" t="s">
        <v>2</v>
      </c>
      <c r="B284">
        <f t="shared" si="48"/>
        <v>0</v>
      </c>
      <c r="C284">
        <f t="shared" si="49"/>
        <v>1</v>
      </c>
      <c r="D284" s="2">
        <v>40</v>
      </c>
      <c r="E284" s="2">
        <v>59</v>
      </c>
      <c r="F284" s="4">
        <v>3</v>
      </c>
      <c r="G284">
        <f t="shared" si="50"/>
        <v>1</v>
      </c>
      <c r="H284" s="2">
        <v>13</v>
      </c>
      <c r="I284" s="2" t="s">
        <v>12</v>
      </c>
      <c r="J284">
        <f t="shared" si="51"/>
        <v>1</v>
      </c>
      <c r="K284">
        <f t="shared" si="52"/>
        <v>0</v>
      </c>
      <c r="L284" s="2" t="s">
        <v>29</v>
      </c>
      <c r="M284">
        <f t="shared" si="53"/>
        <v>1</v>
      </c>
      <c r="N284">
        <f t="shared" si="54"/>
        <v>0</v>
      </c>
      <c r="O284">
        <f t="shared" si="55"/>
        <v>0</v>
      </c>
      <c r="P284">
        <f t="shared" si="56"/>
        <v>0</v>
      </c>
      <c r="Q284">
        <f t="shared" si="57"/>
        <v>0</v>
      </c>
      <c r="R284" s="2" t="s">
        <v>38</v>
      </c>
      <c r="S284">
        <f t="shared" si="58"/>
        <v>0</v>
      </c>
      <c r="T284">
        <f t="shared" si="59"/>
        <v>0</v>
      </c>
    </row>
    <row r="285" spans="1:20" x14ac:dyDescent="0.25">
      <c r="A285" s="2" t="s">
        <v>2</v>
      </c>
      <c r="B285">
        <f t="shared" si="48"/>
        <v>0</v>
      </c>
      <c r="C285">
        <f t="shared" si="49"/>
        <v>1</v>
      </c>
      <c r="D285" s="2">
        <v>51.7</v>
      </c>
      <c r="E285" s="2">
        <v>80.5</v>
      </c>
      <c r="F285" s="4">
        <v>3</v>
      </c>
      <c r="G285">
        <f t="shared" si="50"/>
        <v>1</v>
      </c>
      <c r="H285" s="2">
        <v>8</v>
      </c>
      <c r="I285" s="2" t="s">
        <v>14</v>
      </c>
      <c r="J285">
        <f t="shared" si="51"/>
        <v>0</v>
      </c>
      <c r="K285">
        <f t="shared" si="52"/>
        <v>1</v>
      </c>
      <c r="L285" s="2" t="s">
        <v>31</v>
      </c>
      <c r="M285">
        <f t="shared" si="53"/>
        <v>0</v>
      </c>
      <c r="N285">
        <f t="shared" si="54"/>
        <v>0</v>
      </c>
      <c r="O285">
        <f t="shared" si="55"/>
        <v>1</v>
      </c>
      <c r="P285">
        <f t="shared" si="56"/>
        <v>0</v>
      </c>
      <c r="Q285">
        <f t="shared" si="57"/>
        <v>0</v>
      </c>
      <c r="R285" s="2" t="s">
        <v>36</v>
      </c>
      <c r="S285">
        <f t="shared" si="58"/>
        <v>0</v>
      </c>
      <c r="T285">
        <f t="shared" si="59"/>
        <v>1</v>
      </c>
    </row>
    <row r="286" spans="1:20" x14ac:dyDescent="0.25">
      <c r="A286" s="2" t="s">
        <v>2</v>
      </c>
      <c r="B286">
        <f t="shared" si="48"/>
        <v>0</v>
      </c>
      <c r="C286">
        <f t="shared" si="49"/>
        <v>1</v>
      </c>
      <c r="D286" s="2">
        <v>40</v>
      </c>
      <c r="E286" s="2">
        <v>59</v>
      </c>
      <c r="F286" s="4">
        <v>3</v>
      </c>
      <c r="G286">
        <f t="shared" si="50"/>
        <v>1</v>
      </c>
      <c r="H286" s="2">
        <v>13</v>
      </c>
      <c r="I286" s="2" t="s">
        <v>12</v>
      </c>
      <c r="J286">
        <f t="shared" si="51"/>
        <v>1</v>
      </c>
      <c r="K286">
        <f t="shared" si="52"/>
        <v>0</v>
      </c>
      <c r="L286" s="2" t="s">
        <v>29</v>
      </c>
      <c r="M286">
        <f t="shared" si="53"/>
        <v>1</v>
      </c>
      <c r="N286">
        <f t="shared" si="54"/>
        <v>0</v>
      </c>
      <c r="O286">
        <f t="shared" si="55"/>
        <v>0</v>
      </c>
      <c r="P286">
        <f t="shared" si="56"/>
        <v>0</v>
      </c>
      <c r="Q286">
        <f t="shared" si="57"/>
        <v>0</v>
      </c>
      <c r="R286" s="2" t="s">
        <v>38</v>
      </c>
      <c r="S286">
        <f t="shared" si="58"/>
        <v>0</v>
      </c>
      <c r="T286">
        <f t="shared" si="59"/>
        <v>0</v>
      </c>
    </row>
    <row r="287" spans="1:20" x14ac:dyDescent="0.25">
      <c r="A287" s="2" t="s">
        <v>2</v>
      </c>
      <c r="B287">
        <f t="shared" si="48"/>
        <v>0</v>
      </c>
      <c r="C287">
        <f t="shared" si="49"/>
        <v>1</v>
      </c>
      <c r="D287" s="2">
        <v>43.9</v>
      </c>
      <c r="E287" s="2">
        <v>63</v>
      </c>
      <c r="F287" s="4">
        <v>3</v>
      </c>
      <c r="G287">
        <f t="shared" si="50"/>
        <v>1</v>
      </c>
      <c r="H287" s="2">
        <v>9</v>
      </c>
      <c r="I287" s="2" t="s">
        <v>13</v>
      </c>
      <c r="J287">
        <f t="shared" si="51"/>
        <v>0</v>
      </c>
      <c r="K287">
        <f t="shared" si="52"/>
        <v>0</v>
      </c>
      <c r="L287" s="2" t="s">
        <v>31</v>
      </c>
      <c r="M287">
        <f t="shared" si="53"/>
        <v>0</v>
      </c>
      <c r="N287">
        <f t="shared" si="54"/>
        <v>0</v>
      </c>
      <c r="O287">
        <f t="shared" si="55"/>
        <v>1</v>
      </c>
      <c r="P287">
        <f t="shared" si="56"/>
        <v>0</v>
      </c>
      <c r="Q287">
        <f t="shared" si="57"/>
        <v>0</v>
      </c>
      <c r="R287" s="2" t="s">
        <v>38</v>
      </c>
      <c r="S287">
        <f t="shared" si="58"/>
        <v>0</v>
      </c>
      <c r="T287">
        <f t="shared" si="59"/>
        <v>0</v>
      </c>
    </row>
    <row r="288" spans="1:20" x14ac:dyDescent="0.25">
      <c r="A288" s="2" t="s">
        <v>2</v>
      </c>
      <c r="B288">
        <f t="shared" si="48"/>
        <v>0</v>
      </c>
      <c r="C288">
        <f t="shared" si="49"/>
        <v>1</v>
      </c>
      <c r="D288" s="2">
        <v>55</v>
      </c>
      <c r="E288" s="2">
        <v>112.5</v>
      </c>
      <c r="F288" s="4">
        <v>3</v>
      </c>
      <c r="G288">
        <f t="shared" si="50"/>
        <v>1</v>
      </c>
      <c r="H288" s="2">
        <v>20</v>
      </c>
      <c r="I288" s="2" t="s">
        <v>12</v>
      </c>
      <c r="J288">
        <f t="shared" si="51"/>
        <v>1</v>
      </c>
      <c r="K288">
        <f t="shared" si="52"/>
        <v>0</v>
      </c>
      <c r="L288" s="2" t="s">
        <v>29</v>
      </c>
      <c r="M288">
        <f t="shared" si="53"/>
        <v>1</v>
      </c>
      <c r="N288">
        <f t="shared" si="54"/>
        <v>0</v>
      </c>
      <c r="O288">
        <f t="shared" si="55"/>
        <v>0</v>
      </c>
      <c r="P288">
        <f t="shared" si="56"/>
        <v>0</v>
      </c>
      <c r="Q288">
        <f t="shared" si="57"/>
        <v>0</v>
      </c>
      <c r="R288" s="2" t="s">
        <v>36</v>
      </c>
      <c r="S288">
        <f t="shared" si="58"/>
        <v>0</v>
      </c>
      <c r="T288">
        <f t="shared" si="59"/>
        <v>1</v>
      </c>
    </row>
    <row r="289" spans="1:20" x14ac:dyDescent="0.25">
      <c r="A289" s="2" t="s">
        <v>2</v>
      </c>
      <c r="B289">
        <f t="shared" si="48"/>
        <v>0</v>
      </c>
      <c r="C289">
        <f t="shared" si="49"/>
        <v>1</v>
      </c>
      <c r="D289" s="2">
        <v>51</v>
      </c>
      <c r="E289" s="2">
        <v>80</v>
      </c>
      <c r="F289" s="4">
        <v>3</v>
      </c>
      <c r="G289">
        <f t="shared" si="50"/>
        <v>1</v>
      </c>
      <c r="H289" s="2">
        <v>5</v>
      </c>
      <c r="I289" s="2" t="s">
        <v>12</v>
      </c>
      <c r="J289">
        <f t="shared" si="51"/>
        <v>1</v>
      </c>
      <c r="K289">
        <f t="shared" si="52"/>
        <v>0</v>
      </c>
      <c r="L289" s="2" t="s">
        <v>30</v>
      </c>
      <c r="M289">
        <f t="shared" si="53"/>
        <v>0</v>
      </c>
      <c r="N289">
        <f t="shared" si="54"/>
        <v>0</v>
      </c>
      <c r="O289">
        <f t="shared" si="55"/>
        <v>0</v>
      </c>
      <c r="P289">
        <f t="shared" si="56"/>
        <v>0</v>
      </c>
      <c r="Q289">
        <f t="shared" si="57"/>
        <v>0</v>
      </c>
      <c r="R289" s="2" t="s">
        <v>36</v>
      </c>
      <c r="S289">
        <f t="shared" si="58"/>
        <v>0</v>
      </c>
      <c r="T289">
        <f t="shared" si="59"/>
        <v>1</v>
      </c>
    </row>
    <row r="290" spans="1:20" x14ac:dyDescent="0.25">
      <c r="A290" s="2" t="s">
        <v>2</v>
      </c>
      <c r="B290">
        <f t="shared" si="48"/>
        <v>0</v>
      </c>
      <c r="C290">
        <f t="shared" si="49"/>
        <v>1</v>
      </c>
      <c r="D290" s="2">
        <v>47</v>
      </c>
      <c r="E290" s="2">
        <v>87</v>
      </c>
      <c r="F290" s="4">
        <v>3</v>
      </c>
      <c r="G290">
        <f t="shared" si="50"/>
        <v>1</v>
      </c>
      <c r="H290" s="2">
        <v>23</v>
      </c>
      <c r="I290" s="2" t="s">
        <v>12</v>
      </c>
      <c r="J290">
        <f t="shared" si="51"/>
        <v>1</v>
      </c>
      <c r="K290">
        <f t="shared" si="52"/>
        <v>0</v>
      </c>
      <c r="L290" s="2" t="s">
        <v>29</v>
      </c>
      <c r="M290">
        <f t="shared" si="53"/>
        <v>1</v>
      </c>
      <c r="N290">
        <f t="shared" si="54"/>
        <v>0</v>
      </c>
      <c r="O290">
        <f t="shared" si="55"/>
        <v>0</v>
      </c>
      <c r="P290">
        <f t="shared" si="56"/>
        <v>0</v>
      </c>
      <c r="Q290">
        <f t="shared" si="57"/>
        <v>0</v>
      </c>
      <c r="R290" s="2" t="s">
        <v>36</v>
      </c>
      <c r="S290">
        <f t="shared" si="58"/>
        <v>0</v>
      </c>
      <c r="T290">
        <f t="shared" si="59"/>
        <v>1</v>
      </c>
    </row>
    <row r="291" spans="1:20" x14ac:dyDescent="0.25">
      <c r="A291" s="2" t="s">
        <v>2</v>
      </c>
      <c r="B291">
        <f t="shared" si="48"/>
        <v>0</v>
      </c>
      <c r="C291">
        <f t="shared" si="49"/>
        <v>1</v>
      </c>
      <c r="D291" s="2">
        <v>47</v>
      </c>
      <c r="E291" s="2">
        <v>74.7</v>
      </c>
      <c r="F291" s="4">
        <v>3</v>
      </c>
      <c r="G291">
        <f t="shared" si="50"/>
        <v>1</v>
      </c>
      <c r="H291" s="2">
        <v>17</v>
      </c>
      <c r="I291" s="2" t="s">
        <v>14</v>
      </c>
      <c r="J291">
        <f t="shared" si="51"/>
        <v>0</v>
      </c>
      <c r="K291">
        <f t="shared" si="52"/>
        <v>1</v>
      </c>
      <c r="L291" s="2" t="s">
        <v>28</v>
      </c>
      <c r="M291">
        <f t="shared" si="53"/>
        <v>0</v>
      </c>
      <c r="N291">
        <f t="shared" si="54"/>
        <v>1</v>
      </c>
      <c r="O291">
        <f t="shared" si="55"/>
        <v>0</v>
      </c>
      <c r="P291">
        <f t="shared" si="56"/>
        <v>0</v>
      </c>
      <c r="Q291">
        <f t="shared" si="57"/>
        <v>0</v>
      </c>
      <c r="R291" s="2" t="s">
        <v>37</v>
      </c>
      <c r="S291">
        <f t="shared" si="58"/>
        <v>1</v>
      </c>
      <c r="T291">
        <f t="shared" si="59"/>
        <v>0</v>
      </c>
    </row>
    <row r="292" spans="1:20" x14ac:dyDescent="0.25">
      <c r="A292" s="2" t="s">
        <v>2</v>
      </c>
      <c r="B292">
        <f t="shared" si="48"/>
        <v>0</v>
      </c>
      <c r="C292">
        <f t="shared" si="49"/>
        <v>1</v>
      </c>
      <c r="D292" s="2">
        <v>67</v>
      </c>
      <c r="E292" s="2">
        <v>105</v>
      </c>
      <c r="F292" s="4">
        <v>3</v>
      </c>
      <c r="G292">
        <f t="shared" si="50"/>
        <v>1</v>
      </c>
      <c r="H292" s="2">
        <v>17</v>
      </c>
      <c r="I292" s="2" t="s">
        <v>12</v>
      </c>
      <c r="J292">
        <f t="shared" si="51"/>
        <v>1</v>
      </c>
      <c r="K292">
        <f t="shared" si="52"/>
        <v>0</v>
      </c>
      <c r="L292" s="2" t="s">
        <v>29</v>
      </c>
      <c r="M292">
        <f t="shared" si="53"/>
        <v>1</v>
      </c>
      <c r="N292">
        <f t="shared" si="54"/>
        <v>0</v>
      </c>
      <c r="O292">
        <f t="shared" si="55"/>
        <v>0</v>
      </c>
      <c r="P292">
        <f t="shared" si="56"/>
        <v>0</v>
      </c>
      <c r="Q292">
        <f t="shared" si="57"/>
        <v>0</v>
      </c>
      <c r="R292" s="2" t="s">
        <v>36</v>
      </c>
      <c r="S292">
        <f t="shared" si="58"/>
        <v>0</v>
      </c>
      <c r="T292">
        <f t="shared" si="59"/>
        <v>1</v>
      </c>
    </row>
    <row r="293" spans="1:20" x14ac:dyDescent="0.25">
      <c r="A293" s="2" t="s">
        <v>2</v>
      </c>
      <c r="B293">
        <f t="shared" si="48"/>
        <v>0</v>
      </c>
      <c r="C293">
        <f t="shared" si="49"/>
        <v>1</v>
      </c>
      <c r="D293" s="2">
        <v>45</v>
      </c>
      <c r="E293" s="2">
        <v>65</v>
      </c>
      <c r="F293" s="4">
        <v>3</v>
      </c>
      <c r="G293">
        <f t="shared" si="50"/>
        <v>1</v>
      </c>
      <c r="H293" s="2">
        <v>12</v>
      </c>
      <c r="I293" s="2" t="s">
        <v>12</v>
      </c>
      <c r="J293">
        <f t="shared" si="51"/>
        <v>1</v>
      </c>
      <c r="K293">
        <f t="shared" si="52"/>
        <v>0</v>
      </c>
      <c r="L293" s="2" t="s">
        <v>28</v>
      </c>
      <c r="M293">
        <f t="shared" si="53"/>
        <v>0</v>
      </c>
      <c r="N293">
        <f t="shared" si="54"/>
        <v>1</v>
      </c>
      <c r="O293">
        <f t="shared" si="55"/>
        <v>0</v>
      </c>
      <c r="P293">
        <f t="shared" si="56"/>
        <v>0</v>
      </c>
      <c r="Q293">
        <f t="shared" si="57"/>
        <v>0</v>
      </c>
      <c r="R293" s="2" t="s">
        <v>36</v>
      </c>
      <c r="S293">
        <f t="shared" si="58"/>
        <v>0</v>
      </c>
      <c r="T293">
        <f t="shared" si="59"/>
        <v>1</v>
      </c>
    </row>
    <row r="294" spans="1:20" x14ac:dyDescent="0.25">
      <c r="A294" s="2" t="s">
        <v>2</v>
      </c>
      <c r="B294">
        <f t="shared" si="48"/>
        <v>0</v>
      </c>
      <c r="C294">
        <f t="shared" si="49"/>
        <v>1</v>
      </c>
      <c r="D294" s="2">
        <v>68</v>
      </c>
      <c r="E294" s="2">
        <v>95</v>
      </c>
      <c r="F294" s="4">
        <v>3</v>
      </c>
      <c r="G294">
        <f t="shared" si="50"/>
        <v>1</v>
      </c>
      <c r="H294" s="2">
        <v>58</v>
      </c>
      <c r="I294" s="2" t="s">
        <v>12</v>
      </c>
      <c r="J294">
        <f t="shared" si="51"/>
        <v>1</v>
      </c>
      <c r="K294">
        <f t="shared" si="52"/>
        <v>0</v>
      </c>
      <c r="L294" s="2" t="s">
        <v>29</v>
      </c>
      <c r="M294">
        <f t="shared" si="53"/>
        <v>1</v>
      </c>
      <c r="N294">
        <f t="shared" si="54"/>
        <v>0</v>
      </c>
      <c r="O294">
        <f t="shared" si="55"/>
        <v>0</v>
      </c>
      <c r="P294">
        <f t="shared" si="56"/>
        <v>0</v>
      </c>
      <c r="Q294">
        <f t="shared" si="57"/>
        <v>0</v>
      </c>
      <c r="R294" s="2" t="s">
        <v>37</v>
      </c>
      <c r="S294">
        <f t="shared" si="58"/>
        <v>1</v>
      </c>
      <c r="T294">
        <f t="shared" si="59"/>
        <v>0</v>
      </c>
    </row>
    <row r="295" spans="1:20" x14ac:dyDescent="0.25">
      <c r="A295" s="2" t="s">
        <v>2</v>
      </c>
      <c r="B295">
        <f t="shared" si="48"/>
        <v>0</v>
      </c>
      <c r="C295">
        <f t="shared" si="49"/>
        <v>1</v>
      </c>
      <c r="D295" s="2">
        <v>45</v>
      </c>
      <c r="E295" s="2">
        <v>81</v>
      </c>
      <c r="F295" s="4">
        <v>3</v>
      </c>
      <c r="G295">
        <f t="shared" si="50"/>
        <v>1</v>
      </c>
      <c r="H295" s="2">
        <v>22</v>
      </c>
      <c r="I295" s="2" t="s">
        <v>14</v>
      </c>
      <c r="J295">
        <f t="shared" si="51"/>
        <v>0</v>
      </c>
      <c r="K295">
        <f t="shared" si="52"/>
        <v>1</v>
      </c>
      <c r="L295" s="2" t="s">
        <v>28</v>
      </c>
      <c r="M295">
        <f t="shared" si="53"/>
        <v>0</v>
      </c>
      <c r="N295">
        <f t="shared" si="54"/>
        <v>1</v>
      </c>
      <c r="O295">
        <f t="shared" si="55"/>
        <v>0</v>
      </c>
      <c r="P295">
        <f t="shared" si="56"/>
        <v>0</v>
      </c>
      <c r="Q295">
        <f t="shared" si="57"/>
        <v>0</v>
      </c>
      <c r="R295" s="2" t="s">
        <v>36</v>
      </c>
      <c r="S295">
        <f t="shared" si="58"/>
        <v>0</v>
      </c>
      <c r="T295">
        <f t="shared" si="59"/>
        <v>1</v>
      </c>
    </row>
    <row r="296" spans="1:20" x14ac:dyDescent="0.25">
      <c r="A296" s="2" t="s">
        <v>2</v>
      </c>
      <c r="B296">
        <f t="shared" si="48"/>
        <v>0</v>
      </c>
      <c r="C296">
        <f t="shared" si="49"/>
        <v>1</v>
      </c>
      <c r="D296" s="2">
        <v>46</v>
      </c>
      <c r="E296" s="2">
        <v>74</v>
      </c>
      <c r="F296" s="4">
        <v>3</v>
      </c>
      <c r="G296">
        <f t="shared" si="50"/>
        <v>1</v>
      </c>
      <c r="H296" s="2">
        <v>17</v>
      </c>
      <c r="I296" s="2" t="s">
        <v>12</v>
      </c>
      <c r="J296">
        <f t="shared" si="51"/>
        <v>1</v>
      </c>
      <c r="K296">
        <f t="shared" si="52"/>
        <v>0</v>
      </c>
      <c r="L296" s="2" t="s">
        <v>28</v>
      </c>
      <c r="M296">
        <f t="shared" si="53"/>
        <v>0</v>
      </c>
      <c r="N296">
        <f t="shared" si="54"/>
        <v>1</v>
      </c>
      <c r="O296">
        <f t="shared" si="55"/>
        <v>0</v>
      </c>
      <c r="P296">
        <f t="shared" si="56"/>
        <v>0</v>
      </c>
      <c r="Q296">
        <f t="shared" si="57"/>
        <v>0</v>
      </c>
      <c r="R296" s="2" t="s">
        <v>36</v>
      </c>
      <c r="S296">
        <f t="shared" si="58"/>
        <v>0</v>
      </c>
      <c r="T296">
        <f t="shared" si="59"/>
        <v>1</v>
      </c>
    </row>
    <row r="297" spans="1:20" x14ac:dyDescent="0.25">
      <c r="A297" s="2" t="s">
        <v>2</v>
      </c>
      <c r="B297">
        <f t="shared" si="48"/>
        <v>0</v>
      </c>
      <c r="C297">
        <f t="shared" si="49"/>
        <v>1</v>
      </c>
      <c r="D297" s="2">
        <v>39</v>
      </c>
      <c r="E297" s="2">
        <v>62.7</v>
      </c>
      <c r="F297" s="4">
        <v>3</v>
      </c>
      <c r="G297">
        <f t="shared" si="50"/>
        <v>1</v>
      </c>
      <c r="H297" s="2">
        <v>12</v>
      </c>
      <c r="I297" s="2" t="s">
        <v>12</v>
      </c>
      <c r="J297">
        <f t="shared" si="51"/>
        <v>1</v>
      </c>
      <c r="K297">
        <f t="shared" si="52"/>
        <v>0</v>
      </c>
      <c r="L297" s="2" t="s">
        <v>28</v>
      </c>
      <c r="M297">
        <f t="shared" si="53"/>
        <v>0</v>
      </c>
      <c r="N297">
        <f t="shared" si="54"/>
        <v>1</v>
      </c>
      <c r="O297">
        <f t="shared" si="55"/>
        <v>0</v>
      </c>
      <c r="P297">
        <f t="shared" si="56"/>
        <v>0</v>
      </c>
      <c r="Q297">
        <f t="shared" si="57"/>
        <v>0</v>
      </c>
      <c r="R297" s="2" t="s">
        <v>36</v>
      </c>
      <c r="S297">
        <f t="shared" si="58"/>
        <v>0</v>
      </c>
      <c r="T297">
        <f t="shared" si="59"/>
        <v>1</v>
      </c>
    </row>
    <row r="298" spans="1:20" x14ac:dyDescent="0.25">
      <c r="A298" s="2" t="s">
        <v>2</v>
      </c>
      <c r="B298">
        <f t="shared" si="48"/>
        <v>0</v>
      </c>
      <c r="C298">
        <f t="shared" si="49"/>
        <v>1</v>
      </c>
      <c r="D298" s="2">
        <v>41</v>
      </c>
      <c r="E298" s="2">
        <v>91.1</v>
      </c>
      <c r="F298" s="4">
        <v>3</v>
      </c>
      <c r="G298">
        <f t="shared" si="50"/>
        <v>1</v>
      </c>
      <c r="H298" s="2">
        <v>23</v>
      </c>
      <c r="I298" s="2" t="s">
        <v>12</v>
      </c>
      <c r="J298">
        <f t="shared" si="51"/>
        <v>1</v>
      </c>
      <c r="K298">
        <f t="shared" si="52"/>
        <v>0</v>
      </c>
      <c r="L298" s="2" t="s">
        <v>29</v>
      </c>
      <c r="M298">
        <f t="shared" si="53"/>
        <v>1</v>
      </c>
      <c r="N298">
        <f t="shared" si="54"/>
        <v>0</v>
      </c>
      <c r="O298">
        <f t="shared" si="55"/>
        <v>0</v>
      </c>
      <c r="P298">
        <f t="shared" si="56"/>
        <v>0</v>
      </c>
      <c r="Q298">
        <f t="shared" si="57"/>
        <v>0</v>
      </c>
      <c r="R298" s="2" t="s">
        <v>36</v>
      </c>
      <c r="S298">
        <f t="shared" si="58"/>
        <v>0</v>
      </c>
      <c r="T298">
        <f t="shared" si="59"/>
        <v>1</v>
      </c>
    </row>
    <row r="299" spans="1:20" x14ac:dyDescent="0.25">
      <c r="A299" s="2" t="s">
        <v>2</v>
      </c>
      <c r="B299">
        <f t="shared" si="48"/>
        <v>0</v>
      </c>
      <c r="C299">
        <f t="shared" si="49"/>
        <v>1</v>
      </c>
      <c r="D299" s="2">
        <v>31</v>
      </c>
      <c r="E299" s="2">
        <v>51.2</v>
      </c>
      <c r="F299" s="4">
        <v>3</v>
      </c>
      <c r="G299">
        <f t="shared" si="50"/>
        <v>1</v>
      </c>
      <c r="H299" s="2">
        <v>9</v>
      </c>
      <c r="I299" s="2" t="s">
        <v>14</v>
      </c>
      <c r="J299">
        <f t="shared" si="51"/>
        <v>0</v>
      </c>
      <c r="K299">
        <f t="shared" si="52"/>
        <v>1</v>
      </c>
      <c r="L299" s="2" t="s">
        <v>28</v>
      </c>
      <c r="M299">
        <f t="shared" si="53"/>
        <v>0</v>
      </c>
      <c r="N299">
        <f t="shared" si="54"/>
        <v>1</v>
      </c>
      <c r="O299">
        <f t="shared" si="55"/>
        <v>0</v>
      </c>
      <c r="P299">
        <f t="shared" si="56"/>
        <v>0</v>
      </c>
      <c r="Q299">
        <f t="shared" si="57"/>
        <v>0</v>
      </c>
      <c r="R299" s="2" t="s">
        <v>38</v>
      </c>
      <c r="S299">
        <f t="shared" si="58"/>
        <v>0</v>
      </c>
      <c r="T299">
        <f t="shared" si="59"/>
        <v>0</v>
      </c>
    </row>
    <row r="300" spans="1:20" x14ac:dyDescent="0.25">
      <c r="A300" s="2" t="s">
        <v>2</v>
      </c>
      <c r="B300">
        <f t="shared" si="48"/>
        <v>0</v>
      </c>
      <c r="C300">
        <f t="shared" si="49"/>
        <v>1</v>
      </c>
      <c r="D300" s="2">
        <v>47</v>
      </c>
      <c r="E300" s="2">
        <v>90</v>
      </c>
      <c r="F300" s="4">
        <v>3</v>
      </c>
      <c r="G300">
        <f t="shared" si="50"/>
        <v>1</v>
      </c>
      <c r="H300" s="2">
        <v>12</v>
      </c>
      <c r="I300" s="2" t="s">
        <v>12</v>
      </c>
      <c r="J300">
        <f t="shared" si="51"/>
        <v>1</v>
      </c>
      <c r="K300">
        <f t="shared" si="52"/>
        <v>0</v>
      </c>
      <c r="L300" s="2" t="s">
        <v>30</v>
      </c>
      <c r="M300">
        <f t="shared" si="53"/>
        <v>0</v>
      </c>
      <c r="N300">
        <f t="shared" si="54"/>
        <v>0</v>
      </c>
      <c r="O300">
        <f t="shared" si="55"/>
        <v>0</v>
      </c>
      <c r="P300">
        <f t="shared" si="56"/>
        <v>0</v>
      </c>
      <c r="Q300">
        <f t="shared" si="57"/>
        <v>0</v>
      </c>
      <c r="R300" s="2" t="s">
        <v>36</v>
      </c>
      <c r="S300">
        <f t="shared" si="58"/>
        <v>0</v>
      </c>
      <c r="T300">
        <f t="shared" si="59"/>
        <v>1</v>
      </c>
    </row>
    <row r="301" spans="1:20" x14ac:dyDescent="0.25">
      <c r="A301" s="2" t="s">
        <v>2</v>
      </c>
      <c r="B301">
        <f t="shared" si="48"/>
        <v>0</v>
      </c>
      <c r="C301">
        <f t="shared" si="49"/>
        <v>1</v>
      </c>
      <c r="D301" s="2">
        <v>42</v>
      </c>
      <c r="E301" s="2">
        <v>60</v>
      </c>
      <c r="F301" s="4">
        <v>3</v>
      </c>
      <c r="G301">
        <f t="shared" si="50"/>
        <v>1</v>
      </c>
      <c r="H301" s="2">
        <v>25</v>
      </c>
      <c r="I301" s="2" t="s">
        <v>12</v>
      </c>
      <c r="J301">
        <f t="shared" si="51"/>
        <v>1</v>
      </c>
      <c r="K301">
        <f t="shared" si="52"/>
        <v>0</v>
      </c>
      <c r="L301" s="2" t="s">
        <v>28</v>
      </c>
      <c r="M301">
        <f t="shared" si="53"/>
        <v>0</v>
      </c>
      <c r="N301">
        <f t="shared" si="54"/>
        <v>1</v>
      </c>
      <c r="O301">
        <f t="shared" si="55"/>
        <v>0</v>
      </c>
      <c r="P301">
        <f t="shared" si="56"/>
        <v>0</v>
      </c>
      <c r="Q301">
        <f t="shared" si="57"/>
        <v>0</v>
      </c>
      <c r="R301" s="2" t="s">
        <v>38</v>
      </c>
      <c r="S301">
        <f t="shared" si="58"/>
        <v>0</v>
      </c>
      <c r="T301">
        <f t="shared" si="59"/>
        <v>0</v>
      </c>
    </row>
    <row r="302" spans="1:20" x14ac:dyDescent="0.25">
      <c r="A302" s="2" t="s">
        <v>2</v>
      </c>
      <c r="B302">
        <f t="shared" si="48"/>
        <v>0</v>
      </c>
      <c r="C302">
        <f t="shared" si="49"/>
        <v>1</v>
      </c>
      <c r="D302" s="2">
        <v>44</v>
      </c>
      <c r="E302" s="2">
        <v>75.5</v>
      </c>
      <c r="F302" s="4">
        <v>3</v>
      </c>
      <c r="G302">
        <f t="shared" si="50"/>
        <v>1</v>
      </c>
      <c r="H302" s="2">
        <v>17</v>
      </c>
      <c r="I302" s="2" t="s">
        <v>12</v>
      </c>
      <c r="J302">
        <f t="shared" si="51"/>
        <v>1</v>
      </c>
      <c r="K302">
        <f t="shared" si="52"/>
        <v>0</v>
      </c>
      <c r="L302" s="2" t="s">
        <v>28</v>
      </c>
      <c r="M302">
        <f t="shared" si="53"/>
        <v>0</v>
      </c>
      <c r="N302">
        <f t="shared" si="54"/>
        <v>1</v>
      </c>
      <c r="O302">
        <f t="shared" si="55"/>
        <v>0</v>
      </c>
      <c r="P302">
        <f t="shared" si="56"/>
        <v>0</v>
      </c>
      <c r="Q302">
        <f t="shared" si="57"/>
        <v>0</v>
      </c>
      <c r="R302" s="2" t="s">
        <v>38</v>
      </c>
      <c r="S302">
        <f t="shared" si="58"/>
        <v>0</v>
      </c>
      <c r="T302">
        <f t="shared" si="59"/>
        <v>0</v>
      </c>
    </row>
    <row r="303" spans="1:20" x14ac:dyDescent="0.25">
      <c r="A303" s="2" t="s">
        <v>2</v>
      </c>
      <c r="B303">
        <f t="shared" si="48"/>
        <v>0</v>
      </c>
      <c r="C303">
        <f t="shared" si="49"/>
        <v>1</v>
      </c>
      <c r="D303" s="2">
        <v>38.5</v>
      </c>
      <c r="E303" s="2">
        <v>57</v>
      </c>
      <c r="F303" s="4">
        <v>3</v>
      </c>
      <c r="G303">
        <f t="shared" si="50"/>
        <v>1</v>
      </c>
      <c r="H303" s="2">
        <v>9</v>
      </c>
      <c r="I303" s="2" t="s">
        <v>12</v>
      </c>
      <c r="J303">
        <f t="shared" si="51"/>
        <v>1</v>
      </c>
      <c r="K303">
        <f t="shared" si="52"/>
        <v>0</v>
      </c>
      <c r="L303" s="2" t="s">
        <v>28</v>
      </c>
      <c r="M303">
        <f t="shared" si="53"/>
        <v>0</v>
      </c>
      <c r="N303">
        <f t="shared" si="54"/>
        <v>1</v>
      </c>
      <c r="O303">
        <f t="shared" si="55"/>
        <v>0</v>
      </c>
      <c r="P303">
        <f t="shared" si="56"/>
        <v>0</v>
      </c>
      <c r="Q303">
        <f t="shared" si="57"/>
        <v>0</v>
      </c>
      <c r="R303" s="2" t="s">
        <v>38</v>
      </c>
      <c r="S303">
        <f t="shared" si="58"/>
        <v>0</v>
      </c>
      <c r="T303">
        <f t="shared" si="59"/>
        <v>0</v>
      </c>
    </row>
    <row r="304" spans="1:20" x14ac:dyDescent="0.25">
      <c r="A304" s="2" t="s">
        <v>2</v>
      </c>
      <c r="B304">
        <f t="shared" si="48"/>
        <v>0</v>
      </c>
      <c r="C304">
        <f t="shared" si="49"/>
        <v>1</v>
      </c>
      <c r="D304" s="2">
        <v>42</v>
      </c>
      <c r="E304" s="2">
        <v>133</v>
      </c>
      <c r="F304" s="4">
        <v>3</v>
      </c>
      <c r="G304">
        <f t="shared" si="50"/>
        <v>1</v>
      </c>
      <c r="H304" s="2">
        <v>5</v>
      </c>
      <c r="I304" s="2" t="s">
        <v>12</v>
      </c>
      <c r="J304">
        <f t="shared" si="51"/>
        <v>1</v>
      </c>
      <c r="K304">
        <f t="shared" si="52"/>
        <v>0</v>
      </c>
      <c r="L304" s="2" t="s">
        <v>27</v>
      </c>
      <c r="M304">
        <f t="shared" si="53"/>
        <v>0</v>
      </c>
      <c r="N304">
        <f t="shared" si="54"/>
        <v>0</v>
      </c>
      <c r="O304">
        <f t="shared" si="55"/>
        <v>0</v>
      </c>
      <c r="P304">
        <f t="shared" si="56"/>
        <v>1</v>
      </c>
      <c r="Q304">
        <f t="shared" si="57"/>
        <v>0</v>
      </c>
      <c r="R304" s="2" t="s">
        <v>38</v>
      </c>
      <c r="S304">
        <f t="shared" si="58"/>
        <v>0</v>
      </c>
      <c r="T304">
        <f t="shared" si="59"/>
        <v>0</v>
      </c>
    </row>
    <row r="305" spans="1:20" x14ac:dyDescent="0.25">
      <c r="A305" s="2" t="s">
        <v>2</v>
      </c>
      <c r="B305">
        <f t="shared" si="48"/>
        <v>0</v>
      </c>
      <c r="C305">
        <f t="shared" si="49"/>
        <v>1</v>
      </c>
      <c r="D305" s="2">
        <v>46.1</v>
      </c>
      <c r="E305" s="2">
        <v>81.599999999999994</v>
      </c>
      <c r="F305" s="4">
        <v>3</v>
      </c>
      <c r="G305">
        <f t="shared" si="50"/>
        <v>1</v>
      </c>
      <c r="H305" s="2">
        <v>21</v>
      </c>
      <c r="I305" s="2" t="s">
        <v>12</v>
      </c>
      <c r="J305">
        <f t="shared" si="51"/>
        <v>1</v>
      </c>
      <c r="K305">
        <f t="shared" si="52"/>
        <v>0</v>
      </c>
      <c r="L305" s="2" t="s">
        <v>29</v>
      </c>
      <c r="M305">
        <f t="shared" si="53"/>
        <v>1</v>
      </c>
      <c r="N305">
        <f t="shared" si="54"/>
        <v>0</v>
      </c>
      <c r="O305">
        <f t="shared" si="55"/>
        <v>0</v>
      </c>
      <c r="P305">
        <f t="shared" si="56"/>
        <v>0</v>
      </c>
      <c r="Q305">
        <f t="shared" si="57"/>
        <v>0</v>
      </c>
      <c r="R305" s="2" t="s">
        <v>36</v>
      </c>
      <c r="S305">
        <f t="shared" si="58"/>
        <v>0</v>
      </c>
      <c r="T305">
        <f t="shared" si="59"/>
        <v>1</v>
      </c>
    </row>
    <row r="306" spans="1:20" x14ac:dyDescent="0.25">
      <c r="A306" s="2" t="s">
        <v>2</v>
      </c>
      <c r="B306">
        <f t="shared" si="48"/>
        <v>0</v>
      </c>
      <c r="C306">
        <f t="shared" si="49"/>
        <v>1</v>
      </c>
      <c r="D306" s="2">
        <v>51</v>
      </c>
      <c r="E306" s="2">
        <v>70</v>
      </c>
      <c r="F306" s="4">
        <v>3</v>
      </c>
      <c r="G306">
        <f t="shared" si="50"/>
        <v>1</v>
      </c>
      <c r="H306" s="2">
        <v>20</v>
      </c>
      <c r="I306" s="2" t="s">
        <v>12</v>
      </c>
      <c r="J306">
        <f t="shared" si="51"/>
        <v>1</v>
      </c>
      <c r="K306">
        <f t="shared" si="52"/>
        <v>0</v>
      </c>
      <c r="L306" s="2" t="s">
        <v>29</v>
      </c>
      <c r="M306">
        <f t="shared" si="53"/>
        <v>1</v>
      </c>
      <c r="N306">
        <f t="shared" si="54"/>
        <v>0</v>
      </c>
      <c r="O306">
        <f t="shared" si="55"/>
        <v>0</v>
      </c>
      <c r="P306">
        <f t="shared" si="56"/>
        <v>0</v>
      </c>
      <c r="Q306">
        <f t="shared" si="57"/>
        <v>0</v>
      </c>
      <c r="R306" s="2" t="s">
        <v>38</v>
      </c>
      <c r="S306">
        <f t="shared" si="58"/>
        <v>0</v>
      </c>
      <c r="T306">
        <f t="shared" si="59"/>
        <v>0</v>
      </c>
    </row>
    <row r="307" spans="1:20" x14ac:dyDescent="0.25">
      <c r="A307" s="2" t="s">
        <v>2</v>
      </c>
      <c r="B307">
        <f t="shared" si="48"/>
        <v>0</v>
      </c>
      <c r="C307">
        <f t="shared" si="49"/>
        <v>1</v>
      </c>
      <c r="D307" s="2">
        <v>36</v>
      </c>
      <c r="E307" s="2">
        <v>52.5</v>
      </c>
      <c r="F307" s="4">
        <v>3</v>
      </c>
      <c r="G307">
        <f t="shared" si="50"/>
        <v>1</v>
      </c>
      <c r="H307" s="2">
        <v>8</v>
      </c>
      <c r="I307" s="2" t="s">
        <v>12</v>
      </c>
      <c r="J307">
        <f t="shared" si="51"/>
        <v>1</v>
      </c>
      <c r="K307">
        <f t="shared" si="52"/>
        <v>0</v>
      </c>
      <c r="L307" s="2" t="s">
        <v>30</v>
      </c>
      <c r="M307">
        <f t="shared" si="53"/>
        <v>0</v>
      </c>
      <c r="N307">
        <f t="shared" si="54"/>
        <v>0</v>
      </c>
      <c r="O307">
        <f t="shared" si="55"/>
        <v>0</v>
      </c>
      <c r="P307">
        <f t="shared" si="56"/>
        <v>0</v>
      </c>
      <c r="Q307">
        <f t="shared" si="57"/>
        <v>0</v>
      </c>
      <c r="R307" s="2" t="s">
        <v>36</v>
      </c>
      <c r="S307">
        <f t="shared" si="58"/>
        <v>0</v>
      </c>
      <c r="T307">
        <f t="shared" si="59"/>
        <v>1</v>
      </c>
    </row>
    <row r="308" spans="1:20" x14ac:dyDescent="0.25">
      <c r="A308" s="2" t="s">
        <v>2</v>
      </c>
      <c r="B308">
        <f t="shared" si="48"/>
        <v>0</v>
      </c>
      <c r="C308">
        <f t="shared" si="49"/>
        <v>1</v>
      </c>
      <c r="D308" s="2">
        <v>44.6</v>
      </c>
      <c r="E308" s="2">
        <v>73.5</v>
      </c>
      <c r="F308" s="4">
        <v>3</v>
      </c>
      <c r="G308">
        <f t="shared" si="50"/>
        <v>1</v>
      </c>
      <c r="H308" s="2">
        <v>12</v>
      </c>
      <c r="I308" s="2" t="s">
        <v>12</v>
      </c>
      <c r="J308">
        <f t="shared" si="51"/>
        <v>1</v>
      </c>
      <c r="K308">
        <f t="shared" si="52"/>
        <v>0</v>
      </c>
      <c r="L308" s="2" t="s">
        <v>28</v>
      </c>
      <c r="M308">
        <f t="shared" si="53"/>
        <v>0</v>
      </c>
      <c r="N308">
        <f t="shared" si="54"/>
        <v>1</v>
      </c>
      <c r="O308">
        <f t="shared" si="55"/>
        <v>0</v>
      </c>
      <c r="P308">
        <f t="shared" si="56"/>
        <v>0</v>
      </c>
      <c r="Q308">
        <f t="shared" si="57"/>
        <v>0</v>
      </c>
      <c r="R308" s="2" t="s">
        <v>38</v>
      </c>
      <c r="S308">
        <f t="shared" si="58"/>
        <v>0</v>
      </c>
      <c r="T308">
        <f t="shared" si="59"/>
        <v>0</v>
      </c>
    </row>
    <row r="309" spans="1:20" x14ac:dyDescent="0.25">
      <c r="A309" s="2" t="s">
        <v>2</v>
      </c>
      <c r="B309">
        <f t="shared" si="48"/>
        <v>0</v>
      </c>
      <c r="C309">
        <f t="shared" si="49"/>
        <v>1</v>
      </c>
      <c r="D309" s="2">
        <v>38.5</v>
      </c>
      <c r="E309" s="2">
        <v>61.6</v>
      </c>
      <c r="F309" s="4">
        <v>3</v>
      </c>
      <c r="G309">
        <f t="shared" si="50"/>
        <v>1</v>
      </c>
      <c r="H309" s="2">
        <v>12</v>
      </c>
      <c r="I309" s="2" t="s">
        <v>12</v>
      </c>
      <c r="J309">
        <f t="shared" si="51"/>
        <v>1</v>
      </c>
      <c r="K309">
        <f t="shared" si="52"/>
        <v>0</v>
      </c>
      <c r="L309" s="2" t="s">
        <v>28</v>
      </c>
      <c r="M309">
        <f t="shared" si="53"/>
        <v>0</v>
      </c>
      <c r="N309">
        <f t="shared" si="54"/>
        <v>1</v>
      </c>
      <c r="O309">
        <f t="shared" si="55"/>
        <v>0</v>
      </c>
      <c r="P309">
        <f t="shared" si="56"/>
        <v>0</v>
      </c>
      <c r="Q309">
        <f t="shared" si="57"/>
        <v>0</v>
      </c>
      <c r="R309" s="2" t="s">
        <v>36</v>
      </c>
      <c r="S309">
        <f t="shared" si="58"/>
        <v>0</v>
      </c>
      <c r="T309">
        <f t="shared" si="59"/>
        <v>1</v>
      </c>
    </row>
    <row r="310" spans="1:20" x14ac:dyDescent="0.25">
      <c r="A310" s="2" t="s">
        <v>2</v>
      </c>
      <c r="B310">
        <f t="shared" si="48"/>
        <v>0</v>
      </c>
      <c r="C310">
        <f t="shared" si="49"/>
        <v>1</v>
      </c>
      <c r="D310" s="2">
        <v>50.3</v>
      </c>
      <c r="E310" s="2">
        <v>89</v>
      </c>
      <c r="F310" s="4">
        <v>3</v>
      </c>
      <c r="G310">
        <f t="shared" si="50"/>
        <v>1</v>
      </c>
      <c r="H310" s="2">
        <v>17</v>
      </c>
      <c r="I310" s="2" t="s">
        <v>12</v>
      </c>
      <c r="J310">
        <f t="shared" si="51"/>
        <v>1</v>
      </c>
      <c r="K310">
        <f t="shared" si="52"/>
        <v>0</v>
      </c>
      <c r="L310" s="2" t="s">
        <v>28</v>
      </c>
      <c r="M310">
        <f t="shared" si="53"/>
        <v>0</v>
      </c>
      <c r="N310">
        <f t="shared" si="54"/>
        <v>1</v>
      </c>
      <c r="O310">
        <f t="shared" si="55"/>
        <v>0</v>
      </c>
      <c r="P310">
        <f t="shared" si="56"/>
        <v>0</v>
      </c>
      <c r="Q310">
        <f t="shared" si="57"/>
        <v>0</v>
      </c>
      <c r="R310" s="2" t="s">
        <v>36</v>
      </c>
      <c r="S310">
        <f t="shared" si="58"/>
        <v>0</v>
      </c>
      <c r="T310">
        <f t="shared" si="59"/>
        <v>1</v>
      </c>
    </row>
    <row r="311" spans="1:20" x14ac:dyDescent="0.25">
      <c r="A311" s="2" t="s">
        <v>2</v>
      </c>
      <c r="B311">
        <f t="shared" si="48"/>
        <v>0</v>
      </c>
      <c r="C311">
        <f t="shared" si="49"/>
        <v>1</v>
      </c>
      <c r="D311" s="2">
        <v>43.9</v>
      </c>
      <c r="E311" s="2">
        <v>72.8</v>
      </c>
      <c r="F311" s="4">
        <v>3</v>
      </c>
      <c r="G311">
        <f t="shared" si="50"/>
        <v>1</v>
      </c>
      <c r="H311" s="2">
        <v>16</v>
      </c>
      <c r="I311" s="2" t="s">
        <v>12</v>
      </c>
      <c r="J311">
        <f t="shared" si="51"/>
        <v>1</v>
      </c>
      <c r="K311">
        <f t="shared" si="52"/>
        <v>0</v>
      </c>
      <c r="L311" s="2" t="s">
        <v>28</v>
      </c>
      <c r="M311">
        <f t="shared" si="53"/>
        <v>0</v>
      </c>
      <c r="N311">
        <f t="shared" si="54"/>
        <v>1</v>
      </c>
      <c r="O311">
        <f t="shared" si="55"/>
        <v>0</v>
      </c>
      <c r="P311">
        <f t="shared" si="56"/>
        <v>0</v>
      </c>
      <c r="Q311">
        <f t="shared" si="57"/>
        <v>0</v>
      </c>
      <c r="R311" s="2" t="s">
        <v>36</v>
      </c>
      <c r="S311">
        <f t="shared" si="58"/>
        <v>0</v>
      </c>
      <c r="T311">
        <f t="shared" si="59"/>
        <v>1</v>
      </c>
    </row>
    <row r="312" spans="1:20" x14ac:dyDescent="0.25">
      <c r="A312" s="2" t="s">
        <v>2</v>
      </c>
      <c r="B312">
        <f t="shared" si="48"/>
        <v>0</v>
      </c>
      <c r="C312">
        <f t="shared" si="49"/>
        <v>1</v>
      </c>
      <c r="D312" s="2">
        <v>49</v>
      </c>
      <c r="E312" s="2">
        <v>87</v>
      </c>
      <c r="F312" s="4">
        <v>3</v>
      </c>
      <c r="G312">
        <f t="shared" si="50"/>
        <v>1</v>
      </c>
      <c r="H312" s="2">
        <v>17</v>
      </c>
      <c r="I312" s="2" t="s">
        <v>12</v>
      </c>
      <c r="J312">
        <f t="shared" si="51"/>
        <v>1</v>
      </c>
      <c r="K312">
        <f t="shared" si="52"/>
        <v>0</v>
      </c>
      <c r="L312" s="2" t="s">
        <v>28</v>
      </c>
      <c r="M312">
        <f t="shared" si="53"/>
        <v>0</v>
      </c>
      <c r="N312">
        <f t="shared" si="54"/>
        <v>1</v>
      </c>
      <c r="O312">
        <f t="shared" si="55"/>
        <v>0</v>
      </c>
      <c r="P312">
        <f t="shared" si="56"/>
        <v>0</v>
      </c>
      <c r="Q312">
        <f t="shared" si="57"/>
        <v>0</v>
      </c>
      <c r="R312" s="2" t="s">
        <v>36</v>
      </c>
      <c r="S312">
        <f t="shared" si="58"/>
        <v>0</v>
      </c>
      <c r="T312">
        <f t="shared" si="59"/>
        <v>1</v>
      </c>
    </row>
    <row r="313" spans="1:20" x14ac:dyDescent="0.25">
      <c r="A313" s="2" t="s">
        <v>2</v>
      </c>
      <c r="B313">
        <f t="shared" si="48"/>
        <v>0</v>
      </c>
      <c r="C313">
        <f t="shared" si="49"/>
        <v>1</v>
      </c>
      <c r="D313" s="2">
        <v>46.1</v>
      </c>
      <c r="E313" s="2">
        <v>75.3</v>
      </c>
      <c r="F313" s="4">
        <v>3</v>
      </c>
      <c r="G313">
        <f t="shared" si="50"/>
        <v>1</v>
      </c>
      <c r="H313" s="2">
        <v>16</v>
      </c>
      <c r="I313" s="2" t="s">
        <v>12</v>
      </c>
      <c r="J313">
        <f t="shared" si="51"/>
        <v>1</v>
      </c>
      <c r="K313">
        <f t="shared" si="52"/>
        <v>0</v>
      </c>
      <c r="L313" s="2" t="s">
        <v>28</v>
      </c>
      <c r="M313">
        <f t="shared" si="53"/>
        <v>0</v>
      </c>
      <c r="N313">
        <f t="shared" si="54"/>
        <v>1</v>
      </c>
      <c r="O313">
        <f t="shared" si="55"/>
        <v>0</v>
      </c>
      <c r="P313">
        <f t="shared" si="56"/>
        <v>0</v>
      </c>
      <c r="Q313">
        <f t="shared" si="57"/>
        <v>0</v>
      </c>
      <c r="R313" s="2" t="s">
        <v>37</v>
      </c>
      <c r="S313">
        <f t="shared" si="58"/>
        <v>1</v>
      </c>
      <c r="T313">
        <f t="shared" si="59"/>
        <v>0</v>
      </c>
    </row>
    <row r="314" spans="1:20" x14ac:dyDescent="0.25">
      <c r="A314" s="2" t="s">
        <v>2</v>
      </c>
      <c r="B314">
        <f t="shared" si="48"/>
        <v>0</v>
      </c>
      <c r="C314">
        <f t="shared" si="49"/>
        <v>1</v>
      </c>
      <c r="D314" s="2">
        <v>45</v>
      </c>
      <c r="E314" s="2">
        <v>57</v>
      </c>
      <c r="F314" s="4">
        <v>3</v>
      </c>
      <c r="G314">
        <f t="shared" si="50"/>
        <v>1</v>
      </c>
      <c r="H314" s="2">
        <v>5</v>
      </c>
      <c r="I314" s="2" t="s">
        <v>14</v>
      </c>
      <c r="J314">
        <f t="shared" si="51"/>
        <v>0</v>
      </c>
      <c r="K314">
        <f t="shared" si="52"/>
        <v>1</v>
      </c>
      <c r="L314" s="2" t="s">
        <v>31</v>
      </c>
      <c r="M314">
        <f t="shared" si="53"/>
        <v>0</v>
      </c>
      <c r="N314">
        <f t="shared" si="54"/>
        <v>0</v>
      </c>
      <c r="O314">
        <f t="shared" si="55"/>
        <v>1</v>
      </c>
      <c r="P314">
        <f t="shared" si="56"/>
        <v>0</v>
      </c>
      <c r="Q314">
        <f t="shared" si="57"/>
        <v>0</v>
      </c>
      <c r="R314" s="2" t="s">
        <v>38</v>
      </c>
      <c r="S314">
        <f t="shared" si="58"/>
        <v>0</v>
      </c>
      <c r="T314">
        <f t="shared" si="59"/>
        <v>0</v>
      </c>
    </row>
    <row r="315" spans="1:20" x14ac:dyDescent="0.25">
      <c r="A315" s="2" t="s">
        <v>2</v>
      </c>
      <c r="B315">
        <f t="shared" si="48"/>
        <v>0</v>
      </c>
      <c r="C315">
        <f t="shared" si="49"/>
        <v>1</v>
      </c>
      <c r="D315" s="2">
        <v>44</v>
      </c>
      <c r="E315" s="2">
        <v>60</v>
      </c>
      <c r="F315" s="4">
        <v>3</v>
      </c>
      <c r="G315">
        <f t="shared" si="50"/>
        <v>1</v>
      </c>
      <c r="H315" s="2">
        <v>9</v>
      </c>
      <c r="I315" s="2" t="s">
        <v>14</v>
      </c>
      <c r="J315">
        <f t="shared" si="51"/>
        <v>0</v>
      </c>
      <c r="K315">
        <f t="shared" si="52"/>
        <v>1</v>
      </c>
      <c r="L315" s="2" t="s">
        <v>28</v>
      </c>
      <c r="M315">
        <f t="shared" si="53"/>
        <v>0</v>
      </c>
      <c r="N315">
        <f t="shared" si="54"/>
        <v>1</v>
      </c>
      <c r="O315">
        <f t="shared" si="55"/>
        <v>0</v>
      </c>
      <c r="P315">
        <f t="shared" si="56"/>
        <v>0</v>
      </c>
      <c r="Q315">
        <f t="shared" si="57"/>
        <v>0</v>
      </c>
      <c r="R315" s="2" t="s">
        <v>36</v>
      </c>
      <c r="S315">
        <f t="shared" si="58"/>
        <v>0</v>
      </c>
      <c r="T315">
        <f t="shared" si="59"/>
        <v>1</v>
      </c>
    </row>
    <row r="316" spans="1:20" x14ac:dyDescent="0.25">
      <c r="A316" s="2" t="s">
        <v>2</v>
      </c>
      <c r="B316">
        <f t="shared" si="48"/>
        <v>0</v>
      </c>
      <c r="C316">
        <f t="shared" si="49"/>
        <v>1</v>
      </c>
      <c r="D316" s="2">
        <v>50</v>
      </c>
      <c r="E316" s="2">
        <v>112</v>
      </c>
      <c r="F316" s="4">
        <v>3</v>
      </c>
      <c r="G316">
        <f t="shared" si="50"/>
        <v>1</v>
      </c>
      <c r="H316" s="2">
        <v>18</v>
      </c>
      <c r="I316" s="2" t="s">
        <v>12</v>
      </c>
      <c r="J316">
        <f t="shared" si="51"/>
        <v>1</v>
      </c>
      <c r="K316">
        <f t="shared" si="52"/>
        <v>0</v>
      </c>
      <c r="L316" s="2" t="s">
        <v>29</v>
      </c>
      <c r="M316">
        <f t="shared" si="53"/>
        <v>1</v>
      </c>
      <c r="N316">
        <f t="shared" si="54"/>
        <v>0</v>
      </c>
      <c r="O316">
        <f t="shared" si="55"/>
        <v>0</v>
      </c>
      <c r="P316">
        <f t="shared" si="56"/>
        <v>0</v>
      </c>
      <c r="Q316">
        <f t="shared" si="57"/>
        <v>0</v>
      </c>
      <c r="R316" s="2" t="s">
        <v>36</v>
      </c>
      <c r="S316">
        <f t="shared" si="58"/>
        <v>0</v>
      </c>
      <c r="T316">
        <f t="shared" si="59"/>
        <v>1</v>
      </c>
    </row>
    <row r="317" spans="1:20" x14ac:dyDescent="0.25">
      <c r="A317" s="2" t="s">
        <v>2</v>
      </c>
      <c r="B317">
        <f t="shared" si="48"/>
        <v>0</v>
      </c>
      <c r="C317">
        <f t="shared" si="49"/>
        <v>1</v>
      </c>
      <c r="D317" s="2">
        <v>60</v>
      </c>
      <c r="E317" s="2">
        <v>80</v>
      </c>
      <c r="F317" s="4">
        <v>3</v>
      </c>
      <c r="G317">
        <f t="shared" si="50"/>
        <v>1</v>
      </c>
      <c r="H317" s="2">
        <v>8</v>
      </c>
      <c r="I317" s="2" t="s">
        <v>12</v>
      </c>
      <c r="J317">
        <f t="shared" si="51"/>
        <v>1</v>
      </c>
      <c r="K317">
        <f t="shared" si="52"/>
        <v>0</v>
      </c>
      <c r="L317" s="2" t="s">
        <v>30</v>
      </c>
      <c r="M317">
        <f t="shared" si="53"/>
        <v>0</v>
      </c>
      <c r="N317">
        <f t="shared" si="54"/>
        <v>0</v>
      </c>
      <c r="O317">
        <f t="shared" si="55"/>
        <v>0</v>
      </c>
      <c r="P317">
        <f t="shared" si="56"/>
        <v>0</v>
      </c>
      <c r="Q317">
        <f t="shared" si="57"/>
        <v>0</v>
      </c>
      <c r="R317" s="2" t="s">
        <v>36</v>
      </c>
      <c r="S317">
        <f t="shared" si="58"/>
        <v>0</v>
      </c>
      <c r="T317">
        <f t="shared" si="59"/>
        <v>1</v>
      </c>
    </row>
    <row r="318" spans="1:20" x14ac:dyDescent="0.25">
      <c r="A318" s="2" t="s">
        <v>2</v>
      </c>
      <c r="B318">
        <f t="shared" si="48"/>
        <v>0</v>
      </c>
      <c r="C318">
        <f t="shared" si="49"/>
        <v>1</v>
      </c>
      <c r="D318" s="2">
        <v>40.200000000000003</v>
      </c>
      <c r="E318" s="2">
        <v>62.6</v>
      </c>
      <c r="F318" s="4">
        <v>3</v>
      </c>
      <c r="G318">
        <f t="shared" si="50"/>
        <v>1</v>
      </c>
      <c r="H318" s="2">
        <v>12</v>
      </c>
      <c r="I318" s="2" t="s">
        <v>12</v>
      </c>
      <c r="J318">
        <f t="shared" si="51"/>
        <v>1</v>
      </c>
      <c r="K318">
        <f t="shared" si="52"/>
        <v>0</v>
      </c>
      <c r="L318" s="2" t="s">
        <v>28</v>
      </c>
      <c r="M318">
        <f t="shared" si="53"/>
        <v>0</v>
      </c>
      <c r="N318">
        <f t="shared" si="54"/>
        <v>1</v>
      </c>
      <c r="O318">
        <f t="shared" si="55"/>
        <v>0</v>
      </c>
      <c r="P318">
        <f t="shared" si="56"/>
        <v>0</v>
      </c>
      <c r="Q318">
        <f t="shared" si="57"/>
        <v>0</v>
      </c>
      <c r="R318" s="2" t="s">
        <v>36</v>
      </c>
      <c r="S318">
        <f t="shared" si="58"/>
        <v>0</v>
      </c>
      <c r="T318">
        <f t="shared" si="59"/>
        <v>1</v>
      </c>
    </row>
    <row r="319" spans="1:20" x14ac:dyDescent="0.25">
      <c r="A319" s="2" t="s">
        <v>2</v>
      </c>
      <c r="B319">
        <f t="shared" si="48"/>
        <v>0</v>
      </c>
      <c r="C319">
        <f t="shared" si="49"/>
        <v>1</v>
      </c>
      <c r="D319" s="2">
        <v>45.4</v>
      </c>
      <c r="E319" s="2">
        <v>91.3</v>
      </c>
      <c r="F319" s="4">
        <v>3</v>
      </c>
      <c r="G319">
        <f t="shared" si="50"/>
        <v>1</v>
      </c>
      <c r="H319" s="2">
        <v>17</v>
      </c>
      <c r="I319" s="2" t="s">
        <v>12</v>
      </c>
      <c r="J319">
        <f t="shared" si="51"/>
        <v>1</v>
      </c>
      <c r="K319">
        <f t="shared" si="52"/>
        <v>0</v>
      </c>
      <c r="L319" s="2" t="s">
        <v>28</v>
      </c>
      <c r="M319">
        <f t="shared" si="53"/>
        <v>0</v>
      </c>
      <c r="N319">
        <f t="shared" si="54"/>
        <v>1</v>
      </c>
      <c r="O319">
        <f t="shared" si="55"/>
        <v>0</v>
      </c>
      <c r="P319">
        <f t="shared" si="56"/>
        <v>0</v>
      </c>
      <c r="Q319">
        <f t="shared" si="57"/>
        <v>0</v>
      </c>
      <c r="R319" s="2" t="s">
        <v>36</v>
      </c>
      <c r="S319">
        <f t="shared" si="58"/>
        <v>0</v>
      </c>
      <c r="T319">
        <f t="shared" si="59"/>
        <v>1</v>
      </c>
    </row>
    <row r="320" spans="1:20" x14ac:dyDescent="0.25">
      <c r="A320" s="2" t="s">
        <v>2</v>
      </c>
      <c r="B320">
        <f t="shared" si="48"/>
        <v>0</v>
      </c>
      <c r="C320">
        <f t="shared" si="49"/>
        <v>1</v>
      </c>
      <c r="D320" s="2">
        <v>44.7</v>
      </c>
      <c r="E320" s="2">
        <v>62.4</v>
      </c>
      <c r="F320" s="4">
        <v>3</v>
      </c>
      <c r="G320">
        <f t="shared" si="50"/>
        <v>1</v>
      </c>
      <c r="H320" s="2">
        <v>12</v>
      </c>
      <c r="I320" s="2" t="s">
        <v>12</v>
      </c>
      <c r="J320">
        <f t="shared" si="51"/>
        <v>1</v>
      </c>
      <c r="K320">
        <f t="shared" si="52"/>
        <v>0</v>
      </c>
      <c r="L320" s="2" t="s">
        <v>28</v>
      </c>
      <c r="M320">
        <f t="shared" si="53"/>
        <v>0</v>
      </c>
      <c r="N320">
        <f t="shared" si="54"/>
        <v>1</v>
      </c>
      <c r="O320">
        <f t="shared" si="55"/>
        <v>0</v>
      </c>
      <c r="P320">
        <f t="shared" si="56"/>
        <v>0</v>
      </c>
      <c r="Q320">
        <f t="shared" si="57"/>
        <v>0</v>
      </c>
      <c r="R320" s="2" t="s">
        <v>36</v>
      </c>
      <c r="S320">
        <f t="shared" si="58"/>
        <v>0</v>
      </c>
      <c r="T320">
        <f t="shared" si="59"/>
        <v>1</v>
      </c>
    </row>
    <row r="321" spans="1:20" x14ac:dyDescent="0.25">
      <c r="A321" s="2" t="s">
        <v>2</v>
      </c>
      <c r="B321">
        <f t="shared" si="48"/>
        <v>0</v>
      </c>
      <c r="C321">
        <f t="shared" si="49"/>
        <v>1</v>
      </c>
      <c r="D321" s="2">
        <v>53</v>
      </c>
      <c r="E321" s="2">
        <v>86</v>
      </c>
      <c r="F321" s="4">
        <v>3</v>
      </c>
      <c r="G321">
        <f t="shared" si="50"/>
        <v>1</v>
      </c>
      <c r="H321" s="2">
        <v>9</v>
      </c>
      <c r="I321" s="2" t="s">
        <v>12</v>
      </c>
      <c r="J321">
        <f t="shared" si="51"/>
        <v>1</v>
      </c>
      <c r="K321">
        <f t="shared" si="52"/>
        <v>0</v>
      </c>
      <c r="L321" s="2" t="s">
        <v>28</v>
      </c>
      <c r="M321">
        <f t="shared" si="53"/>
        <v>0</v>
      </c>
      <c r="N321">
        <f t="shared" si="54"/>
        <v>1</v>
      </c>
      <c r="O321">
        <f t="shared" si="55"/>
        <v>0</v>
      </c>
      <c r="P321">
        <f t="shared" si="56"/>
        <v>0</v>
      </c>
      <c r="Q321">
        <f t="shared" si="57"/>
        <v>0</v>
      </c>
      <c r="R321" s="2" t="s">
        <v>38</v>
      </c>
      <c r="S321">
        <f t="shared" si="58"/>
        <v>0</v>
      </c>
      <c r="T321">
        <f t="shared" si="59"/>
        <v>0</v>
      </c>
    </row>
    <row r="322" spans="1:20" x14ac:dyDescent="0.25">
      <c r="A322" s="2" t="s">
        <v>2</v>
      </c>
      <c r="B322">
        <f t="shared" si="48"/>
        <v>0</v>
      </c>
      <c r="C322">
        <f t="shared" si="49"/>
        <v>1</v>
      </c>
      <c r="D322" s="2">
        <v>45</v>
      </c>
      <c r="E322" s="2">
        <v>75</v>
      </c>
      <c r="F322" s="4">
        <v>3</v>
      </c>
      <c r="G322">
        <f t="shared" si="50"/>
        <v>1</v>
      </c>
      <c r="H322" s="2">
        <v>17</v>
      </c>
      <c r="I322" s="2" t="s">
        <v>12</v>
      </c>
      <c r="J322">
        <f t="shared" si="51"/>
        <v>1</v>
      </c>
      <c r="K322">
        <f t="shared" si="52"/>
        <v>0</v>
      </c>
      <c r="L322" s="2" t="s">
        <v>28</v>
      </c>
      <c r="M322">
        <f t="shared" si="53"/>
        <v>0</v>
      </c>
      <c r="N322">
        <f t="shared" si="54"/>
        <v>1</v>
      </c>
      <c r="O322">
        <f t="shared" si="55"/>
        <v>0</v>
      </c>
      <c r="P322">
        <f t="shared" si="56"/>
        <v>0</v>
      </c>
      <c r="Q322">
        <f t="shared" si="57"/>
        <v>0</v>
      </c>
      <c r="R322" s="2" t="s">
        <v>36</v>
      </c>
      <c r="S322">
        <f t="shared" si="58"/>
        <v>0</v>
      </c>
      <c r="T322">
        <f t="shared" si="59"/>
        <v>1</v>
      </c>
    </row>
    <row r="323" spans="1:20" x14ac:dyDescent="0.25">
      <c r="A323" s="2" t="s">
        <v>2</v>
      </c>
      <c r="B323">
        <f t="shared" ref="B323:B386" si="60">IF(A323="южный",1,0)</f>
        <v>0</v>
      </c>
      <c r="C323">
        <f t="shared" ref="C323:C386" si="61">IF(A323="северо-восточный",1,0)</f>
        <v>1</v>
      </c>
      <c r="D323" s="2">
        <v>49.8</v>
      </c>
      <c r="E323" s="2">
        <v>81</v>
      </c>
      <c r="F323" s="4">
        <v>3</v>
      </c>
      <c r="G323">
        <f t="shared" ref="G323:G386" si="62">IF(F323=3,1,0)</f>
        <v>1</v>
      </c>
      <c r="H323" s="2">
        <v>18</v>
      </c>
      <c r="I323" s="2" t="s">
        <v>12</v>
      </c>
      <c r="J323">
        <f t="shared" ref="J323:J386" si="63">IF(I323="промежуточный",1,0)</f>
        <v>1</v>
      </c>
      <c r="K323">
        <f t="shared" ref="K323:K386" si="64">IF(I323="последний",1,0)</f>
        <v>0</v>
      </c>
      <c r="L323" s="2" t="s">
        <v>29</v>
      </c>
      <c r="M323">
        <f t="shared" ref="M323:M386" si="65">IF(L323="монолитный",1,0)</f>
        <v>1</v>
      </c>
      <c r="N323">
        <f t="shared" ref="N323:N386" si="66">IF(L323="панельный",1,0)</f>
        <v>0</v>
      </c>
      <c r="O323">
        <f t="shared" ref="O323:O386" si="67">IF(L323="блочный",1,0)</f>
        <v>0</v>
      </c>
      <c r="P323">
        <f t="shared" ref="P323:P386" si="68">IF(L323="кирпично-монолитный",1,0)</f>
        <v>0</v>
      </c>
      <c r="Q323">
        <f t="shared" ref="Q323:Q386" si="69">IF(L323="сталинский",1,0)</f>
        <v>0</v>
      </c>
      <c r="R323" s="2" t="s">
        <v>36</v>
      </c>
      <c r="S323">
        <f t="shared" ref="S323:S386" si="70">IF(R323="На улицу",1,0)</f>
        <v>0</v>
      </c>
      <c r="T323">
        <f t="shared" ref="T323:T386" si="71">IF(R323="во двор и на улицу",1,0)</f>
        <v>1</v>
      </c>
    </row>
    <row r="324" spans="1:20" x14ac:dyDescent="0.25">
      <c r="A324" s="2" t="s">
        <v>2</v>
      </c>
      <c r="B324">
        <f t="shared" si="60"/>
        <v>0</v>
      </c>
      <c r="C324">
        <f t="shared" si="61"/>
        <v>1</v>
      </c>
      <c r="D324" s="2">
        <v>47</v>
      </c>
      <c r="E324" s="2">
        <v>75.900000000000006</v>
      </c>
      <c r="F324" s="4">
        <v>3</v>
      </c>
      <c r="G324">
        <f t="shared" si="62"/>
        <v>1</v>
      </c>
      <c r="H324" s="2">
        <v>9</v>
      </c>
      <c r="I324" s="2" t="s">
        <v>12</v>
      </c>
      <c r="J324">
        <f t="shared" si="63"/>
        <v>1</v>
      </c>
      <c r="K324">
        <f t="shared" si="64"/>
        <v>0</v>
      </c>
      <c r="L324" s="2" t="s">
        <v>28</v>
      </c>
      <c r="M324">
        <f t="shared" si="65"/>
        <v>0</v>
      </c>
      <c r="N324">
        <f t="shared" si="66"/>
        <v>1</v>
      </c>
      <c r="O324">
        <f t="shared" si="67"/>
        <v>0</v>
      </c>
      <c r="P324">
        <f t="shared" si="68"/>
        <v>0</v>
      </c>
      <c r="Q324">
        <f t="shared" si="69"/>
        <v>0</v>
      </c>
      <c r="R324" s="2" t="s">
        <v>38</v>
      </c>
      <c r="S324">
        <f t="shared" si="70"/>
        <v>0</v>
      </c>
      <c r="T324">
        <f t="shared" si="71"/>
        <v>0</v>
      </c>
    </row>
    <row r="325" spans="1:20" x14ac:dyDescent="0.25">
      <c r="A325" s="2" t="s">
        <v>2</v>
      </c>
      <c r="B325">
        <f t="shared" si="60"/>
        <v>0</v>
      </c>
      <c r="C325">
        <f t="shared" si="61"/>
        <v>1</v>
      </c>
      <c r="D325" s="2">
        <v>42.1</v>
      </c>
      <c r="E325" s="2">
        <v>85</v>
      </c>
      <c r="F325" s="4">
        <v>3</v>
      </c>
      <c r="G325">
        <f t="shared" si="62"/>
        <v>1</v>
      </c>
      <c r="H325" s="2">
        <v>15</v>
      </c>
      <c r="I325" s="2" t="s">
        <v>12</v>
      </c>
      <c r="J325">
        <f t="shared" si="63"/>
        <v>1</v>
      </c>
      <c r="K325">
        <f t="shared" si="64"/>
        <v>0</v>
      </c>
      <c r="L325" s="2" t="s">
        <v>29</v>
      </c>
      <c r="M325">
        <f t="shared" si="65"/>
        <v>1</v>
      </c>
      <c r="N325">
        <f t="shared" si="66"/>
        <v>0</v>
      </c>
      <c r="O325">
        <f t="shared" si="67"/>
        <v>0</v>
      </c>
      <c r="P325">
        <f t="shared" si="68"/>
        <v>0</v>
      </c>
      <c r="Q325">
        <f t="shared" si="69"/>
        <v>0</v>
      </c>
      <c r="R325" s="2" t="s">
        <v>36</v>
      </c>
      <c r="S325">
        <f t="shared" si="70"/>
        <v>0</v>
      </c>
      <c r="T325">
        <f t="shared" si="71"/>
        <v>1</v>
      </c>
    </row>
    <row r="326" spans="1:20" x14ac:dyDescent="0.25">
      <c r="A326" s="2" t="s">
        <v>2</v>
      </c>
      <c r="B326">
        <f t="shared" si="60"/>
        <v>0</v>
      </c>
      <c r="C326">
        <f t="shared" si="61"/>
        <v>1</v>
      </c>
      <c r="D326" s="2">
        <v>43.5</v>
      </c>
      <c r="E326" s="2">
        <v>75.2</v>
      </c>
      <c r="F326" s="4">
        <v>3</v>
      </c>
      <c r="G326">
        <f t="shared" si="62"/>
        <v>1</v>
      </c>
      <c r="H326" s="2">
        <v>17</v>
      </c>
      <c r="I326" s="2" t="s">
        <v>12</v>
      </c>
      <c r="J326">
        <f t="shared" si="63"/>
        <v>1</v>
      </c>
      <c r="K326">
        <f t="shared" si="64"/>
        <v>0</v>
      </c>
      <c r="L326" s="2" t="s">
        <v>28</v>
      </c>
      <c r="M326">
        <f t="shared" si="65"/>
        <v>0</v>
      </c>
      <c r="N326">
        <f t="shared" si="66"/>
        <v>1</v>
      </c>
      <c r="O326">
        <f t="shared" si="67"/>
        <v>0</v>
      </c>
      <c r="P326">
        <f t="shared" si="68"/>
        <v>0</v>
      </c>
      <c r="Q326">
        <f t="shared" si="69"/>
        <v>0</v>
      </c>
      <c r="R326" s="2" t="s">
        <v>38</v>
      </c>
      <c r="S326">
        <f t="shared" si="70"/>
        <v>0</v>
      </c>
      <c r="T326">
        <f t="shared" si="71"/>
        <v>0</v>
      </c>
    </row>
    <row r="327" spans="1:20" x14ac:dyDescent="0.25">
      <c r="A327" s="2" t="s">
        <v>2</v>
      </c>
      <c r="B327">
        <f t="shared" si="60"/>
        <v>0</v>
      </c>
      <c r="C327">
        <f t="shared" si="61"/>
        <v>1</v>
      </c>
      <c r="D327" s="2">
        <v>49.8</v>
      </c>
      <c r="E327" s="2">
        <v>70.3</v>
      </c>
      <c r="F327" s="4">
        <v>3</v>
      </c>
      <c r="G327">
        <f t="shared" si="62"/>
        <v>1</v>
      </c>
      <c r="H327" s="2">
        <v>8</v>
      </c>
      <c r="I327" s="2" t="s">
        <v>12</v>
      </c>
      <c r="J327">
        <f t="shared" si="63"/>
        <v>1</v>
      </c>
      <c r="K327">
        <f t="shared" si="64"/>
        <v>0</v>
      </c>
      <c r="L327" s="2" t="s">
        <v>30</v>
      </c>
      <c r="M327">
        <f t="shared" si="65"/>
        <v>0</v>
      </c>
      <c r="N327">
        <f t="shared" si="66"/>
        <v>0</v>
      </c>
      <c r="O327">
        <f t="shared" si="67"/>
        <v>0</v>
      </c>
      <c r="P327">
        <f t="shared" si="68"/>
        <v>0</v>
      </c>
      <c r="Q327">
        <f t="shared" si="69"/>
        <v>0</v>
      </c>
      <c r="R327" s="2" t="s">
        <v>38</v>
      </c>
      <c r="S327">
        <f t="shared" si="70"/>
        <v>0</v>
      </c>
      <c r="T327">
        <f t="shared" si="71"/>
        <v>0</v>
      </c>
    </row>
    <row r="328" spans="1:20" x14ac:dyDescent="0.25">
      <c r="A328" s="2" t="s">
        <v>2</v>
      </c>
      <c r="B328">
        <f t="shared" si="60"/>
        <v>0</v>
      </c>
      <c r="C328">
        <f t="shared" si="61"/>
        <v>1</v>
      </c>
      <c r="D328" s="4">
        <v>43.9</v>
      </c>
      <c r="E328" s="4">
        <v>63</v>
      </c>
      <c r="F328" s="4">
        <v>3</v>
      </c>
      <c r="G328">
        <f t="shared" si="62"/>
        <v>1</v>
      </c>
      <c r="H328" s="4">
        <v>9</v>
      </c>
      <c r="I328" s="2" t="s">
        <v>13</v>
      </c>
      <c r="J328">
        <f t="shared" si="63"/>
        <v>0</v>
      </c>
      <c r="K328">
        <f t="shared" si="64"/>
        <v>0</v>
      </c>
      <c r="L328" s="2" t="s">
        <v>28</v>
      </c>
      <c r="M328">
        <f t="shared" si="65"/>
        <v>0</v>
      </c>
      <c r="N328">
        <f t="shared" si="66"/>
        <v>1</v>
      </c>
      <c r="O328">
        <f t="shared" si="67"/>
        <v>0</v>
      </c>
      <c r="P328">
        <f t="shared" si="68"/>
        <v>0</v>
      </c>
      <c r="Q328">
        <f t="shared" si="69"/>
        <v>0</v>
      </c>
      <c r="R328" s="2" t="s">
        <v>38</v>
      </c>
      <c r="S328">
        <f t="shared" si="70"/>
        <v>0</v>
      </c>
      <c r="T328">
        <f t="shared" si="71"/>
        <v>0</v>
      </c>
    </row>
    <row r="329" spans="1:20" x14ac:dyDescent="0.25">
      <c r="A329" s="2" t="s">
        <v>2</v>
      </c>
      <c r="B329">
        <f t="shared" si="60"/>
        <v>0</v>
      </c>
      <c r="C329">
        <f t="shared" si="61"/>
        <v>1</v>
      </c>
      <c r="D329" s="4">
        <v>37.5</v>
      </c>
      <c r="E329" s="4">
        <v>65.5</v>
      </c>
      <c r="F329" s="4">
        <v>3</v>
      </c>
      <c r="G329">
        <f t="shared" si="62"/>
        <v>1</v>
      </c>
      <c r="H329" s="4">
        <v>5</v>
      </c>
      <c r="I329" s="2" t="s">
        <v>12</v>
      </c>
      <c r="J329">
        <f t="shared" si="63"/>
        <v>1</v>
      </c>
      <c r="K329">
        <f t="shared" si="64"/>
        <v>0</v>
      </c>
      <c r="L329" s="2" t="s">
        <v>30</v>
      </c>
      <c r="M329">
        <f t="shared" si="65"/>
        <v>0</v>
      </c>
      <c r="N329">
        <f t="shared" si="66"/>
        <v>0</v>
      </c>
      <c r="O329">
        <f t="shared" si="67"/>
        <v>0</v>
      </c>
      <c r="P329">
        <f t="shared" si="68"/>
        <v>0</v>
      </c>
      <c r="Q329">
        <f t="shared" si="69"/>
        <v>0</v>
      </c>
      <c r="R329" s="2" t="s">
        <v>36</v>
      </c>
      <c r="S329">
        <f t="shared" si="70"/>
        <v>0</v>
      </c>
      <c r="T329">
        <f t="shared" si="71"/>
        <v>1</v>
      </c>
    </row>
    <row r="330" spans="1:20" x14ac:dyDescent="0.25">
      <c r="A330" s="2" t="s">
        <v>2</v>
      </c>
      <c r="B330">
        <f t="shared" si="60"/>
        <v>0</v>
      </c>
      <c r="C330">
        <f t="shared" si="61"/>
        <v>1</v>
      </c>
      <c r="D330" s="4">
        <v>47</v>
      </c>
      <c r="E330" s="4">
        <v>90</v>
      </c>
      <c r="F330" s="4">
        <v>3</v>
      </c>
      <c r="G330">
        <f t="shared" si="62"/>
        <v>1</v>
      </c>
      <c r="H330" s="4">
        <v>12</v>
      </c>
      <c r="I330" s="2" t="s">
        <v>12</v>
      </c>
      <c r="J330">
        <f t="shared" si="63"/>
        <v>1</v>
      </c>
      <c r="K330">
        <f t="shared" si="64"/>
        <v>0</v>
      </c>
      <c r="L330" s="2" t="s">
        <v>30</v>
      </c>
      <c r="M330">
        <f t="shared" si="65"/>
        <v>0</v>
      </c>
      <c r="N330">
        <f t="shared" si="66"/>
        <v>0</v>
      </c>
      <c r="O330">
        <f t="shared" si="67"/>
        <v>0</v>
      </c>
      <c r="P330">
        <f t="shared" si="68"/>
        <v>0</v>
      </c>
      <c r="Q330">
        <f t="shared" si="69"/>
        <v>0</v>
      </c>
      <c r="R330" s="2" t="s">
        <v>36</v>
      </c>
      <c r="S330">
        <f t="shared" si="70"/>
        <v>0</v>
      </c>
      <c r="T330">
        <f t="shared" si="71"/>
        <v>1</v>
      </c>
    </row>
    <row r="331" spans="1:20" x14ac:dyDescent="0.25">
      <c r="A331" s="2" t="s">
        <v>2</v>
      </c>
      <c r="B331">
        <f t="shared" si="60"/>
        <v>0</v>
      </c>
      <c r="C331">
        <f t="shared" si="61"/>
        <v>1</v>
      </c>
      <c r="D331" s="4">
        <v>42.2</v>
      </c>
      <c r="E331" s="4">
        <v>75.099999999999994</v>
      </c>
      <c r="F331" s="4">
        <v>3</v>
      </c>
      <c r="G331">
        <f t="shared" si="62"/>
        <v>1</v>
      </c>
      <c r="H331" s="4">
        <v>22</v>
      </c>
      <c r="I331" s="2" t="s">
        <v>12</v>
      </c>
      <c r="J331">
        <f t="shared" si="63"/>
        <v>1</v>
      </c>
      <c r="K331">
        <f t="shared" si="64"/>
        <v>0</v>
      </c>
      <c r="L331" s="2" t="s">
        <v>29</v>
      </c>
      <c r="M331">
        <f t="shared" si="65"/>
        <v>1</v>
      </c>
      <c r="N331">
        <f t="shared" si="66"/>
        <v>0</v>
      </c>
      <c r="O331">
        <f t="shared" si="67"/>
        <v>0</v>
      </c>
      <c r="P331">
        <f t="shared" si="68"/>
        <v>0</v>
      </c>
      <c r="Q331">
        <f t="shared" si="69"/>
        <v>0</v>
      </c>
      <c r="R331" s="2" t="s">
        <v>38</v>
      </c>
      <c r="S331">
        <f t="shared" si="70"/>
        <v>0</v>
      </c>
      <c r="T331">
        <f t="shared" si="71"/>
        <v>0</v>
      </c>
    </row>
    <row r="332" spans="1:20" x14ac:dyDescent="0.25">
      <c r="A332" s="2" t="s">
        <v>2</v>
      </c>
      <c r="B332">
        <f t="shared" si="60"/>
        <v>0</v>
      </c>
      <c r="C332">
        <f t="shared" si="61"/>
        <v>1</v>
      </c>
      <c r="D332" s="4">
        <v>70</v>
      </c>
      <c r="E332" s="4">
        <v>102</v>
      </c>
      <c r="F332" s="4">
        <v>3</v>
      </c>
      <c r="G332">
        <f t="shared" si="62"/>
        <v>1</v>
      </c>
      <c r="H332" s="4">
        <v>21</v>
      </c>
      <c r="I332" s="2" t="s">
        <v>12</v>
      </c>
      <c r="J332">
        <f t="shared" si="63"/>
        <v>1</v>
      </c>
      <c r="K332">
        <f t="shared" si="64"/>
        <v>0</v>
      </c>
      <c r="L332" s="2" t="s">
        <v>29</v>
      </c>
      <c r="M332">
        <f t="shared" si="65"/>
        <v>1</v>
      </c>
      <c r="N332">
        <f t="shared" si="66"/>
        <v>0</v>
      </c>
      <c r="O332">
        <f t="shared" si="67"/>
        <v>0</v>
      </c>
      <c r="P332">
        <f t="shared" si="68"/>
        <v>0</v>
      </c>
      <c r="Q332">
        <f t="shared" si="69"/>
        <v>0</v>
      </c>
      <c r="R332" s="2" t="s">
        <v>36</v>
      </c>
      <c r="S332">
        <f t="shared" si="70"/>
        <v>0</v>
      </c>
      <c r="T332">
        <f t="shared" si="71"/>
        <v>1</v>
      </c>
    </row>
    <row r="333" spans="1:20" x14ac:dyDescent="0.25">
      <c r="A333" s="2" t="s">
        <v>2</v>
      </c>
      <c r="B333">
        <f t="shared" si="60"/>
        <v>0</v>
      </c>
      <c r="C333">
        <f t="shared" si="61"/>
        <v>1</v>
      </c>
      <c r="D333" s="4">
        <v>40</v>
      </c>
      <c r="E333" s="4">
        <v>105</v>
      </c>
      <c r="F333" s="4">
        <v>3</v>
      </c>
      <c r="G333">
        <f t="shared" si="62"/>
        <v>1</v>
      </c>
      <c r="H333" s="4">
        <v>12</v>
      </c>
      <c r="I333" s="2" t="s">
        <v>14</v>
      </c>
      <c r="J333">
        <f t="shared" si="63"/>
        <v>0</v>
      </c>
      <c r="K333">
        <f t="shared" si="64"/>
        <v>1</v>
      </c>
      <c r="L333" s="2" t="s">
        <v>27</v>
      </c>
      <c r="M333">
        <f t="shared" si="65"/>
        <v>0</v>
      </c>
      <c r="N333">
        <f t="shared" si="66"/>
        <v>0</v>
      </c>
      <c r="O333">
        <f t="shared" si="67"/>
        <v>0</v>
      </c>
      <c r="P333">
        <f t="shared" si="68"/>
        <v>1</v>
      </c>
      <c r="Q333">
        <f t="shared" si="69"/>
        <v>0</v>
      </c>
      <c r="R333" s="2" t="s">
        <v>37</v>
      </c>
      <c r="S333">
        <f t="shared" si="70"/>
        <v>1</v>
      </c>
      <c r="T333">
        <f t="shared" si="71"/>
        <v>0</v>
      </c>
    </row>
    <row r="334" spans="1:20" x14ac:dyDescent="0.25">
      <c r="A334" s="2" t="s">
        <v>2</v>
      </c>
      <c r="B334">
        <f t="shared" si="60"/>
        <v>0</v>
      </c>
      <c r="C334">
        <f t="shared" si="61"/>
        <v>1</v>
      </c>
      <c r="D334" s="4">
        <v>44.7</v>
      </c>
      <c r="E334" s="4">
        <v>62.4</v>
      </c>
      <c r="F334" s="4">
        <v>3</v>
      </c>
      <c r="G334">
        <f t="shared" si="62"/>
        <v>1</v>
      </c>
      <c r="H334" s="4">
        <v>12</v>
      </c>
      <c r="I334" s="2" t="s">
        <v>12</v>
      </c>
      <c r="J334">
        <f t="shared" si="63"/>
        <v>1</v>
      </c>
      <c r="K334">
        <f t="shared" si="64"/>
        <v>0</v>
      </c>
      <c r="L334" s="2" t="s">
        <v>28</v>
      </c>
      <c r="M334">
        <f t="shared" si="65"/>
        <v>0</v>
      </c>
      <c r="N334">
        <f t="shared" si="66"/>
        <v>1</v>
      </c>
      <c r="O334">
        <f t="shared" si="67"/>
        <v>0</v>
      </c>
      <c r="P334">
        <f t="shared" si="68"/>
        <v>0</v>
      </c>
      <c r="Q334">
        <f t="shared" si="69"/>
        <v>0</v>
      </c>
      <c r="R334" s="2" t="s">
        <v>36</v>
      </c>
      <c r="S334">
        <f t="shared" si="70"/>
        <v>0</v>
      </c>
      <c r="T334">
        <f t="shared" si="71"/>
        <v>1</v>
      </c>
    </row>
    <row r="335" spans="1:20" x14ac:dyDescent="0.25">
      <c r="A335" s="2" t="s">
        <v>2</v>
      </c>
      <c r="B335">
        <f t="shared" si="60"/>
        <v>0</v>
      </c>
      <c r="C335">
        <f t="shared" si="61"/>
        <v>1</v>
      </c>
      <c r="D335" s="4">
        <v>43.1</v>
      </c>
      <c r="E335" s="4">
        <v>56</v>
      </c>
      <c r="F335" s="4">
        <v>3</v>
      </c>
      <c r="G335">
        <f t="shared" si="62"/>
        <v>1</v>
      </c>
      <c r="H335" s="4">
        <v>9</v>
      </c>
      <c r="I335" s="2" t="s">
        <v>14</v>
      </c>
      <c r="J335">
        <f t="shared" si="63"/>
        <v>0</v>
      </c>
      <c r="K335">
        <f t="shared" si="64"/>
        <v>1</v>
      </c>
      <c r="L335" s="2" t="s">
        <v>28</v>
      </c>
      <c r="M335">
        <f t="shared" si="65"/>
        <v>0</v>
      </c>
      <c r="N335">
        <f t="shared" si="66"/>
        <v>1</v>
      </c>
      <c r="O335">
        <f t="shared" si="67"/>
        <v>0</v>
      </c>
      <c r="P335">
        <f t="shared" si="68"/>
        <v>0</v>
      </c>
      <c r="Q335">
        <f t="shared" si="69"/>
        <v>0</v>
      </c>
      <c r="R335" s="2" t="s">
        <v>38</v>
      </c>
      <c r="S335">
        <f t="shared" si="70"/>
        <v>0</v>
      </c>
      <c r="T335">
        <f t="shared" si="71"/>
        <v>0</v>
      </c>
    </row>
    <row r="336" spans="1:20" x14ac:dyDescent="0.25">
      <c r="A336" s="2" t="s">
        <v>2</v>
      </c>
      <c r="B336">
        <f t="shared" si="60"/>
        <v>0</v>
      </c>
      <c r="C336">
        <f t="shared" si="61"/>
        <v>1</v>
      </c>
      <c r="D336" s="4">
        <v>39.700000000000003</v>
      </c>
      <c r="E336" s="4">
        <v>71.599999999999994</v>
      </c>
      <c r="F336" s="4">
        <v>3</v>
      </c>
      <c r="G336">
        <f t="shared" si="62"/>
        <v>1</v>
      </c>
      <c r="H336" s="4">
        <v>20</v>
      </c>
      <c r="I336" s="2" t="s">
        <v>12</v>
      </c>
      <c r="J336">
        <f t="shared" si="63"/>
        <v>1</v>
      </c>
      <c r="K336">
        <f t="shared" si="64"/>
        <v>0</v>
      </c>
      <c r="L336" s="2" t="s">
        <v>29</v>
      </c>
      <c r="M336">
        <f t="shared" si="65"/>
        <v>1</v>
      </c>
      <c r="N336">
        <f t="shared" si="66"/>
        <v>0</v>
      </c>
      <c r="O336">
        <f t="shared" si="67"/>
        <v>0</v>
      </c>
      <c r="P336">
        <f t="shared" si="68"/>
        <v>0</v>
      </c>
      <c r="Q336">
        <f t="shared" si="69"/>
        <v>0</v>
      </c>
      <c r="R336" s="2" t="s">
        <v>38</v>
      </c>
      <c r="S336">
        <f t="shared" si="70"/>
        <v>0</v>
      </c>
      <c r="T336">
        <f t="shared" si="71"/>
        <v>0</v>
      </c>
    </row>
    <row r="337" spans="1:20" x14ac:dyDescent="0.25">
      <c r="A337" s="2" t="s">
        <v>2</v>
      </c>
      <c r="B337">
        <f t="shared" si="60"/>
        <v>0</v>
      </c>
      <c r="C337">
        <f t="shared" si="61"/>
        <v>1</v>
      </c>
      <c r="D337" s="4">
        <v>45</v>
      </c>
      <c r="E337" s="4">
        <v>76.5</v>
      </c>
      <c r="F337" s="4">
        <v>3</v>
      </c>
      <c r="G337">
        <f t="shared" si="62"/>
        <v>1</v>
      </c>
      <c r="H337" s="4">
        <v>16</v>
      </c>
      <c r="I337" s="2" t="s">
        <v>12</v>
      </c>
      <c r="J337">
        <f t="shared" si="63"/>
        <v>1</v>
      </c>
      <c r="K337">
        <f t="shared" si="64"/>
        <v>0</v>
      </c>
      <c r="L337" s="2" t="s">
        <v>28</v>
      </c>
      <c r="M337">
        <f t="shared" si="65"/>
        <v>0</v>
      </c>
      <c r="N337">
        <f t="shared" si="66"/>
        <v>1</v>
      </c>
      <c r="O337">
        <f t="shared" si="67"/>
        <v>0</v>
      </c>
      <c r="P337">
        <f t="shared" si="68"/>
        <v>0</v>
      </c>
      <c r="Q337">
        <f t="shared" si="69"/>
        <v>0</v>
      </c>
      <c r="R337" s="2" t="s">
        <v>38</v>
      </c>
      <c r="S337">
        <f t="shared" si="70"/>
        <v>0</v>
      </c>
      <c r="T337">
        <f t="shared" si="71"/>
        <v>0</v>
      </c>
    </row>
    <row r="338" spans="1:20" x14ac:dyDescent="0.25">
      <c r="A338" s="2" t="s">
        <v>2</v>
      </c>
      <c r="B338">
        <f t="shared" si="60"/>
        <v>0</v>
      </c>
      <c r="C338">
        <f t="shared" si="61"/>
        <v>1</v>
      </c>
      <c r="D338" s="4">
        <v>53</v>
      </c>
      <c r="E338" s="4">
        <v>75</v>
      </c>
      <c r="F338" s="4">
        <v>3</v>
      </c>
      <c r="G338">
        <f t="shared" si="62"/>
        <v>1</v>
      </c>
      <c r="H338" s="4">
        <v>15</v>
      </c>
      <c r="I338" s="2" t="s">
        <v>12</v>
      </c>
      <c r="J338">
        <f t="shared" si="63"/>
        <v>1</v>
      </c>
      <c r="K338">
        <f t="shared" si="64"/>
        <v>0</v>
      </c>
      <c r="L338" s="2" t="s">
        <v>30</v>
      </c>
      <c r="M338">
        <f t="shared" si="65"/>
        <v>0</v>
      </c>
      <c r="N338">
        <f t="shared" si="66"/>
        <v>0</v>
      </c>
      <c r="O338">
        <f t="shared" si="67"/>
        <v>0</v>
      </c>
      <c r="P338">
        <f t="shared" si="68"/>
        <v>0</v>
      </c>
      <c r="Q338">
        <f t="shared" si="69"/>
        <v>0</v>
      </c>
      <c r="R338" s="2" t="s">
        <v>38</v>
      </c>
      <c r="S338">
        <f t="shared" si="70"/>
        <v>0</v>
      </c>
      <c r="T338">
        <f t="shared" si="71"/>
        <v>0</v>
      </c>
    </row>
    <row r="339" spans="1:20" x14ac:dyDescent="0.25">
      <c r="A339" s="2" t="s">
        <v>2</v>
      </c>
      <c r="B339">
        <f t="shared" si="60"/>
        <v>0</v>
      </c>
      <c r="C339">
        <f t="shared" si="61"/>
        <v>1</v>
      </c>
      <c r="D339" s="4">
        <v>43.9</v>
      </c>
      <c r="E339" s="4">
        <v>65</v>
      </c>
      <c r="F339" s="4">
        <v>3</v>
      </c>
      <c r="G339">
        <f t="shared" si="62"/>
        <v>1</v>
      </c>
      <c r="H339" s="4">
        <v>12</v>
      </c>
      <c r="I339" s="2" t="s">
        <v>12</v>
      </c>
      <c r="J339">
        <f t="shared" si="63"/>
        <v>1</v>
      </c>
      <c r="K339">
        <f t="shared" si="64"/>
        <v>0</v>
      </c>
      <c r="L339" s="2" t="s">
        <v>28</v>
      </c>
      <c r="M339">
        <f t="shared" si="65"/>
        <v>0</v>
      </c>
      <c r="N339">
        <f t="shared" si="66"/>
        <v>1</v>
      </c>
      <c r="O339">
        <f t="shared" si="67"/>
        <v>0</v>
      </c>
      <c r="P339">
        <f t="shared" si="68"/>
        <v>0</v>
      </c>
      <c r="Q339">
        <f t="shared" si="69"/>
        <v>0</v>
      </c>
      <c r="R339" s="2" t="s">
        <v>38</v>
      </c>
      <c r="S339">
        <f t="shared" si="70"/>
        <v>0</v>
      </c>
      <c r="T339">
        <f t="shared" si="71"/>
        <v>0</v>
      </c>
    </row>
    <row r="340" spans="1:20" x14ac:dyDescent="0.25">
      <c r="A340" s="2" t="s">
        <v>2</v>
      </c>
      <c r="B340">
        <f t="shared" si="60"/>
        <v>0</v>
      </c>
      <c r="C340">
        <f t="shared" si="61"/>
        <v>1</v>
      </c>
      <c r="D340" s="4">
        <v>46</v>
      </c>
      <c r="E340" s="4">
        <v>80</v>
      </c>
      <c r="F340" s="4">
        <v>3</v>
      </c>
      <c r="G340">
        <f t="shared" si="62"/>
        <v>1</v>
      </c>
      <c r="H340" s="4">
        <v>12</v>
      </c>
      <c r="I340" s="2" t="s">
        <v>12</v>
      </c>
      <c r="J340">
        <f t="shared" si="63"/>
        <v>1</v>
      </c>
      <c r="K340">
        <f t="shared" si="64"/>
        <v>0</v>
      </c>
      <c r="L340" s="2" t="s">
        <v>28</v>
      </c>
      <c r="M340">
        <f t="shared" si="65"/>
        <v>0</v>
      </c>
      <c r="N340">
        <f t="shared" si="66"/>
        <v>1</v>
      </c>
      <c r="O340">
        <f t="shared" si="67"/>
        <v>0</v>
      </c>
      <c r="P340">
        <f t="shared" si="68"/>
        <v>0</v>
      </c>
      <c r="Q340">
        <f t="shared" si="69"/>
        <v>0</v>
      </c>
      <c r="R340" s="2" t="s">
        <v>38</v>
      </c>
      <c r="S340">
        <f t="shared" si="70"/>
        <v>0</v>
      </c>
      <c r="T340">
        <f t="shared" si="71"/>
        <v>0</v>
      </c>
    </row>
    <row r="341" spans="1:20" x14ac:dyDescent="0.25">
      <c r="A341" s="2" t="s">
        <v>2</v>
      </c>
      <c r="B341">
        <f t="shared" si="60"/>
        <v>0</v>
      </c>
      <c r="C341">
        <f t="shared" si="61"/>
        <v>1</v>
      </c>
      <c r="D341" s="4">
        <v>45</v>
      </c>
      <c r="E341" s="4">
        <v>84</v>
      </c>
      <c r="F341" s="4">
        <v>3</v>
      </c>
      <c r="G341">
        <f t="shared" si="62"/>
        <v>1</v>
      </c>
      <c r="H341" s="4">
        <v>14</v>
      </c>
      <c r="I341" s="2" t="s">
        <v>12</v>
      </c>
      <c r="J341">
        <f t="shared" si="63"/>
        <v>1</v>
      </c>
      <c r="K341">
        <f t="shared" si="64"/>
        <v>0</v>
      </c>
      <c r="L341" s="2" t="s">
        <v>31</v>
      </c>
      <c r="M341">
        <f t="shared" si="65"/>
        <v>0</v>
      </c>
      <c r="N341">
        <f t="shared" si="66"/>
        <v>0</v>
      </c>
      <c r="O341">
        <f t="shared" si="67"/>
        <v>1</v>
      </c>
      <c r="P341">
        <f t="shared" si="68"/>
        <v>0</v>
      </c>
      <c r="Q341">
        <f t="shared" si="69"/>
        <v>0</v>
      </c>
      <c r="R341" s="2" t="s">
        <v>36</v>
      </c>
      <c r="S341">
        <f t="shared" si="70"/>
        <v>0</v>
      </c>
      <c r="T341">
        <f t="shared" si="71"/>
        <v>1</v>
      </c>
    </row>
    <row r="342" spans="1:20" x14ac:dyDescent="0.25">
      <c r="A342" s="2" t="s">
        <v>2</v>
      </c>
      <c r="B342">
        <f t="shared" si="60"/>
        <v>0</v>
      </c>
      <c r="C342">
        <f t="shared" si="61"/>
        <v>1</v>
      </c>
      <c r="D342" s="4">
        <v>49.2</v>
      </c>
      <c r="E342" s="4">
        <v>84</v>
      </c>
      <c r="F342" s="4">
        <v>3</v>
      </c>
      <c r="G342">
        <f t="shared" si="62"/>
        <v>1</v>
      </c>
      <c r="H342" s="4">
        <v>23</v>
      </c>
      <c r="I342" s="2" t="s">
        <v>14</v>
      </c>
      <c r="J342">
        <f t="shared" si="63"/>
        <v>0</v>
      </c>
      <c r="K342">
        <f t="shared" si="64"/>
        <v>1</v>
      </c>
      <c r="L342" s="2" t="s">
        <v>29</v>
      </c>
      <c r="M342">
        <f t="shared" si="65"/>
        <v>1</v>
      </c>
      <c r="N342">
        <f t="shared" si="66"/>
        <v>0</v>
      </c>
      <c r="O342">
        <f t="shared" si="67"/>
        <v>0</v>
      </c>
      <c r="P342">
        <f t="shared" si="68"/>
        <v>0</v>
      </c>
      <c r="Q342">
        <f t="shared" si="69"/>
        <v>0</v>
      </c>
      <c r="R342" s="2" t="s">
        <v>36</v>
      </c>
      <c r="S342">
        <f t="shared" si="70"/>
        <v>0</v>
      </c>
      <c r="T342">
        <f t="shared" si="71"/>
        <v>1</v>
      </c>
    </row>
    <row r="343" spans="1:20" x14ac:dyDescent="0.25">
      <c r="A343" s="2" t="s">
        <v>2</v>
      </c>
      <c r="B343">
        <f t="shared" si="60"/>
        <v>0</v>
      </c>
      <c r="C343">
        <f t="shared" si="61"/>
        <v>1</v>
      </c>
      <c r="D343" s="4">
        <v>45.1</v>
      </c>
      <c r="E343" s="4">
        <v>74.099999999999994</v>
      </c>
      <c r="F343" s="4">
        <v>3</v>
      </c>
      <c r="G343">
        <f t="shared" si="62"/>
        <v>1</v>
      </c>
      <c r="H343" s="4">
        <v>17</v>
      </c>
      <c r="I343" s="2" t="s">
        <v>12</v>
      </c>
      <c r="J343">
        <f t="shared" si="63"/>
        <v>1</v>
      </c>
      <c r="K343">
        <f t="shared" si="64"/>
        <v>0</v>
      </c>
      <c r="L343" s="2" t="s">
        <v>28</v>
      </c>
      <c r="M343">
        <f t="shared" si="65"/>
        <v>0</v>
      </c>
      <c r="N343">
        <f t="shared" si="66"/>
        <v>1</v>
      </c>
      <c r="O343">
        <f t="shared" si="67"/>
        <v>0</v>
      </c>
      <c r="P343">
        <f t="shared" si="68"/>
        <v>0</v>
      </c>
      <c r="Q343">
        <f t="shared" si="69"/>
        <v>0</v>
      </c>
      <c r="R343" s="2" t="s">
        <v>36</v>
      </c>
      <c r="S343">
        <f t="shared" si="70"/>
        <v>0</v>
      </c>
      <c r="T343">
        <f t="shared" si="71"/>
        <v>1</v>
      </c>
    </row>
    <row r="344" spans="1:20" x14ac:dyDescent="0.25">
      <c r="A344" s="2" t="s">
        <v>2</v>
      </c>
      <c r="B344">
        <f t="shared" si="60"/>
        <v>0</v>
      </c>
      <c r="C344">
        <f t="shared" si="61"/>
        <v>1</v>
      </c>
      <c r="D344" s="4">
        <v>45.8</v>
      </c>
      <c r="E344" s="4">
        <v>73.3</v>
      </c>
      <c r="F344" s="4">
        <v>3</v>
      </c>
      <c r="G344">
        <f t="shared" si="62"/>
        <v>1</v>
      </c>
      <c r="H344" s="4">
        <v>16</v>
      </c>
      <c r="I344" s="2" t="s">
        <v>12</v>
      </c>
      <c r="J344">
        <f t="shared" si="63"/>
        <v>1</v>
      </c>
      <c r="K344">
        <f t="shared" si="64"/>
        <v>0</v>
      </c>
      <c r="L344" s="2" t="s">
        <v>28</v>
      </c>
      <c r="M344">
        <f t="shared" si="65"/>
        <v>0</v>
      </c>
      <c r="N344">
        <f t="shared" si="66"/>
        <v>1</v>
      </c>
      <c r="O344">
        <f t="shared" si="67"/>
        <v>0</v>
      </c>
      <c r="P344">
        <f t="shared" si="68"/>
        <v>0</v>
      </c>
      <c r="Q344">
        <f t="shared" si="69"/>
        <v>0</v>
      </c>
      <c r="R344" s="2" t="s">
        <v>38</v>
      </c>
      <c r="S344">
        <f t="shared" si="70"/>
        <v>0</v>
      </c>
      <c r="T344">
        <f t="shared" si="71"/>
        <v>0</v>
      </c>
    </row>
    <row r="345" spans="1:20" x14ac:dyDescent="0.25">
      <c r="A345" s="2" t="s">
        <v>2</v>
      </c>
      <c r="B345">
        <f t="shared" si="60"/>
        <v>0</v>
      </c>
      <c r="C345">
        <f t="shared" si="61"/>
        <v>1</v>
      </c>
      <c r="D345" s="4">
        <v>57.6</v>
      </c>
      <c r="E345" s="4">
        <v>92.6</v>
      </c>
      <c r="F345" s="4">
        <v>3</v>
      </c>
      <c r="G345">
        <f t="shared" si="62"/>
        <v>1</v>
      </c>
      <c r="H345" s="4">
        <v>5</v>
      </c>
      <c r="I345" s="2" t="s">
        <v>14</v>
      </c>
      <c r="J345">
        <f t="shared" si="63"/>
        <v>0</v>
      </c>
      <c r="K345">
        <f t="shared" si="64"/>
        <v>1</v>
      </c>
      <c r="L345" s="2" t="s">
        <v>30</v>
      </c>
      <c r="M345">
        <f t="shared" si="65"/>
        <v>0</v>
      </c>
      <c r="N345">
        <f t="shared" si="66"/>
        <v>0</v>
      </c>
      <c r="O345">
        <f t="shared" si="67"/>
        <v>0</v>
      </c>
      <c r="P345">
        <f t="shared" si="68"/>
        <v>0</v>
      </c>
      <c r="Q345">
        <f t="shared" si="69"/>
        <v>0</v>
      </c>
      <c r="R345" s="2" t="s">
        <v>37</v>
      </c>
      <c r="S345">
        <f t="shared" si="70"/>
        <v>1</v>
      </c>
      <c r="T345">
        <f t="shared" si="71"/>
        <v>0</v>
      </c>
    </row>
    <row r="346" spans="1:20" x14ac:dyDescent="0.25">
      <c r="A346" s="2" t="s">
        <v>2</v>
      </c>
      <c r="B346">
        <f t="shared" si="60"/>
        <v>0</v>
      </c>
      <c r="C346">
        <f t="shared" si="61"/>
        <v>1</v>
      </c>
      <c r="D346" s="4">
        <v>45</v>
      </c>
      <c r="E346" s="4">
        <v>82.7</v>
      </c>
      <c r="F346" s="4">
        <v>3</v>
      </c>
      <c r="G346">
        <f t="shared" si="62"/>
        <v>1</v>
      </c>
      <c r="H346" s="4">
        <v>12</v>
      </c>
      <c r="I346" s="2" t="s">
        <v>14</v>
      </c>
      <c r="J346">
        <f t="shared" si="63"/>
        <v>0</v>
      </c>
      <c r="K346">
        <f t="shared" si="64"/>
        <v>1</v>
      </c>
      <c r="L346" s="2" t="s">
        <v>31</v>
      </c>
      <c r="M346">
        <f t="shared" si="65"/>
        <v>0</v>
      </c>
      <c r="N346">
        <f t="shared" si="66"/>
        <v>0</v>
      </c>
      <c r="O346">
        <f t="shared" si="67"/>
        <v>1</v>
      </c>
      <c r="P346">
        <f t="shared" si="68"/>
        <v>0</v>
      </c>
      <c r="Q346">
        <f t="shared" si="69"/>
        <v>0</v>
      </c>
      <c r="R346" s="2" t="s">
        <v>38</v>
      </c>
      <c r="S346">
        <f t="shared" si="70"/>
        <v>0</v>
      </c>
      <c r="T346">
        <f t="shared" si="71"/>
        <v>0</v>
      </c>
    </row>
    <row r="347" spans="1:20" x14ac:dyDescent="0.25">
      <c r="A347" s="2" t="s">
        <v>2</v>
      </c>
      <c r="B347">
        <f t="shared" si="60"/>
        <v>0</v>
      </c>
      <c r="C347">
        <f t="shared" si="61"/>
        <v>1</v>
      </c>
      <c r="D347" s="4">
        <v>35.4</v>
      </c>
      <c r="E347" s="4">
        <v>86.2</v>
      </c>
      <c r="F347" s="4">
        <v>3</v>
      </c>
      <c r="G347">
        <f t="shared" si="62"/>
        <v>1</v>
      </c>
      <c r="H347" s="4">
        <v>14</v>
      </c>
      <c r="I347" s="2" t="s">
        <v>12</v>
      </c>
      <c r="J347">
        <f t="shared" si="63"/>
        <v>1</v>
      </c>
      <c r="K347">
        <f t="shared" si="64"/>
        <v>0</v>
      </c>
      <c r="L347" s="2" t="s">
        <v>27</v>
      </c>
      <c r="M347">
        <f t="shared" si="65"/>
        <v>0</v>
      </c>
      <c r="N347">
        <f t="shared" si="66"/>
        <v>0</v>
      </c>
      <c r="O347">
        <f t="shared" si="67"/>
        <v>0</v>
      </c>
      <c r="P347">
        <f t="shared" si="68"/>
        <v>1</v>
      </c>
      <c r="Q347">
        <f t="shared" si="69"/>
        <v>0</v>
      </c>
      <c r="R347" s="2" t="s">
        <v>38</v>
      </c>
      <c r="S347">
        <f t="shared" si="70"/>
        <v>0</v>
      </c>
      <c r="T347">
        <f t="shared" si="71"/>
        <v>0</v>
      </c>
    </row>
    <row r="348" spans="1:20" x14ac:dyDescent="0.25">
      <c r="A348" s="2" t="s">
        <v>2</v>
      </c>
      <c r="B348">
        <f t="shared" si="60"/>
        <v>0</v>
      </c>
      <c r="C348">
        <f t="shared" si="61"/>
        <v>1</v>
      </c>
      <c r="D348" s="4">
        <v>60</v>
      </c>
      <c r="E348" s="4">
        <v>100</v>
      </c>
      <c r="F348" s="4">
        <v>3</v>
      </c>
      <c r="G348">
        <f t="shared" si="62"/>
        <v>1</v>
      </c>
      <c r="H348" s="4">
        <v>15</v>
      </c>
      <c r="I348" s="2" t="s">
        <v>12</v>
      </c>
      <c r="J348">
        <f t="shared" si="63"/>
        <v>1</v>
      </c>
      <c r="K348">
        <f t="shared" si="64"/>
        <v>0</v>
      </c>
      <c r="L348" s="2" t="s">
        <v>27</v>
      </c>
      <c r="M348">
        <f t="shared" si="65"/>
        <v>0</v>
      </c>
      <c r="N348">
        <f t="shared" si="66"/>
        <v>0</v>
      </c>
      <c r="O348">
        <f t="shared" si="67"/>
        <v>0</v>
      </c>
      <c r="P348">
        <f t="shared" si="68"/>
        <v>1</v>
      </c>
      <c r="Q348">
        <f t="shared" si="69"/>
        <v>0</v>
      </c>
      <c r="R348" s="2" t="s">
        <v>38</v>
      </c>
      <c r="S348">
        <f t="shared" si="70"/>
        <v>0</v>
      </c>
      <c r="T348">
        <f t="shared" si="71"/>
        <v>0</v>
      </c>
    </row>
    <row r="349" spans="1:20" x14ac:dyDescent="0.25">
      <c r="A349" s="2" t="s">
        <v>2</v>
      </c>
      <c r="B349">
        <f t="shared" si="60"/>
        <v>0</v>
      </c>
      <c r="C349">
        <f t="shared" si="61"/>
        <v>1</v>
      </c>
      <c r="D349" s="4">
        <v>50.6</v>
      </c>
      <c r="E349" s="4">
        <v>125.9</v>
      </c>
      <c r="F349" s="4">
        <v>3</v>
      </c>
      <c r="G349">
        <f t="shared" si="62"/>
        <v>1</v>
      </c>
      <c r="H349" s="4">
        <v>23</v>
      </c>
      <c r="I349" s="2" t="s">
        <v>12</v>
      </c>
      <c r="J349">
        <f t="shared" si="63"/>
        <v>1</v>
      </c>
      <c r="K349">
        <f t="shared" si="64"/>
        <v>0</v>
      </c>
      <c r="L349" s="2" t="s">
        <v>29</v>
      </c>
      <c r="M349">
        <f t="shared" si="65"/>
        <v>1</v>
      </c>
      <c r="N349">
        <f t="shared" si="66"/>
        <v>0</v>
      </c>
      <c r="O349">
        <f t="shared" si="67"/>
        <v>0</v>
      </c>
      <c r="P349">
        <f t="shared" si="68"/>
        <v>0</v>
      </c>
      <c r="Q349">
        <f t="shared" si="69"/>
        <v>0</v>
      </c>
      <c r="R349" s="2" t="s">
        <v>36</v>
      </c>
      <c r="S349">
        <f t="shared" si="70"/>
        <v>0</v>
      </c>
      <c r="T349">
        <f t="shared" si="71"/>
        <v>1</v>
      </c>
    </row>
    <row r="350" spans="1:20" x14ac:dyDescent="0.25">
      <c r="A350" s="2" t="s">
        <v>3</v>
      </c>
      <c r="B350">
        <f t="shared" si="60"/>
        <v>0</v>
      </c>
      <c r="C350">
        <f t="shared" si="61"/>
        <v>0</v>
      </c>
      <c r="D350" s="2">
        <v>30.1</v>
      </c>
      <c r="E350" s="2">
        <v>44.3</v>
      </c>
      <c r="F350" s="2">
        <v>2</v>
      </c>
      <c r="G350">
        <f t="shared" si="62"/>
        <v>0</v>
      </c>
      <c r="H350" s="2">
        <v>5</v>
      </c>
      <c r="I350" s="2" t="s">
        <v>14</v>
      </c>
      <c r="J350">
        <f t="shared" si="63"/>
        <v>0</v>
      </c>
      <c r="K350">
        <f t="shared" si="64"/>
        <v>1</v>
      </c>
      <c r="L350" s="2" t="s">
        <v>31</v>
      </c>
      <c r="M350">
        <f t="shared" si="65"/>
        <v>0</v>
      </c>
      <c r="N350">
        <f t="shared" si="66"/>
        <v>0</v>
      </c>
      <c r="O350">
        <f t="shared" si="67"/>
        <v>1</v>
      </c>
      <c r="P350">
        <f t="shared" si="68"/>
        <v>0</v>
      </c>
      <c r="Q350">
        <f t="shared" si="69"/>
        <v>0</v>
      </c>
      <c r="R350" s="2" t="s">
        <v>38</v>
      </c>
      <c r="S350">
        <f t="shared" si="70"/>
        <v>0</v>
      </c>
      <c r="T350">
        <f t="shared" si="71"/>
        <v>0</v>
      </c>
    </row>
    <row r="351" spans="1:20" x14ac:dyDescent="0.25">
      <c r="A351" s="2" t="s">
        <v>3</v>
      </c>
      <c r="B351">
        <f t="shared" si="60"/>
        <v>0</v>
      </c>
      <c r="C351">
        <f t="shared" si="61"/>
        <v>0</v>
      </c>
      <c r="D351" s="2">
        <v>31.9</v>
      </c>
      <c r="E351" s="2">
        <v>48</v>
      </c>
      <c r="F351" s="2">
        <v>2</v>
      </c>
      <c r="G351">
        <f t="shared" si="62"/>
        <v>0</v>
      </c>
      <c r="H351" s="2">
        <v>12</v>
      </c>
      <c r="I351" s="2" t="s">
        <v>12</v>
      </c>
      <c r="J351">
        <f t="shared" si="63"/>
        <v>1</v>
      </c>
      <c r="K351">
        <f t="shared" si="64"/>
        <v>0</v>
      </c>
      <c r="L351" s="2" t="s">
        <v>31</v>
      </c>
      <c r="M351">
        <f t="shared" si="65"/>
        <v>0</v>
      </c>
      <c r="N351">
        <f t="shared" si="66"/>
        <v>0</v>
      </c>
      <c r="O351">
        <f t="shared" si="67"/>
        <v>1</v>
      </c>
      <c r="P351">
        <f t="shared" si="68"/>
        <v>0</v>
      </c>
      <c r="Q351">
        <f t="shared" si="69"/>
        <v>0</v>
      </c>
      <c r="R351" s="2" t="s">
        <v>38</v>
      </c>
      <c r="S351">
        <f t="shared" si="70"/>
        <v>0</v>
      </c>
      <c r="T351">
        <f t="shared" si="71"/>
        <v>0</v>
      </c>
    </row>
    <row r="352" spans="1:20" x14ac:dyDescent="0.25">
      <c r="A352" s="2" t="s">
        <v>3</v>
      </c>
      <c r="B352">
        <f t="shared" si="60"/>
        <v>0</v>
      </c>
      <c r="C352">
        <f t="shared" si="61"/>
        <v>0</v>
      </c>
      <c r="D352" s="2">
        <v>50</v>
      </c>
      <c r="E352" s="2">
        <v>71.7</v>
      </c>
      <c r="F352" s="2">
        <v>2</v>
      </c>
      <c r="G352">
        <f t="shared" si="62"/>
        <v>0</v>
      </c>
      <c r="H352" s="2">
        <v>8</v>
      </c>
      <c r="I352" s="2" t="s">
        <v>12</v>
      </c>
      <c r="J352">
        <f t="shared" si="63"/>
        <v>1</v>
      </c>
      <c r="K352">
        <f t="shared" si="64"/>
        <v>0</v>
      </c>
      <c r="L352" s="2" t="s">
        <v>29</v>
      </c>
      <c r="M352">
        <f t="shared" si="65"/>
        <v>1</v>
      </c>
      <c r="N352">
        <f t="shared" si="66"/>
        <v>0</v>
      </c>
      <c r="O352">
        <f t="shared" si="67"/>
        <v>0</v>
      </c>
      <c r="P352">
        <f t="shared" si="68"/>
        <v>0</v>
      </c>
      <c r="Q352">
        <f t="shared" si="69"/>
        <v>0</v>
      </c>
      <c r="R352" s="2" t="s">
        <v>38</v>
      </c>
      <c r="S352">
        <f t="shared" si="70"/>
        <v>0</v>
      </c>
      <c r="T352">
        <f t="shared" si="71"/>
        <v>0</v>
      </c>
    </row>
    <row r="353" spans="1:20" x14ac:dyDescent="0.25">
      <c r="A353" s="2" t="s">
        <v>3</v>
      </c>
      <c r="B353">
        <f t="shared" si="60"/>
        <v>0</v>
      </c>
      <c r="C353">
        <f t="shared" si="61"/>
        <v>0</v>
      </c>
      <c r="D353" s="2">
        <v>43</v>
      </c>
      <c r="E353" s="2">
        <v>63.7</v>
      </c>
      <c r="F353" s="2">
        <v>2</v>
      </c>
      <c r="G353">
        <f t="shared" si="62"/>
        <v>0</v>
      </c>
      <c r="H353" s="2">
        <v>21</v>
      </c>
      <c r="I353" s="2" t="s">
        <v>12</v>
      </c>
      <c r="J353">
        <f t="shared" si="63"/>
        <v>1</v>
      </c>
      <c r="K353">
        <f t="shared" si="64"/>
        <v>0</v>
      </c>
      <c r="L353" s="2" t="s">
        <v>29</v>
      </c>
      <c r="M353">
        <f t="shared" si="65"/>
        <v>1</v>
      </c>
      <c r="N353">
        <f t="shared" si="66"/>
        <v>0</v>
      </c>
      <c r="O353">
        <f t="shared" si="67"/>
        <v>0</v>
      </c>
      <c r="P353">
        <f t="shared" si="68"/>
        <v>0</v>
      </c>
      <c r="Q353">
        <f t="shared" si="69"/>
        <v>0</v>
      </c>
      <c r="R353" s="2" t="s">
        <v>36</v>
      </c>
      <c r="S353">
        <f t="shared" si="70"/>
        <v>0</v>
      </c>
      <c r="T353">
        <f t="shared" si="71"/>
        <v>1</v>
      </c>
    </row>
    <row r="354" spans="1:20" x14ac:dyDescent="0.25">
      <c r="A354" s="2" t="s">
        <v>3</v>
      </c>
      <c r="B354">
        <f t="shared" si="60"/>
        <v>0</v>
      </c>
      <c r="C354">
        <f t="shared" si="61"/>
        <v>0</v>
      </c>
      <c r="D354" s="2">
        <v>30</v>
      </c>
      <c r="E354" s="2">
        <v>48</v>
      </c>
      <c r="F354" s="2">
        <v>2</v>
      </c>
      <c r="G354">
        <f t="shared" si="62"/>
        <v>0</v>
      </c>
      <c r="H354" s="2">
        <v>12</v>
      </c>
      <c r="I354" s="2" t="s">
        <v>12</v>
      </c>
      <c r="J354">
        <f t="shared" si="63"/>
        <v>1</v>
      </c>
      <c r="K354">
        <f t="shared" si="64"/>
        <v>0</v>
      </c>
      <c r="L354" s="2" t="s">
        <v>29</v>
      </c>
      <c r="M354">
        <f t="shared" si="65"/>
        <v>1</v>
      </c>
      <c r="N354">
        <f t="shared" si="66"/>
        <v>0</v>
      </c>
      <c r="O354">
        <f t="shared" si="67"/>
        <v>0</v>
      </c>
      <c r="P354">
        <f t="shared" si="68"/>
        <v>0</v>
      </c>
      <c r="Q354">
        <f t="shared" si="69"/>
        <v>0</v>
      </c>
      <c r="R354" s="2" t="s">
        <v>38</v>
      </c>
      <c r="S354">
        <f t="shared" si="70"/>
        <v>0</v>
      </c>
      <c r="T354">
        <f t="shared" si="71"/>
        <v>0</v>
      </c>
    </row>
    <row r="355" spans="1:20" x14ac:dyDescent="0.25">
      <c r="A355" s="2" t="s">
        <v>3</v>
      </c>
      <c r="B355">
        <f t="shared" si="60"/>
        <v>0</v>
      </c>
      <c r="C355">
        <f t="shared" si="61"/>
        <v>0</v>
      </c>
      <c r="D355" s="2">
        <v>100</v>
      </c>
      <c r="E355" s="2">
        <v>135.69999999999999</v>
      </c>
      <c r="F355" s="2">
        <v>2</v>
      </c>
      <c r="G355">
        <f t="shared" si="62"/>
        <v>0</v>
      </c>
      <c r="H355" s="2">
        <v>10</v>
      </c>
      <c r="I355" s="2" t="s">
        <v>14</v>
      </c>
      <c r="J355">
        <f t="shared" si="63"/>
        <v>0</v>
      </c>
      <c r="K355">
        <f t="shared" si="64"/>
        <v>1</v>
      </c>
      <c r="L355" s="2" t="s">
        <v>29</v>
      </c>
      <c r="M355">
        <f t="shared" si="65"/>
        <v>1</v>
      </c>
      <c r="N355">
        <f t="shared" si="66"/>
        <v>0</v>
      </c>
      <c r="O355">
        <f t="shared" si="67"/>
        <v>0</v>
      </c>
      <c r="P355">
        <f t="shared" si="68"/>
        <v>0</v>
      </c>
      <c r="Q355">
        <f t="shared" si="69"/>
        <v>0</v>
      </c>
      <c r="R355" s="2" t="s">
        <v>37</v>
      </c>
      <c r="S355">
        <f t="shared" si="70"/>
        <v>1</v>
      </c>
      <c r="T355">
        <f t="shared" si="71"/>
        <v>0</v>
      </c>
    </row>
    <row r="356" spans="1:20" x14ac:dyDescent="0.25">
      <c r="A356" s="2" t="s">
        <v>3</v>
      </c>
      <c r="B356">
        <f t="shared" si="60"/>
        <v>0</v>
      </c>
      <c r="C356">
        <f t="shared" si="61"/>
        <v>0</v>
      </c>
      <c r="D356" s="2">
        <v>32</v>
      </c>
      <c r="E356" s="2">
        <v>61</v>
      </c>
      <c r="F356" s="2">
        <v>2</v>
      </c>
      <c r="G356">
        <f t="shared" si="62"/>
        <v>0</v>
      </c>
      <c r="H356" s="2">
        <v>25</v>
      </c>
      <c r="I356" s="2" t="s">
        <v>12</v>
      </c>
      <c r="J356">
        <f t="shared" si="63"/>
        <v>1</v>
      </c>
      <c r="K356">
        <f t="shared" si="64"/>
        <v>0</v>
      </c>
      <c r="L356" s="2" t="s">
        <v>29</v>
      </c>
      <c r="M356">
        <f t="shared" si="65"/>
        <v>1</v>
      </c>
      <c r="N356">
        <f t="shared" si="66"/>
        <v>0</v>
      </c>
      <c r="O356">
        <f t="shared" si="67"/>
        <v>0</v>
      </c>
      <c r="P356">
        <f t="shared" si="68"/>
        <v>0</v>
      </c>
      <c r="Q356">
        <f t="shared" si="69"/>
        <v>0</v>
      </c>
      <c r="R356" s="2" t="s">
        <v>38</v>
      </c>
      <c r="S356">
        <f t="shared" si="70"/>
        <v>0</v>
      </c>
      <c r="T356">
        <f t="shared" si="71"/>
        <v>0</v>
      </c>
    </row>
    <row r="357" spans="1:20" x14ac:dyDescent="0.25">
      <c r="A357" s="2" t="s">
        <v>3</v>
      </c>
      <c r="B357">
        <f t="shared" si="60"/>
        <v>0</v>
      </c>
      <c r="C357">
        <f t="shared" si="61"/>
        <v>0</v>
      </c>
      <c r="D357" s="2">
        <v>40</v>
      </c>
      <c r="E357" s="2">
        <v>70</v>
      </c>
      <c r="F357" s="2">
        <v>2</v>
      </c>
      <c r="G357">
        <f t="shared" si="62"/>
        <v>0</v>
      </c>
      <c r="H357" s="2">
        <v>44</v>
      </c>
      <c r="I357" s="2" t="s">
        <v>12</v>
      </c>
      <c r="J357">
        <f t="shared" si="63"/>
        <v>1</v>
      </c>
      <c r="K357">
        <f t="shared" si="64"/>
        <v>0</v>
      </c>
      <c r="L357" s="2" t="s">
        <v>27</v>
      </c>
      <c r="M357">
        <f t="shared" si="65"/>
        <v>0</v>
      </c>
      <c r="N357">
        <f t="shared" si="66"/>
        <v>0</v>
      </c>
      <c r="O357">
        <f t="shared" si="67"/>
        <v>0</v>
      </c>
      <c r="P357">
        <f t="shared" si="68"/>
        <v>1</v>
      </c>
      <c r="Q357">
        <f t="shared" si="69"/>
        <v>0</v>
      </c>
      <c r="R357" s="2" t="s">
        <v>37</v>
      </c>
      <c r="S357">
        <f t="shared" si="70"/>
        <v>1</v>
      </c>
      <c r="T357">
        <f t="shared" si="71"/>
        <v>0</v>
      </c>
    </row>
    <row r="358" spans="1:20" x14ac:dyDescent="0.25">
      <c r="A358" s="2" t="s">
        <v>3</v>
      </c>
      <c r="B358">
        <f t="shared" si="60"/>
        <v>0</v>
      </c>
      <c r="C358">
        <f t="shared" si="61"/>
        <v>0</v>
      </c>
      <c r="D358" s="2">
        <v>40</v>
      </c>
      <c r="E358" s="2">
        <v>70</v>
      </c>
      <c r="F358" s="2">
        <v>2</v>
      </c>
      <c r="G358">
        <f t="shared" si="62"/>
        <v>0</v>
      </c>
      <c r="H358" s="2">
        <v>44</v>
      </c>
      <c r="I358" s="2" t="s">
        <v>12</v>
      </c>
      <c r="J358">
        <f t="shared" si="63"/>
        <v>1</v>
      </c>
      <c r="K358">
        <f t="shared" si="64"/>
        <v>0</v>
      </c>
      <c r="L358" s="2" t="s">
        <v>27</v>
      </c>
      <c r="M358">
        <f t="shared" si="65"/>
        <v>0</v>
      </c>
      <c r="N358">
        <f t="shared" si="66"/>
        <v>0</v>
      </c>
      <c r="O358">
        <f t="shared" si="67"/>
        <v>0</v>
      </c>
      <c r="P358">
        <f t="shared" si="68"/>
        <v>1</v>
      </c>
      <c r="Q358">
        <f t="shared" si="69"/>
        <v>0</v>
      </c>
      <c r="R358" s="2" t="s">
        <v>37</v>
      </c>
      <c r="S358">
        <f t="shared" si="70"/>
        <v>1</v>
      </c>
      <c r="T358">
        <f t="shared" si="71"/>
        <v>0</v>
      </c>
    </row>
    <row r="359" spans="1:20" x14ac:dyDescent="0.25">
      <c r="A359" s="2" t="s">
        <v>3</v>
      </c>
      <c r="B359">
        <f t="shared" si="60"/>
        <v>0</v>
      </c>
      <c r="C359">
        <f t="shared" si="61"/>
        <v>0</v>
      </c>
      <c r="D359" s="2">
        <v>110</v>
      </c>
      <c r="E359" s="2">
        <v>132</v>
      </c>
      <c r="F359" s="2">
        <v>2</v>
      </c>
      <c r="G359">
        <f t="shared" si="62"/>
        <v>0</v>
      </c>
      <c r="H359" s="2">
        <v>7</v>
      </c>
      <c r="I359" s="2" t="s">
        <v>12</v>
      </c>
      <c r="J359">
        <f t="shared" si="63"/>
        <v>1</v>
      </c>
      <c r="K359">
        <f t="shared" si="64"/>
        <v>0</v>
      </c>
      <c r="L359" s="2" t="s">
        <v>27</v>
      </c>
      <c r="M359">
        <f t="shared" si="65"/>
        <v>0</v>
      </c>
      <c r="N359">
        <f t="shared" si="66"/>
        <v>0</v>
      </c>
      <c r="O359">
        <f t="shared" si="67"/>
        <v>0</v>
      </c>
      <c r="P359">
        <f t="shared" si="68"/>
        <v>1</v>
      </c>
      <c r="Q359">
        <f t="shared" si="69"/>
        <v>0</v>
      </c>
      <c r="R359" s="2" t="s">
        <v>37</v>
      </c>
      <c r="S359">
        <f t="shared" si="70"/>
        <v>1</v>
      </c>
      <c r="T359">
        <f t="shared" si="71"/>
        <v>0</v>
      </c>
    </row>
    <row r="360" spans="1:20" x14ac:dyDescent="0.25">
      <c r="A360" s="2" t="s">
        <v>3</v>
      </c>
      <c r="B360">
        <f t="shared" si="60"/>
        <v>0</v>
      </c>
      <c r="C360">
        <f t="shared" si="61"/>
        <v>0</v>
      </c>
      <c r="D360" s="2">
        <v>32</v>
      </c>
      <c r="E360" s="2">
        <v>68.599999999999994</v>
      </c>
      <c r="F360" s="2">
        <v>2</v>
      </c>
      <c r="G360">
        <f t="shared" si="62"/>
        <v>0</v>
      </c>
      <c r="H360" s="2">
        <v>44</v>
      </c>
      <c r="I360" s="2" t="s">
        <v>12</v>
      </c>
      <c r="J360">
        <f t="shared" si="63"/>
        <v>1</v>
      </c>
      <c r="K360">
        <f t="shared" si="64"/>
        <v>0</v>
      </c>
      <c r="L360" s="2" t="s">
        <v>27</v>
      </c>
      <c r="M360">
        <f t="shared" si="65"/>
        <v>0</v>
      </c>
      <c r="N360">
        <f t="shared" si="66"/>
        <v>0</v>
      </c>
      <c r="O360">
        <f t="shared" si="67"/>
        <v>0</v>
      </c>
      <c r="P360">
        <f t="shared" si="68"/>
        <v>1</v>
      </c>
      <c r="Q360">
        <f t="shared" si="69"/>
        <v>0</v>
      </c>
      <c r="R360" s="2" t="s">
        <v>37</v>
      </c>
      <c r="S360">
        <f t="shared" si="70"/>
        <v>1</v>
      </c>
      <c r="T360">
        <f t="shared" si="71"/>
        <v>0</v>
      </c>
    </row>
    <row r="361" spans="1:20" x14ac:dyDescent="0.25">
      <c r="A361" s="2" t="s">
        <v>3</v>
      </c>
      <c r="B361">
        <f t="shared" si="60"/>
        <v>0</v>
      </c>
      <c r="C361">
        <f t="shared" si="61"/>
        <v>0</v>
      </c>
      <c r="D361" s="2">
        <v>43</v>
      </c>
      <c r="E361" s="2">
        <v>68.8</v>
      </c>
      <c r="F361" s="2">
        <v>2</v>
      </c>
      <c r="G361">
        <f t="shared" si="62"/>
        <v>0</v>
      </c>
      <c r="H361" s="2">
        <v>7</v>
      </c>
      <c r="I361" s="2" t="s">
        <v>14</v>
      </c>
      <c r="J361">
        <f t="shared" si="63"/>
        <v>0</v>
      </c>
      <c r="K361">
        <f t="shared" si="64"/>
        <v>1</v>
      </c>
      <c r="L361" s="2" t="s">
        <v>27</v>
      </c>
      <c r="M361">
        <f t="shared" si="65"/>
        <v>0</v>
      </c>
      <c r="N361">
        <f t="shared" si="66"/>
        <v>0</v>
      </c>
      <c r="O361">
        <f t="shared" si="67"/>
        <v>0</v>
      </c>
      <c r="P361">
        <f t="shared" si="68"/>
        <v>1</v>
      </c>
      <c r="Q361">
        <f t="shared" si="69"/>
        <v>0</v>
      </c>
      <c r="R361" s="2" t="s">
        <v>37</v>
      </c>
      <c r="S361">
        <f t="shared" si="70"/>
        <v>1</v>
      </c>
      <c r="T361">
        <f t="shared" si="71"/>
        <v>0</v>
      </c>
    </row>
    <row r="362" spans="1:20" x14ac:dyDescent="0.25">
      <c r="A362" s="2" t="s">
        <v>3</v>
      </c>
      <c r="B362">
        <f t="shared" si="60"/>
        <v>0</v>
      </c>
      <c r="C362">
        <f t="shared" si="61"/>
        <v>0</v>
      </c>
      <c r="D362" s="2">
        <v>40</v>
      </c>
      <c r="E362" s="2">
        <v>62</v>
      </c>
      <c r="F362" s="2">
        <v>2</v>
      </c>
      <c r="G362">
        <f t="shared" si="62"/>
        <v>0</v>
      </c>
      <c r="H362" s="2">
        <v>78</v>
      </c>
      <c r="I362" s="2" t="s">
        <v>12</v>
      </c>
      <c r="J362">
        <f t="shared" si="63"/>
        <v>1</v>
      </c>
      <c r="K362">
        <f t="shared" si="64"/>
        <v>0</v>
      </c>
      <c r="L362" s="2" t="s">
        <v>29</v>
      </c>
      <c r="M362">
        <f t="shared" si="65"/>
        <v>1</v>
      </c>
      <c r="N362">
        <f t="shared" si="66"/>
        <v>0</v>
      </c>
      <c r="O362">
        <f t="shared" si="67"/>
        <v>0</v>
      </c>
      <c r="P362">
        <f t="shared" si="68"/>
        <v>0</v>
      </c>
      <c r="Q362">
        <f t="shared" si="69"/>
        <v>0</v>
      </c>
      <c r="R362" s="2" t="s">
        <v>37</v>
      </c>
      <c r="S362">
        <f t="shared" si="70"/>
        <v>1</v>
      </c>
      <c r="T362">
        <f t="shared" si="71"/>
        <v>0</v>
      </c>
    </row>
    <row r="363" spans="1:20" x14ac:dyDescent="0.25">
      <c r="A363" s="2" t="s">
        <v>3</v>
      </c>
      <c r="B363">
        <f t="shared" si="60"/>
        <v>0</v>
      </c>
      <c r="C363">
        <f t="shared" si="61"/>
        <v>0</v>
      </c>
      <c r="D363" s="2">
        <v>25</v>
      </c>
      <c r="E363" s="2">
        <v>43.3</v>
      </c>
      <c r="F363" s="2">
        <v>2</v>
      </c>
      <c r="G363">
        <f t="shared" si="62"/>
        <v>0</v>
      </c>
      <c r="H363" s="2">
        <v>26</v>
      </c>
      <c r="I363" s="2" t="s">
        <v>12</v>
      </c>
      <c r="J363">
        <f t="shared" si="63"/>
        <v>1</v>
      </c>
      <c r="K363">
        <f t="shared" si="64"/>
        <v>0</v>
      </c>
      <c r="L363" s="2" t="s">
        <v>27</v>
      </c>
      <c r="M363">
        <f t="shared" si="65"/>
        <v>0</v>
      </c>
      <c r="N363">
        <f t="shared" si="66"/>
        <v>0</v>
      </c>
      <c r="O363">
        <f t="shared" si="67"/>
        <v>0</v>
      </c>
      <c r="P363">
        <f t="shared" si="68"/>
        <v>1</v>
      </c>
      <c r="Q363">
        <f t="shared" si="69"/>
        <v>0</v>
      </c>
      <c r="R363" s="2" t="s">
        <v>38</v>
      </c>
      <c r="S363">
        <f t="shared" si="70"/>
        <v>0</v>
      </c>
      <c r="T363">
        <f t="shared" si="71"/>
        <v>0</v>
      </c>
    </row>
    <row r="364" spans="1:20" x14ac:dyDescent="0.25">
      <c r="A364" s="2" t="s">
        <v>3</v>
      </c>
      <c r="B364">
        <f t="shared" si="60"/>
        <v>0</v>
      </c>
      <c r="C364">
        <f t="shared" si="61"/>
        <v>0</v>
      </c>
      <c r="D364" s="2">
        <v>57.8</v>
      </c>
      <c r="E364" s="2">
        <v>94.4</v>
      </c>
      <c r="F364" s="2">
        <v>2</v>
      </c>
      <c r="G364">
        <f t="shared" si="62"/>
        <v>0</v>
      </c>
      <c r="H364" s="2">
        <v>7</v>
      </c>
      <c r="I364" s="2" t="s">
        <v>12</v>
      </c>
      <c r="J364">
        <f t="shared" si="63"/>
        <v>1</v>
      </c>
      <c r="K364">
        <f t="shared" si="64"/>
        <v>0</v>
      </c>
      <c r="L364" s="2" t="s">
        <v>27</v>
      </c>
      <c r="M364">
        <f t="shared" si="65"/>
        <v>0</v>
      </c>
      <c r="N364">
        <f t="shared" si="66"/>
        <v>0</v>
      </c>
      <c r="O364">
        <f t="shared" si="67"/>
        <v>0</v>
      </c>
      <c r="P364">
        <f t="shared" si="68"/>
        <v>1</v>
      </c>
      <c r="Q364">
        <f t="shared" si="69"/>
        <v>0</v>
      </c>
      <c r="R364" s="2" t="s">
        <v>36</v>
      </c>
      <c r="S364">
        <f t="shared" si="70"/>
        <v>0</v>
      </c>
      <c r="T364">
        <f t="shared" si="71"/>
        <v>1</v>
      </c>
    </row>
    <row r="365" spans="1:20" x14ac:dyDescent="0.25">
      <c r="A365" s="2" t="s">
        <v>3</v>
      </c>
      <c r="B365">
        <f t="shared" si="60"/>
        <v>0</v>
      </c>
      <c r="C365">
        <f t="shared" si="61"/>
        <v>0</v>
      </c>
      <c r="D365" s="2">
        <v>31.6</v>
      </c>
      <c r="E365" s="2">
        <v>64.5</v>
      </c>
      <c r="F365" s="2">
        <v>2</v>
      </c>
      <c r="G365">
        <f t="shared" si="62"/>
        <v>0</v>
      </c>
      <c r="H365" s="2">
        <v>6</v>
      </c>
      <c r="I365" s="2" t="s">
        <v>14</v>
      </c>
      <c r="J365">
        <f t="shared" si="63"/>
        <v>0</v>
      </c>
      <c r="K365">
        <f t="shared" si="64"/>
        <v>1</v>
      </c>
      <c r="L365" s="2" t="s">
        <v>27</v>
      </c>
      <c r="M365">
        <f t="shared" si="65"/>
        <v>0</v>
      </c>
      <c r="N365">
        <f t="shared" si="66"/>
        <v>0</v>
      </c>
      <c r="O365">
        <f t="shared" si="67"/>
        <v>0</v>
      </c>
      <c r="P365">
        <f t="shared" si="68"/>
        <v>1</v>
      </c>
      <c r="Q365">
        <f t="shared" si="69"/>
        <v>0</v>
      </c>
      <c r="R365" s="2" t="s">
        <v>37</v>
      </c>
      <c r="S365">
        <f t="shared" si="70"/>
        <v>1</v>
      </c>
      <c r="T365">
        <f t="shared" si="71"/>
        <v>0</v>
      </c>
    </row>
    <row r="366" spans="1:20" x14ac:dyDescent="0.25">
      <c r="A366" s="2" t="s">
        <v>3</v>
      </c>
      <c r="B366">
        <f t="shared" si="60"/>
        <v>0</v>
      </c>
      <c r="C366">
        <f t="shared" si="61"/>
        <v>0</v>
      </c>
      <c r="D366" s="2">
        <v>50</v>
      </c>
      <c r="E366" s="2">
        <v>72</v>
      </c>
      <c r="F366" s="2">
        <v>2</v>
      </c>
      <c r="G366">
        <f t="shared" si="62"/>
        <v>0</v>
      </c>
      <c r="H366" s="2">
        <v>78</v>
      </c>
      <c r="I366" s="2" t="s">
        <v>12</v>
      </c>
      <c r="J366">
        <f t="shared" si="63"/>
        <v>1</v>
      </c>
      <c r="K366">
        <f t="shared" si="64"/>
        <v>0</v>
      </c>
      <c r="L366" s="2" t="s">
        <v>29</v>
      </c>
      <c r="M366">
        <f t="shared" si="65"/>
        <v>1</v>
      </c>
      <c r="N366">
        <f t="shared" si="66"/>
        <v>0</v>
      </c>
      <c r="O366">
        <f t="shared" si="67"/>
        <v>0</v>
      </c>
      <c r="P366">
        <f t="shared" si="68"/>
        <v>0</v>
      </c>
      <c r="Q366">
        <f t="shared" si="69"/>
        <v>0</v>
      </c>
      <c r="R366" s="2" t="s">
        <v>37</v>
      </c>
      <c r="S366">
        <f t="shared" si="70"/>
        <v>1</v>
      </c>
      <c r="T366">
        <f t="shared" si="71"/>
        <v>0</v>
      </c>
    </row>
    <row r="367" spans="1:20" x14ac:dyDescent="0.25">
      <c r="A367" s="2" t="s">
        <v>3</v>
      </c>
      <c r="B367">
        <f t="shared" si="60"/>
        <v>0</v>
      </c>
      <c r="C367">
        <f t="shared" si="61"/>
        <v>0</v>
      </c>
      <c r="D367" s="2">
        <v>33.799999999999997</v>
      </c>
      <c r="E367" s="2">
        <v>68.900000000000006</v>
      </c>
      <c r="F367" s="2">
        <v>2</v>
      </c>
      <c r="G367">
        <f t="shared" si="62"/>
        <v>0</v>
      </c>
      <c r="H367" s="2">
        <v>44</v>
      </c>
      <c r="I367" s="2" t="s">
        <v>12</v>
      </c>
      <c r="J367">
        <f t="shared" si="63"/>
        <v>1</v>
      </c>
      <c r="K367">
        <f t="shared" si="64"/>
        <v>0</v>
      </c>
      <c r="L367" s="2" t="s">
        <v>27</v>
      </c>
      <c r="M367">
        <f t="shared" si="65"/>
        <v>0</v>
      </c>
      <c r="N367">
        <f t="shared" si="66"/>
        <v>0</v>
      </c>
      <c r="O367">
        <f t="shared" si="67"/>
        <v>0</v>
      </c>
      <c r="P367">
        <f t="shared" si="68"/>
        <v>1</v>
      </c>
      <c r="Q367">
        <f t="shared" si="69"/>
        <v>0</v>
      </c>
      <c r="R367" s="2" t="s">
        <v>38</v>
      </c>
      <c r="S367">
        <f t="shared" si="70"/>
        <v>0</v>
      </c>
      <c r="T367">
        <f t="shared" si="71"/>
        <v>0</v>
      </c>
    </row>
    <row r="368" spans="1:20" x14ac:dyDescent="0.25">
      <c r="A368" s="2" t="s">
        <v>3</v>
      </c>
      <c r="B368">
        <f t="shared" si="60"/>
        <v>0</v>
      </c>
      <c r="C368">
        <f t="shared" si="61"/>
        <v>0</v>
      </c>
      <c r="D368" s="2">
        <v>20</v>
      </c>
      <c r="E368" s="2">
        <v>45</v>
      </c>
      <c r="F368" s="2">
        <v>2</v>
      </c>
      <c r="G368">
        <f t="shared" si="62"/>
        <v>0</v>
      </c>
      <c r="H368" s="2">
        <v>44</v>
      </c>
      <c r="I368" s="2" t="s">
        <v>12</v>
      </c>
      <c r="J368">
        <f t="shared" si="63"/>
        <v>1</v>
      </c>
      <c r="K368">
        <f t="shared" si="64"/>
        <v>0</v>
      </c>
      <c r="L368" s="2" t="s">
        <v>27</v>
      </c>
      <c r="M368">
        <f t="shared" si="65"/>
        <v>0</v>
      </c>
      <c r="N368">
        <f t="shared" si="66"/>
        <v>0</v>
      </c>
      <c r="O368">
        <f t="shared" si="67"/>
        <v>0</v>
      </c>
      <c r="P368">
        <f t="shared" si="68"/>
        <v>1</v>
      </c>
      <c r="Q368">
        <f t="shared" si="69"/>
        <v>0</v>
      </c>
      <c r="R368" s="2" t="s">
        <v>37</v>
      </c>
      <c r="S368">
        <f t="shared" si="70"/>
        <v>1</v>
      </c>
      <c r="T368">
        <f t="shared" si="71"/>
        <v>0</v>
      </c>
    </row>
    <row r="369" spans="1:20" x14ac:dyDescent="0.25">
      <c r="A369" s="2" t="s">
        <v>3</v>
      </c>
      <c r="B369">
        <f t="shared" si="60"/>
        <v>0</v>
      </c>
      <c r="C369">
        <f t="shared" si="61"/>
        <v>0</v>
      </c>
      <c r="D369" s="2">
        <v>32.1</v>
      </c>
      <c r="E369" s="2">
        <v>57.5</v>
      </c>
      <c r="F369" s="2">
        <v>2</v>
      </c>
      <c r="G369">
        <f t="shared" si="62"/>
        <v>0</v>
      </c>
      <c r="H369" s="2">
        <v>12</v>
      </c>
      <c r="I369" s="2" t="s">
        <v>12</v>
      </c>
      <c r="J369">
        <f t="shared" si="63"/>
        <v>1</v>
      </c>
      <c r="K369">
        <f t="shared" si="64"/>
        <v>0</v>
      </c>
      <c r="L369" s="2" t="s">
        <v>27</v>
      </c>
      <c r="M369">
        <f t="shared" si="65"/>
        <v>0</v>
      </c>
      <c r="N369">
        <f t="shared" si="66"/>
        <v>0</v>
      </c>
      <c r="O369">
        <f t="shared" si="67"/>
        <v>0</v>
      </c>
      <c r="P369">
        <f t="shared" si="68"/>
        <v>1</v>
      </c>
      <c r="Q369">
        <f t="shared" si="69"/>
        <v>0</v>
      </c>
      <c r="R369" s="2" t="s">
        <v>36</v>
      </c>
      <c r="S369">
        <f t="shared" si="70"/>
        <v>0</v>
      </c>
      <c r="T369">
        <f t="shared" si="71"/>
        <v>1</v>
      </c>
    </row>
    <row r="370" spans="1:20" x14ac:dyDescent="0.25">
      <c r="A370" s="2" t="s">
        <v>3</v>
      </c>
      <c r="B370">
        <f t="shared" si="60"/>
        <v>0</v>
      </c>
      <c r="C370">
        <f t="shared" si="61"/>
        <v>0</v>
      </c>
      <c r="D370" s="2">
        <v>16</v>
      </c>
      <c r="E370" s="2">
        <v>42</v>
      </c>
      <c r="F370" s="2">
        <v>2</v>
      </c>
      <c r="G370">
        <f t="shared" si="62"/>
        <v>0</v>
      </c>
      <c r="H370" s="2">
        <v>52</v>
      </c>
      <c r="I370" s="2" t="s">
        <v>12</v>
      </c>
      <c r="J370">
        <f t="shared" si="63"/>
        <v>1</v>
      </c>
      <c r="K370">
        <f t="shared" si="64"/>
        <v>0</v>
      </c>
      <c r="L370" s="2" t="s">
        <v>27</v>
      </c>
      <c r="M370">
        <f t="shared" si="65"/>
        <v>0</v>
      </c>
      <c r="N370">
        <f t="shared" si="66"/>
        <v>0</v>
      </c>
      <c r="O370">
        <f t="shared" si="67"/>
        <v>0</v>
      </c>
      <c r="P370">
        <f t="shared" si="68"/>
        <v>1</v>
      </c>
      <c r="Q370">
        <f t="shared" si="69"/>
        <v>0</v>
      </c>
      <c r="R370" s="2" t="s">
        <v>37</v>
      </c>
      <c r="S370">
        <f t="shared" si="70"/>
        <v>1</v>
      </c>
      <c r="T370">
        <f t="shared" si="71"/>
        <v>0</v>
      </c>
    </row>
    <row r="371" spans="1:20" x14ac:dyDescent="0.25">
      <c r="A371" s="2" t="s">
        <v>3</v>
      </c>
      <c r="B371">
        <f t="shared" si="60"/>
        <v>0</v>
      </c>
      <c r="C371">
        <f t="shared" si="61"/>
        <v>0</v>
      </c>
      <c r="D371" s="2">
        <v>32.6</v>
      </c>
      <c r="E371" s="2">
        <v>67.5</v>
      </c>
      <c r="F371" s="2">
        <v>2</v>
      </c>
      <c r="G371">
        <f t="shared" si="62"/>
        <v>0</v>
      </c>
      <c r="H371" s="2">
        <v>19</v>
      </c>
      <c r="I371" s="2" t="s">
        <v>12</v>
      </c>
      <c r="J371">
        <f t="shared" si="63"/>
        <v>1</v>
      </c>
      <c r="K371">
        <f t="shared" si="64"/>
        <v>0</v>
      </c>
      <c r="L371" s="2" t="s">
        <v>27</v>
      </c>
      <c r="M371">
        <f t="shared" si="65"/>
        <v>0</v>
      </c>
      <c r="N371">
        <f t="shared" si="66"/>
        <v>0</v>
      </c>
      <c r="O371">
        <f t="shared" si="67"/>
        <v>0</v>
      </c>
      <c r="P371">
        <f t="shared" si="68"/>
        <v>1</v>
      </c>
      <c r="Q371">
        <f t="shared" si="69"/>
        <v>0</v>
      </c>
      <c r="R371" s="2" t="s">
        <v>37</v>
      </c>
      <c r="S371">
        <f t="shared" si="70"/>
        <v>1</v>
      </c>
      <c r="T371">
        <f t="shared" si="71"/>
        <v>0</v>
      </c>
    </row>
    <row r="372" spans="1:20" x14ac:dyDescent="0.25">
      <c r="A372" s="2" t="s">
        <v>3</v>
      </c>
      <c r="B372">
        <f t="shared" si="60"/>
        <v>0</v>
      </c>
      <c r="C372">
        <f t="shared" si="61"/>
        <v>0</v>
      </c>
      <c r="D372" s="2">
        <v>36</v>
      </c>
      <c r="E372" s="2">
        <v>69.8</v>
      </c>
      <c r="F372" s="2">
        <v>2</v>
      </c>
      <c r="G372">
        <f t="shared" si="62"/>
        <v>0</v>
      </c>
      <c r="H372" s="2">
        <v>44</v>
      </c>
      <c r="I372" s="2" t="s">
        <v>12</v>
      </c>
      <c r="J372">
        <f t="shared" si="63"/>
        <v>1</v>
      </c>
      <c r="K372">
        <f t="shared" si="64"/>
        <v>0</v>
      </c>
      <c r="L372" s="2" t="s">
        <v>29</v>
      </c>
      <c r="M372">
        <f t="shared" si="65"/>
        <v>1</v>
      </c>
      <c r="N372">
        <f t="shared" si="66"/>
        <v>0</v>
      </c>
      <c r="O372">
        <f t="shared" si="67"/>
        <v>0</v>
      </c>
      <c r="P372">
        <f t="shared" si="68"/>
        <v>0</v>
      </c>
      <c r="Q372">
        <f t="shared" si="69"/>
        <v>0</v>
      </c>
      <c r="R372" s="2" t="s">
        <v>37</v>
      </c>
      <c r="S372">
        <f t="shared" si="70"/>
        <v>1</v>
      </c>
      <c r="T372">
        <f t="shared" si="71"/>
        <v>0</v>
      </c>
    </row>
    <row r="373" spans="1:20" x14ac:dyDescent="0.25">
      <c r="A373" s="2" t="s">
        <v>3</v>
      </c>
      <c r="B373">
        <f t="shared" si="60"/>
        <v>0</v>
      </c>
      <c r="C373">
        <f t="shared" si="61"/>
        <v>0</v>
      </c>
      <c r="D373" s="2">
        <v>65</v>
      </c>
      <c r="E373" s="2">
        <v>91</v>
      </c>
      <c r="F373" s="2">
        <v>2</v>
      </c>
      <c r="G373">
        <f t="shared" si="62"/>
        <v>0</v>
      </c>
      <c r="H373" s="2">
        <v>85</v>
      </c>
      <c r="I373" s="2" t="s">
        <v>12</v>
      </c>
      <c r="J373">
        <f t="shared" si="63"/>
        <v>1</v>
      </c>
      <c r="K373">
        <f t="shared" si="64"/>
        <v>0</v>
      </c>
      <c r="L373" s="2" t="s">
        <v>29</v>
      </c>
      <c r="M373">
        <f t="shared" si="65"/>
        <v>1</v>
      </c>
      <c r="N373">
        <f t="shared" si="66"/>
        <v>0</v>
      </c>
      <c r="O373">
        <f t="shared" si="67"/>
        <v>0</v>
      </c>
      <c r="P373">
        <f t="shared" si="68"/>
        <v>0</v>
      </c>
      <c r="Q373">
        <f t="shared" si="69"/>
        <v>0</v>
      </c>
      <c r="R373" s="2" t="s">
        <v>37</v>
      </c>
      <c r="S373">
        <f t="shared" si="70"/>
        <v>1</v>
      </c>
      <c r="T373">
        <f t="shared" si="71"/>
        <v>0</v>
      </c>
    </row>
    <row r="374" spans="1:20" x14ac:dyDescent="0.25">
      <c r="A374" s="2" t="s">
        <v>3</v>
      </c>
      <c r="B374">
        <f t="shared" si="60"/>
        <v>0</v>
      </c>
      <c r="C374">
        <f t="shared" si="61"/>
        <v>0</v>
      </c>
      <c r="D374" s="2">
        <v>22</v>
      </c>
      <c r="E374" s="2">
        <v>47</v>
      </c>
      <c r="F374" s="2">
        <v>2</v>
      </c>
      <c r="G374">
        <f t="shared" si="62"/>
        <v>0</v>
      </c>
      <c r="H374" s="2">
        <v>5</v>
      </c>
      <c r="I374" s="2" t="s">
        <v>12</v>
      </c>
      <c r="J374">
        <f t="shared" si="63"/>
        <v>1</v>
      </c>
      <c r="K374">
        <f t="shared" si="64"/>
        <v>0</v>
      </c>
      <c r="L374" s="2" t="s">
        <v>29</v>
      </c>
      <c r="M374">
        <f t="shared" si="65"/>
        <v>1</v>
      </c>
      <c r="N374">
        <f t="shared" si="66"/>
        <v>0</v>
      </c>
      <c r="O374">
        <f t="shared" si="67"/>
        <v>0</v>
      </c>
      <c r="P374">
        <f t="shared" si="68"/>
        <v>0</v>
      </c>
      <c r="Q374">
        <f t="shared" si="69"/>
        <v>0</v>
      </c>
      <c r="R374" s="2" t="s">
        <v>38</v>
      </c>
      <c r="S374">
        <f t="shared" si="70"/>
        <v>0</v>
      </c>
      <c r="T374">
        <f t="shared" si="71"/>
        <v>0</v>
      </c>
    </row>
    <row r="375" spans="1:20" x14ac:dyDescent="0.25">
      <c r="A375" s="2" t="s">
        <v>3</v>
      </c>
      <c r="B375">
        <f t="shared" si="60"/>
        <v>0</v>
      </c>
      <c r="C375">
        <f t="shared" si="61"/>
        <v>0</v>
      </c>
      <c r="D375" s="2">
        <v>35</v>
      </c>
      <c r="E375" s="2">
        <v>70</v>
      </c>
      <c r="F375" s="2">
        <v>2</v>
      </c>
      <c r="G375">
        <f t="shared" si="62"/>
        <v>0</v>
      </c>
      <c r="H375" s="2">
        <v>6</v>
      </c>
      <c r="I375" s="2" t="s">
        <v>14</v>
      </c>
      <c r="J375">
        <f t="shared" si="63"/>
        <v>0</v>
      </c>
      <c r="K375">
        <f t="shared" si="64"/>
        <v>1</v>
      </c>
      <c r="L375" s="2" t="s">
        <v>30</v>
      </c>
      <c r="M375">
        <f t="shared" si="65"/>
        <v>0</v>
      </c>
      <c r="N375">
        <f t="shared" si="66"/>
        <v>0</v>
      </c>
      <c r="O375">
        <f t="shared" si="67"/>
        <v>0</v>
      </c>
      <c r="P375">
        <f t="shared" si="68"/>
        <v>0</v>
      </c>
      <c r="Q375">
        <f t="shared" si="69"/>
        <v>0</v>
      </c>
      <c r="R375" s="2" t="s">
        <v>36</v>
      </c>
      <c r="S375">
        <f t="shared" si="70"/>
        <v>0</v>
      </c>
      <c r="T375">
        <f t="shared" si="71"/>
        <v>1</v>
      </c>
    </row>
    <row r="376" spans="1:20" x14ac:dyDescent="0.25">
      <c r="A376" s="2" t="s">
        <v>3</v>
      </c>
      <c r="B376">
        <f t="shared" si="60"/>
        <v>0</v>
      </c>
      <c r="C376">
        <f t="shared" si="61"/>
        <v>0</v>
      </c>
      <c r="D376" s="2">
        <v>40</v>
      </c>
      <c r="E376" s="2">
        <v>60.9</v>
      </c>
      <c r="F376" s="2">
        <v>2</v>
      </c>
      <c r="G376">
        <f t="shared" si="62"/>
        <v>0</v>
      </c>
      <c r="H376" s="2">
        <v>78</v>
      </c>
      <c r="I376" s="2" t="s">
        <v>12</v>
      </c>
      <c r="J376">
        <f t="shared" si="63"/>
        <v>1</v>
      </c>
      <c r="K376">
        <f t="shared" si="64"/>
        <v>0</v>
      </c>
      <c r="L376" s="2" t="s">
        <v>29</v>
      </c>
      <c r="M376">
        <f t="shared" si="65"/>
        <v>1</v>
      </c>
      <c r="N376">
        <f t="shared" si="66"/>
        <v>0</v>
      </c>
      <c r="O376">
        <f t="shared" si="67"/>
        <v>0</v>
      </c>
      <c r="P376">
        <f t="shared" si="68"/>
        <v>0</v>
      </c>
      <c r="Q376">
        <f t="shared" si="69"/>
        <v>0</v>
      </c>
      <c r="R376" s="2" t="s">
        <v>38</v>
      </c>
      <c r="S376">
        <f t="shared" si="70"/>
        <v>0</v>
      </c>
      <c r="T376">
        <f t="shared" si="71"/>
        <v>0</v>
      </c>
    </row>
    <row r="377" spans="1:20" x14ac:dyDescent="0.25">
      <c r="A377" s="2" t="s">
        <v>3</v>
      </c>
      <c r="B377">
        <f t="shared" si="60"/>
        <v>0</v>
      </c>
      <c r="C377">
        <f t="shared" si="61"/>
        <v>0</v>
      </c>
      <c r="D377" s="2">
        <v>27</v>
      </c>
      <c r="E377" s="2">
        <v>45</v>
      </c>
      <c r="F377" s="2">
        <v>2</v>
      </c>
      <c r="G377">
        <f t="shared" si="62"/>
        <v>0</v>
      </c>
      <c r="H377" s="2">
        <v>7</v>
      </c>
      <c r="I377" s="2" t="s">
        <v>12</v>
      </c>
      <c r="J377">
        <f t="shared" si="63"/>
        <v>1</v>
      </c>
      <c r="K377">
        <f t="shared" si="64"/>
        <v>0</v>
      </c>
      <c r="L377" s="2" t="s">
        <v>30</v>
      </c>
      <c r="M377">
        <f t="shared" si="65"/>
        <v>0</v>
      </c>
      <c r="N377">
        <f t="shared" si="66"/>
        <v>0</v>
      </c>
      <c r="O377">
        <f t="shared" si="67"/>
        <v>0</v>
      </c>
      <c r="P377">
        <f t="shared" si="68"/>
        <v>0</v>
      </c>
      <c r="Q377">
        <f t="shared" si="69"/>
        <v>0</v>
      </c>
      <c r="R377" s="2" t="s">
        <v>37</v>
      </c>
      <c r="S377">
        <f t="shared" si="70"/>
        <v>1</v>
      </c>
      <c r="T377">
        <f t="shared" si="71"/>
        <v>0</v>
      </c>
    </row>
    <row r="378" spans="1:20" x14ac:dyDescent="0.25">
      <c r="A378" s="2" t="s">
        <v>3</v>
      </c>
      <c r="B378">
        <f t="shared" si="60"/>
        <v>0</v>
      </c>
      <c r="C378">
        <f t="shared" si="61"/>
        <v>0</v>
      </c>
      <c r="D378" s="2">
        <v>34</v>
      </c>
      <c r="E378" s="2">
        <v>71</v>
      </c>
      <c r="F378" s="2">
        <v>2</v>
      </c>
      <c r="G378">
        <f t="shared" si="62"/>
        <v>0</v>
      </c>
      <c r="H378" s="2">
        <v>5</v>
      </c>
      <c r="I378" s="2" t="s">
        <v>12</v>
      </c>
      <c r="J378">
        <f t="shared" si="63"/>
        <v>1</v>
      </c>
      <c r="K378">
        <f t="shared" si="64"/>
        <v>0</v>
      </c>
      <c r="L378" s="2" t="s">
        <v>29</v>
      </c>
      <c r="M378">
        <f t="shared" si="65"/>
        <v>1</v>
      </c>
      <c r="N378">
        <f t="shared" si="66"/>
        <v>0</v>
      </c>
      <c r="O378">
        <f t="shared" si="67"/>
        <v>0</v>
      </c>
      <c r="P378">
        <f t="shared" si="68"/>
        <v>0</v>
      </c>
      <c r="Q378">
        <f t="shared" si="69"/>
        <v>0</v>
      </c>
      <c r="R378" s="2" t="s">
        <v>38</v>
      </c>
      <c r="S378">
        <f t="shared" si="70"/>
        <v>0</v>
      </c>
      <c r="T378">
        <f t="shared" si="71"/>
        <v>0</v>
      </c>
    </row>
    <row r="379" spans="1:20" x14ac:dyDescent="0.25">
      <c r="A379" s="2" t="s">
        <v>3</v>
      </c>
      <c r="B379">
        <f t="shared" si="60"/>
        <v>0</v>
      </c>
      <c r="C379">
        <f t="shared" si="61"/>
        <v>0</v>
      </c>
      <c r="D379" s="2">
        <v>33</v>
      </c>
      <c r="E379" s="2">
        <v>55</v>
      </c>
      <c r="F379" s="2">
        <v>2</v>
      </c>
      <c r="G379">
        <f t="shared" si="62"/>
        <v>0</v>
      </c>
      <c r="H379" s="2">
        <v>9</v>
      </c>
      <c r="I379" s="2" t="s">
        <v>12</v>
      </c>
      <c r="J379">
        <f t="shared" si="63"/>
        <v>1</v>
      </c>
      <c r="K379">
        <f t="shared" si="64"/>
        <v>0</v>
      </c>
      <c r="L379" s="2" t="s">
        <v>30</v>
      </c>
      <c r="M379">
        <f t="shared" si="65"/>
        <v>0</v>
      </c>
      <c r="N379">
        <f t="shared" si="66"/>
        <v>0</v>
      </c>
      <c r="O379">
        <f t="shared" si="67"/>
        <v>0</v>
      </c>
      <c r="P379">
        <f t="shared" si="68"/>
        <v>0</v>
      </c>
      <c r="Q379">
        <f t="shared" si="69"/>
        <v>0</v>
      </c>
      <c r="R379" s="2" t="s">
        <v>36</v>
      </c>
      <c r="S379">
        <f t="shared" si="70"/>
        <v>0</v>
      </c>
      <c r="T379">
        <f t="shared" si="71"/>
        <v>1</v>
      </c>
    </row>
    <row r="380" spans="1:20" x14ac:dyDescent="0.25">
      <c r="A380" s="2" t="s">
        <v>3</v>
      </c>
      <c r="B380">
        <f t="shared" si="60"/>
        <v>0</v>
      </c>
      <c r="C380">
        <f t="shared" si="61"/>
        <v>0</v>
      </c>
      <c r="D380" s="2">
        <v>40</v>
      </c>
      <c r="E380" s="2">
        <v>70</v>
      </c>
      <c r="F380" s="2">
        <v>2</v>
      </c>
      <c r="G380">
        <f t="shared" si="62"/>
        <v>0</v>
      </c>
      <c r="H380" s="2">
        <v>8</v>
      </c>
      <c r="I380" s="2" t="s">
        <v>12</v>
      </c>
      <c r="J380">
        <f t="shared" si="63"/>
        <v>1</v>
      </c>
      <c r="K380">
        <f t="shared" si="64"/>
        <v>0</v>
      </c>
      <c r="L380" s="2" t="s">
        <v>30</v>
      </c>
      <c r="M380">
        <f t="shared" si="65"/>
        <v>0</v>
      </c>
      <c r="N380">
        <f t="shared" si="66"/>
        <v>0</v>
      </c>
      <c r="O380">
        <f t="shared" si="67"/>
        <v>0</v>
      </c>
      <c r="P380">
        <f t="shared" si="68"/>
        <v>0</v>
      </c>
      <c r="Q380">
        <f t="shared" si="69"/>
        <v>0</v>
      </c>
      <c r="R380" s="2" t="s">
        <v>38</v>
      </c>
      <c r="S380">
        <f t="shared" si="70"/>
        <v>0</v>
      </c>
      <c r="T380">
        <f t="shared" si="71"/>
        <v>0</v>
      </c>
    </row>
    <row r="381" spans="1:20" x14ac:dyDescent="0.25">
      <c r="A381" s="2" t="s">
        <v>3</v>
      </c>
      <c r="B381">
        <f t="shared" si="60"/>
        <v>0</v>
      </c>
      <c r="C381">
        <f t="shared" si="61"/>
        <v>0</v>
      </c>
      <c r="D381" s="2">
        <v>26.7</v>
      </c>
      <c r="E381" s="2">
        <v>43.6</v>
      </c>
      <c r="F381" s="2">
        <v>2</v>
      </c>
      <c r="G381">
        <f t="shared" si="62"/>
        <v>0</v>
      </c>
      <c r="H381" s="2">
        <v>9</v>
      </c>
      <c r="I381" s="2" t="s">
        <v>12</v>
      </c>
      <c r="J381">
        <f t="shared" si="63"/>
        <v>1</v>
      </c>
      <c r="K381">
        <f t="shared" si="64"/>
        <v>0</v>
      </c>
      <c r="L381" s="2" t="s">
        <v>30</v>
      </c>
      <c r="M381">
        <f t="shared" si="65"/>
        <v>0</v>
      </c>
      <c r="N381">
        <f t="shared" si="66"/>
        <v>0</v>
      </c>
      <c r="O381">
        <f t="shared" si="67"/>
        <v>0</v>
      </c>
      <c r="P381">
        <f t="shared" si="68"/>
        <v>0</v>
      </c>
      <c r="Q381">
        <f t="shared" si="69"/>
        <v>0</v>
      </c>
      <c r="R381" s="2" t="s">
        <v>37</v>
      </c>
      <c r="S381">
        <f t="shared" si="70"/>
        <v>1</v>
      </c>
      <c r="T381">
        <f t="shared" si="71"/>
        <v>0</v>
      </c>
    </row>
    <row r="382" spans="1:20" x14ac:dyDescent="0.25">
      <c r="A382" s="2" t="s">
        <v>3</v>
      </c>
      <c r="B382">
        <f t="shared" si="60"/>
        <v>0</v>
      </c>
      <c r="C382">
        <f t="shared" si="61"/>
        <v>0</v>
      </c>
      <c r="D382" s="2">
        <v>41</v>
      </c>
      <c r="E382" s="2">
        <v>62.4</v>
      </c>
      <c r="F382" s="2">
        <v>2</v>
      </c>
      <c r="G382">
        <f t="shared" si="62"/>
        <v>0</v>
      </c>
      <c r="H382" s="2">
        <v>9</v>
      </c>
      <c r="I382" s="2" t="s">
        <v>12</v>
      </c>
      <c r="J382">
        <f t="shared" si="63"/>
        <v>1</v>
      </c>
      <c r="K382">
        <f t="shared" si="64"/>
        <v>0</v>
      </c>
      <c r="L382" s="2" t="s">
        <v>30</v>
      </c>
      <c r="M382">
        <f t="shared" si="65"/>
        <v>0</v>
      </c>
      <c r="N382">
        <f t="shared" si="66"/>
        <v>0</v>
      </c>
      <c r="O382">
        <f t="shared" si="67"/>
        <v>0</v>
      </c>
      <c r="P382">
        <f t="shared" si="68"/>
        <v>0</v>
      </c>
      <c r="Q382">
        <f t="shared" si="69"/>
        <v>0</v>
      </c>
      <c r="R382" s="2" t="s">
        <v>36</v>
      </c>
      <c r="S382">
        <f t="shared" si="70"/>
        <v>0</v>
      </c>
      <c r="T382">
        <f t="shared" si="71"/>
        <v>1</v>
      </c>
    </row>
    <row r="383" spans="1:20" x14ac:dyDescent="0.25">
      <c r="A383" s="2" t="s">
        <v>3</v>
      </c>
      <c r="B383">
        <f t="shared" si="60"/>
        <v>0</v>
      </c>
      <c r="C383">
        <f t="shared" si="61"/>
        <v>0</v>
      </c>
      <c r="D383" s="2">
        <v>26.9</v>
      </c>
      <c r="E383" s="2">
        <v>43.6</v>
      </c>
      <c r="F383" s="2">
        <v>2</v>
      </c>
      <c r="G383">
        <f t="shared" si="62"/>
        <v>0</v>
      </c>
      <c r="H383" s="2">
        <v>9</v>
      </c>
      <c r="I383" s="2" t="s">
        <v>12</v>
      </c>
      <c r="J383">
        <f t="shared" si="63"/>
        <v>1</v>
      </c>
      <c r="K383">
        <f t="shared" si="64"/>
        <v>0</v>
      </c>
      <c r="L383" s="2" t="s">
        <v>30</v>
      </c>
      <c r="M383">
        <f t="shared" si="65"/>
        <v>0</v>
      </c>
      <c r="N383">
        <f t="shared" si="66"/>
        <v>0</v>
      </c>
      <c r="O383">
        <f t="shared" si="67"/>
        <v>0</v>
      </c>
      <c r="P383">
        <f t="shared" si="68"/>
        <v>0</v>
      </c>
      <c r="Q383">
        <f t="shared" si="69"/>
        <v>0</v>
      </c>
      <c r="R383" s="2" t="s">
        <v>37</v>
      </c>
      <c r="S383">
        <f t="shared" si="70"/>
        <v>1</v>
      </c>
      <c r="T383">
        <f t="shared" si="71"/>
        <v>0</v>
      </c>
    </row>
    <row r="384" spans="1:20" x14ac:dyDescent="0.25">
      <c r="A384" s="2" t="s">
        <v>3</v>
      </c>
      <c r="B384">
        <f t="shared" si="60"/>
        <v>0</v>
      </c>
      <c r="C384">
        <f t="shared" si="61"/>
        <v>0</v>
      </c>
      <c r="D384" s="2">
        <v>76</v>
      </c>
      <c r="E384" s="2">
        <v>125.4</v>
      </c>
      <c r="F384" s="2">
        <v>2</v>
      </c>
      <c r="G384">
        <f t="shared" si="62"/>
        <v>0</v>
      </c>
      <c r="H384" s="2">
        <v>8</v>
      </c>
      <c r="I384" s="2" t="s">
        <v>14</v>
      </c>
      <c r="J384">
        <f t="shared" si="63"/>
        <v>0</v>
      </c>
      <c r="K384">
        <f t="shared" si="64"/>
        <v>1</v>
      </c>
      <c r="L384" s="2" t="s">
        <v>29</v>
      </c>
      <c r="M384">
        <f t="shared" si="65"/>
        <v>1</v>
      </c>
      <c r="N384">
        <f t="shared" si="66"/>
        <v>0</v>
      </c>
      <c r="O384">
        <f t="shared" si="67"/>
        <v>0</v>
      </c>
      <c r="P384">
        <f t="shared" si="68"/>
        <v>0</v>
      </c>
      <c r="Q384">
        <f t="shared" si="69"/>
        <v>0</v>
      </c>
      <c r="R384" s="2" t="s">
        <v>38</v>
      </c>
      <c r="S384">
        <f t="shared" si="70"/>
        <v>0</v>
      </c>
      <c r="T384">
        <f t="shared" si="71"/>
        <v>0</v>
      </c>
    </row>
    <row r="385" spans="1:20" x14ac:dyDescent="0.25">
      <c r="A385" s="2" t="s">
        <v>3</v>
      </c>
      <c r="B385">
        <f t="shared" si="60"/>
        <v>0</v>
      </c>
      <c r="C385">
        <f t="shared" si="61"/>
        <v>0</v>
      </c>
      <c r="D385" s="2">
        <v>34</v>
      </c>
      <c r="E385" s="2">
        <v>69.099999999999994</v>
      </c>
      <c r="F385" s="2">
        <v>2</v>
      </c>
      <c r="G385">
        <f t="shared" si="62"/>
        <v>0</v>
      </c>
      <c r="H385" s="2">
        <v>8</v>
      </c>
      <c r="I385" s="2" t="s">
        <v>12</v>
      </c>
      <c r="J385">
        <f t="shared" si="63"/>
        <v>1</v>
      </c>
      <c r="K385">
        <f t="shared" si="64"/>
        <v>0</v>
      </c>
      <c r="L385" s="2" t="s">
        <v>30</v>
      </c>
      <c r="M385">
        <f t="shared" si="65"/>
        <v>0</v>
      </c>
      <c r="N385">
        <f t="shared" si="66"/>
        <v>0</v>
      </c>
      <c r="O385">
        <f t="shared" si="67"/>
        <v>0</v>
      </c>
      <c r="P385">
        <f t="shared" si="68"/>
        <v>0</v>
      </c>
      <c r="Q385">
        <f t="shared" si="69"/>
        <v>0</v>
      </c>
      <c r="R385" s="2" t="s">
        <v>37</v>
      </c>
      <c r="S385">
        <f t="shared" si="70"/>
        <v>1</v>
      </c>
      <c r="T385">
        <f t="shared" si="71"/>
        <v>0</v>
      </c>
    </row>
    <row r="386" spans="1:20" x14ac:dyDescent="0.25">
      <c r="A386" s="2" t="s">
        <v>3</v>
      </c>
      <c r="B386">
        <f t="shared" si="60"/>
        <v>0</v>
      </c>
      <c r="C386">
        <f t="shared" si="61"/>
        <v>0</v>
      </c>
      <c r="D386" s="2">
        <v>35</v>
      </c>
      <c r="E386" s="2">
        <v>63</v>
      </c>
      <c r="F386" s="2">
        <v>2</v>
      </c>
      <c r="G386">
        <f t="shared" si="62"/>
        <v>0</v>
      </c>
      <c r="H386" s="2">
        <v>5</v>
      </c>
      <c r="I386" s="2" t="s">
        <v>12</v>
      </c>
      <c r="J386">
        <f t="shared" si="63"/>
        <v>1</v>
      </c>
      <c r="K386">
        <f t="shared" si="64"/>
        <v>0</v>
      </c>
      <c r="L386" s="2" t="s">
        <v>29</v>
      </c>
      <c r="M386">
        <f t="shared" si="65"/>
        <v>1</v>
      </c>
      <c r="N386">
        <f t="shared" si="66"/>
        <v>0</v>
      </c>
      <c r="O386">
        <f t="shared" si="67"/>
        <v>0</v>
      </c>
      <c r="P386">
        <f t="shared" si="68"/>
        <v>0</v>
      </c>
      <c r="Q386">
        <f t="shared" si="69"/>
        <v>0</v>
      </c>
      <c r="R386" s="2" t="s">
        <v>38</v>
      </c>
      <c r="S386">
        <f t="shared" si="70"/>
        <v>0</v>
      </c>
      <c r="T386">
        <f t="shared" si="71"/>
        <v>0</v>
      </c>
    </row>
    <row r="387" spans="1:20" x14ac:dyDescent="0.25">
      <c r="A387" s="2" t="s">
        <v>3</v>
      </c>
      <c r="B387">
        <f t="shared" ref="B387:B450" si="72">IF(A387="южный",1,0)</f>
        <v>0</v>
      </c>
      <c r="C387">
        <f t="shared" ref="C387:C450" si="73">IF(A387="северо-восточный",1,0)</f>
        <v>0</v>
      </c>
      <c r="D387" s="2">
        <v>33.700000000000003</v>
      </c>
      <c r="E387" s="2">
        <v>55</v>
      </c>
      <c r="F387" s="2">
        <v>2</v>
      </c>
      <c r="G387">
        <f t="shared" ref="G387:G450" si="74">IF(F387=3,1,0)</f>
        <v>0</v>
      </c>
      <c r="H387" s="2">
        <v>9</v>
      </c>
      <c r="I387" s="2" t="s">
        <v>12</v>
      </c>
      <c r="J387">
        <f t="shared" ref="J387:J450" si="75">IF(I387="промежуточный",1,0)</f>
        <v>1</v>
      </c>
      <c r="K387">
        <f t="shared" ref="K387:K450" si="76">IF(I387="последний",1,0)</f>
        <v>0</v>
      </c>
      <c r="L387" s="2" t="s">
        <v>30</v>
      </c>
      <c r="M387">
        <f t="shared" ref="M387:M450" si="77">IF(L387="монолитный",1,0)</f>
        <v>0</v>
      </c>
      <c r="N387">
        <f t="shared" ref="N387:N450" si="78">IF(L387="панельный",1,0)</f>
        <v>0</v>
      </c>
      <c r="O387">
        <f t="shared" ref="O387:O450" si="79">IF(L387="блочный",1,0)</f>
        <v>0</v>
      </c>
      <c r="P387">
        <f t="shared" ref="P387:P450" si="80">IF(L387="кирпично-монолитный",1,0)</f>
        <v>0</v>
      </c>
      <c r="Q387">
        <f t="shared" ref="Q387:Q450" si="81">IF(L387="сталинский",1,0)</f>
        <v>0</v>
      </c>
      <c r="R387" s="2" t="s">
        <v>38</v>
      </c>
      <c r="S387">
        <f t="shared" ref="S387:S450" si="82">IF(R387="На улицу",1,0)</f>
        <v>0</v>
      </c>
      <c r="T387">
        <f t="shared" ref="T387:T450" si="83">IF(R387="во двор и на улицу",1,0)</f>
        <v>0</v>
      </c>
    </row>
    <row r="388" spans="1:20" x14ac:dyDescent="0.25">
      <c r="A388" s="2" t="s">
        <v>3</v>
      </c>
      <c r="B388">
        <f t="shared" si="72"/>
        <v>0</v>
      </c>
      <c r="C388">
        <f t="shared" si="73"/>
        <v>0</v>
      </c>
      <c r="D388" s="2">
        <v>80</v>
      </c>
      <c r="E388" s="2">
        <v>105</v>
      </c>
      <c r="F388" s="2">
        <v>2</v>
      </c>
      <c r="G388">
        <f t="shared" si="74"/>
        <v>0</v>
      </c>
      <c r="H388" s="2">
        <v>64</v>
      </c>
      <c r="I388" s="2" t="s">
        <v>12</v>
      </c>
      <c r="J388">
        <f t="shared" si="75"/>
        <v>1</v>
      </c>
      <c r="K388">
        <f t="shared" si="76"/>
        <v>0</v>
      </c>
      <c r="L388" s="2" t="s">
        <v>27</v>
      </c>
      <c r="M388">
        <f t="shared" si="77"/>
        <v>0</v>
      </c>
      <c r="N388">
        <f t="shared" si="78"/>
        <v>0</v>
      </c>
      <c r="O388">
        <f t="shared" si="79"/>
        <v>0</v>
      </c>
      <c r="P388">
        <f t="shared" si="80"/>
        <v>1</v>
      </c>
      <c r="Q388">
        <f t="shared" si="81"/>
        <v>0</v>
      </c>
      <c r="R388" s="2" t="s">
        <v>36</v>
      </c>
      <c r="S388">
        <f t="shared" si="82"/>
        <v>0</v>
      </c>
      <c r="T388">
        <f t="shared" si="83"/>
        <v>1</v>
      </c>
    </row>
    <row r="389" spans="1:20" x14ac:dyDescent="0.25">
      <c r="A389" s="2" t="s">
        <v>3</v>
      </c>
      <c r="B389">
        <f t="shared" si="72"/>
        <v>0</v>
      </c>
      <c r="C389">
        <f t="shared" si="73"/>
        <v>0</v>
      </c>
      <c r="D389" s="2">
        <v>49</v>
      </c>
      <c r="E389" s="2">
        <v>84</v>
      </c>
      <c r="F389" s="2">
        <v>2</v>
      </c>
      <c r="G389">
        <f t="shared" si="74"/>
        <v>0</v>
      </c>
      <c r="H389" s="2">
        <v>10</v>
      </c>
      <c r="I389" s="2" t="s">
        <v>12</v>
      </c>
      <c r="J389">
        <f t="shared" si="75"/>
        <v>1</v>
      </c>
      <c r="K389">
        <f t="shared" si="76"/>
        <v>0</v>
      </c>
      <c r="L389" s="2" t="s">
        <v>29</v>
      </c>
      <c r="M389">
        <f t="shared" si="77"/>
        <v>1</v>
      </c>
      <c r="N389">
        <f t="shared" si="78"/>
        <v>0</v>
      </c>
      <c r="O389">
        <f t="shared" si="79"/>
        <v>0</v>
      </c>
      <c r="P389">
        <f t="shared" si="80"/>
        <v>0</v>
      </c>
      <c r="Q389">
        <f t="shared" si="81"/>
        <v>0</v>
      </c>
      <c r="R389" s="2" t="s">
        <v>36</v>
      </c>
      <c r="S389">
        <f t="shared" si="82"/>
        <v>0</v>
      </c>
      <c r="T389">
        <f t="shared" si="83"/>
        <v>1</v>
      </c>
    </row>
    <row r="390" spans="1:20" x14ac:dyDescent="0.25">
      <c r="A390" s="2" t="s">
        <v>3</v>
      </c>
      <c r="B390">
        <f t="shared" si="72"/>
        <v>0</v>
      </c>
      <c r="C390">
        <f t="shared" si="73"/>
        <v>0</v>
      </c>
      <c r="D390" s="2">
        <v>50</v>
      </c>
      <c r="E390" s="2">
        <v>75</v>
      </c>
      <c r="F390" s="2">
        <v>2</v>
      </c>
      <c r="G390">
        <f t="shared" si="74"/>
        <v>0</v>
      </c>
      <c r="H390" s="2">
        <v>7</v>
      </c>
      <c r="I390" s="2" t="s">
        <v>12</v>
      </c>
      <c r="J390">
        <f t="shared" si="75"/>
        <v>1</v>
      </c>
      <c r="K390">
        <f t="shared" si="76"/>
        <v>0</v>
      </c>
      <c r="L390" s="2" t="s">
        <v>29</v>
      </c>
      <c r="M390">
        <f t="shared" si="77"/>
        <v>1</v>
      </c>
      <c r="N390">
        <f t="shared" si="78"/>
        <v>0</v>
      </c>
      <c r="O390">
        <f t="shared" si="79"/>
        <v>0</v>
      </c>
      <c r="P390">
        <f t="shared" si="80"/>
        <v>0</v>
      </c>
      <c r="Q390">
        <f t="shared" si="81"/>
        <v>0</v>
      </c>
      <c r="R390" s="2" t="s">
        <v>38</v>
      </c>
      <c r="S390">
        <f t="shared" si="82"/>
        <v>0</v>
      </c>
      <c r="T390">
        <f t="shared" si="83"/>
        <v>0</v>
      </c>
    </row>
    <row r="391" spans="1:20" x14ac:dyDescent="0.25">
      <c r="A391" s="2" t="s">
        <v>3</v>
      </c>
      <c r="B391">
        <f t="shared" si="72"/>
        <v>0</v>
      </c>
      <c r="C391">
        <f t="shared" si="73"/>
        <v>0</v>
      </c>
      <c r="D391" s="2">
        <v>44</v>
      </c>
      <c r="E391" s="2">
        <v>79</v>
      </c>
      <c r="F391" s="2">
        <v>2</v>
      </c>
      <c r="G391">
        <f t="shared" si="74"/>
        <v>0</v>
      </c>
      <c r="H391" s="2">
        <v>75</v>
      </c>
      <c r="I391" s="2" t="s">
        <v>12</v>
      </c>
      <c r="J391">
        <f t="shared" si="75"/>
        <v>1</v>
      </c>
      <c r="K391">
        <f t="shared" si="76"/>
        <v>0</v>
      </c>
      <c r="L391" s="2" t="s">
        <v>29</v>
      </c>
      <c r="M391">
        <f t="shared" si="77"/>
        <v>1</v>
      </c>
      <c r="N391">
        <f t="shared" si="78"/>
        <v>0</v>
      </c>
      <c r="O391">
        <f t="shared" si="79"/>
        <v>0</v>
      </c>
      <c r="P391">
        <f t="shared" si="80"/>
        <v>0</v>
      </c>
      <c r="Q391">
        <f t="shared" si="81"/>
        <v>0</v>
      </c>
      <c r="R391" s="2" t="s">
        <v>37</v>
      </c>
      <c r="S391">
        <f t="shared" si="82"/>
        <v>1</v>
      </c>
      <c r="T391">
        <f t="shared" si="83"/>
        <v>0</v>
      </c>
    </row>
    <row r="392" spans="1:20" x14ac:dyDescent="0.25">
      <c r="A392" s="2" t="s">
        <v>3</v>
      </c>
      <c r="B392">
        <f t="shared" si="72"/>
        <v>0</v>
      </c>
      <c r="C392">
        <f t="shared" si="73"/>
        <v>0</v>
      </c>
      <c r="D392" s="2">
        <v>45</v>
      </c>
      <c r="E392" s="2">
        <v>71.8</v>
      </c>
      <c r="F392" s="2">
        <v>2</v>
      </c>
      <c r="G392">
        <f t="shared" si="74"/>
        <v>0</v>
      </c>
      <c r="H392" s="2">
        <v>75</v>
      </c>
      <c r="I392" s="2" t="s">
        <v>12</v>
      </c>
      <c r="J392">
        <f t="shared" si="75"/>
        <v>1</v>
      </c>
      <c r="K392">
        <f t="shared" si="76"/>
        <v>0</v>
      </c>
      <c r="L392" s="2" t="s">
        <v>29</v>
      </c>
      <c r="M392">
        <f t="shared" si="77"/>
        <v>1</v>
      </c>
      <c r="N392">
        <f t="shared" si="78"/>
        <v>0</v>
      </c>
      <c r="O392">
        <f t="shared" si="79"/>
        <v>0</v>
      </c>
      <c r="P392">
        <f t="shared" si="80"/>
        <v>0</v>
      </c>
      <c r="Q392">
        <f t="shared" si="81"/>
        <v>0</v>
      </c>
      <c r="R392" s="2" t="s">
        <v>37</v>
      </c>
      <c r="S392">
        <f t="shared" si="82"/>
        <v>1</v>
      </c>
      <c r="T392">
        <f t="shared" si="83"/>
        <v>0</v>
      </c>
    </row>
    <row r="393" spans="1:20" x14ac:dyDescent="0.25">
      <c r="A393" s="2" t="s">
        <v>3</v>
      </c>
      <c r="B393">
        <f t="shared" si="72"/>
        <v>0</v>
      </c>
      <c r="C393">
        <f t="shared" si="73"/>
        <v>0</v>
      </c>
      <c r="D393" s="2">
        <v>35.200000000000003</v>
      </c>
      <c r="E393" s="2">
        <v>57</v>
      </c>
      <c r="F393" s="2">
        <v>2</v>
      </c>
      <c r="G393">
        <f t="shared" si="74"/>
        <v>0</v>
      </c>
      <c r="H393" s="2">
        <v>4</v>
      </c>
      <c r="I393" s="2" t="s">
        <v>14</v>
      </c>
      <c r="J393">
        <f t="shared" si="75"/>
        <v>0</v>
      </c>
      <c r="K393">
        <f t="shared" si="76"/>
        <v>1</v>
      </c>
      <c r="L393" s="2" t="s">
        <v>30</v>
      </c>
      <c r="M393">
        <f t="shared" si="77"/>
        <v>0</v>
      </c>
      <c r="N393">
        <f t="shared" si="78"/>
        <v>0</v>
      </c>
      <c r="O393">
        <f t="shared" si="79"/>
        <v>0</v>
      </c>
      <c r="P393">
        <f t="shared" si="80"/>
        <v>0</v>
      </c>
      <c r="Q393">
        <f t="shared" si="81"/>
        <v>0</v>
      </c>
      <c r="R393" s="2" t="s">
        <v>37</v>
      </c>
      <c r="S393">
        <f t="shared" si="82"/>
        <v>1</v>
      </c>
      <c r="T393">
        <f t="shared" si="83"/>
        <v>0</v>
      </c>
    </row>
    <row r="394" spans="1:20" x14ac:dyDescent="0.25">
      <c r="A394" s="2" t="s">
        <v>3</v>
      </c>
      <c r="B394">
        <f t="shared" si="72"/>
        <v>0</v>
      </c>
      <c r="C394">
        <f t="shared" si="73"/>
        <v>0</v>
      </c>
      <c r="D394" s="2">
        <v>28</v>
      </c>
      <c r="E394" s="2">
        <v>56</v>
      </c>
      <c r="F394" s="2">
        <v>2</v>
      </c>
      <c r="G394">
        <f t="shared" si="74"/>
        <v>0</v>
      </c>
      <c r="H394" s="2">
        <v>5</v>
      </c>
      <c r="I394" s="2" t="s">
        <v>12</v>
      </c>
      <c r="J394">
        <f t="shared" si="75"/>
        <v>1</v>
      </c>
      <c r="K394">
        <f t="shared" si="76"/>
        <v>0</v>
      </c>
      <c r="L394" s="2" t="s">
        <v>30</v>
      </c>
      <c r="M394">
        <f t="shared" si="77"/>
        <v>0</v>
      </c>
      <c r="N394">
        <f t="shared" si="78"/>
        <v>0</v>
      </c>
      <c r="O394">
        <f t="shared" si="79"/>
        <v>0</v>
      </c>
      <c r="P394">
        <f t="shared" si="80"/>
        <v>0</v>
      </c>
      <c r="Q394">
        <f t="shared" si="81"/>
        <v>0</v>
      </c>
      <c r="R394" s="2" t="s">
        <v>36</v>
      </c>
      <c r="S394">
        <f t="shared" si="82"/>
        <v>0</v>
      </c>
      <c r="T394">
        <f t="shared" si="83"/>
        <v>1</v>
      </c>
    </row>
    <row r="395" spans="1:20" x14ac:dyDescent="0.25">
      <c r="A395" s="2" t="s">
        <v>3</v>
      </c>
      <c r="B395">
        <f t="shared" si="72"/>
        <v>0</v>
      </c>
      <c r="C395">
        <f t="shared" si="73"/>
        <v>0</v>
      </c>
      <c r="D395" s="2">
        <v>36</v>
      </c>
      <c r="E395" s="2">
        <v>68</v>
      </c>
      <c r="F395" s="2">
        <v>2</v>
      </c>
      <c r="G395">
        <f t="shared" si="74"/>
        <v>0</v>
      </c>
      <c r="H395" s="2">
        <v>5</v>
      </c>
      <c r="I395" s="2" t="s">
        <v>14</v>
      </c>
      <c r="J395">
        <f t="shared" si="75"/>
        <v>0</v>
      </c>
      <c r="K395">
        <f t="shared" si="76"/>
        <v>1</v>
      </c>
      <c r="L395" s="2" t="s">
        <v>30</v>
      </c>
      <c r="M395">
        <f t="shared" si="77"/>
        <v>0</v>
      </c>
      <c r="N395">
        <f t="shared" si="78"/>
        <v>0</v>
      </c>
      <c r="O395">
        <f t="shared" si="79"/>
        <v>0</v>
      </c>
      <c r="P395">
        <f t="shared" si="80"/>
        <v>0</v>
      </c>
      <c r="Q395">
        <f t="shared" si="81"/>
        <v>0</v>
      </c>
      <c r="R395" s="2" t="s">
        <v>37</v>
      </c>
      <c r="S395">
        <f t="shared" si="82"/>
        <v>1</v>
      </c>
      <c r="T395">
        <f t="shared" si="83"/>
        <v>0</v>
      </c>
    </row>
    <row r="396" spans="1:20" x14ac:dyDescent="0.25">
      <c r="A396" s="2" t="s">
        <v>3</v>
      </c>
      <c r="B396">
        <f t="shared" si="72"/>
        <v>0</v>
      </c>
      <c r="C396">
        <f t="shared" si="73"/>
        <v>0</v>
      </c>
      <c r="D396" s="2">
        <v>76</v>
      </c>
      <c r="E396" s="2">
        <v>125.4</v>
      </c>
      <c r="F396" s="2">
        <v>2</v>
      </c>
      <c r="G396">
        <f t="shared" si="74"/>
        <v>0</v>
      </c>
      <c r="H396" s="2">
        <v>8</v>
      </c>
      <c r="I396" s="2" t="s">
        <v>14</v>
      </c>
      <c r="J396">
        <f t="shared" si="75"/>
        <v>0</v>
      </c>
      <c r="K396">
        <f t="shared" si="76"/>
        <v>1</v>
      </c>
      <c r="L396" s="2" t="s">
        <v>29</v>
      </c>
      <c r="M396">
        <f t="shared" si="77"/>
        <v>1</v>
      </c>
      <c r="N396">
        <f t="shared" si="78"/>
        <v>0</v>
      </c>
      <c r="O396">
        <f t="shared" si="79"/>
        <v>0</v>
      </c>
      <c r="P396">
        <f t="shared" si="80"/>
        <v>0</v>
      </c>
      <c r="Q396">
        <f t="shared" si="81"/>
        <v>0</v>
      </c>
      <c r="R396" s="2" t="s">
        <v>37</v>
      </c>
      <c r="S396">
        <f t="shared" si="82"/>
        <v>1</v>
      </c>
      <c r="T396">
        <f t="shared" si="83"/>
        <v>0</v>
      </c>
    </row>
    <row r="397" spans="1:20" x14ac:dyDescent="0.25">
      <c r="A397" s="2" t="s">
        <v>3</v>
      </c>
      <c r="B397">
        <f t="shared" si="72"/>
        <v>0</v>
      </c>
      <c r="C397">
        <f t="shared" si="73"/>
        <v>0</v>
      </c>
      <c r="D397" s="2">
        <v>45</v>
      </c>
      <c r="E397" s="2">
        <v>72</v>
      </c>
      <c r="F397" s="2">
        <v>2</v>
      </c>
      <c r="G397">
        <f t="shared" si="74"/>
        <v>0</v>
      </c>
      <c r="H397" s="2">
        <v>75</v>
      </c>
      <c r="I397" s="2" t="s">
        <v>12</v>
      </c>
      <c r="J397">
        <f t="shared" si="75"/>
        <v>1</v>
      </c>
      <c r="K397">
        <f t="shared" si="76"/>
        <v>0</v>
      </c>
      <c r="L397" s="2" t="s">
        <v>29</v>
      </c>
      <c r="M397">
        <f t="shared" si="77"/>
        <v>1</v>
      </c>
      <c r="N397">
        <f t="shared" si="78"/>
        <v>0</v>
      </c>
      <c r="O397">
        <f t="shared" si="79"/>
        <v>0</v>
      </c>
      <c r="P397">
        <f t="shared" si="80"/>
        <v>0</v>
      </c>
      <c r="Q397">
        <f t="shared" si="81"/>
        <v>0</v>
      </c>
      <c r="R397" s="2" t="s">
        <v>37</v>
      </c>
      <c r="S397">
        <f t="shared" si="82"/>
        <v>1</v>
      </c>
      <c r="T397">
        <f t="shared" si="83"/>
        <v>0</v>
      </c>
    </row>
    <row r="398" spans="1:20" x14ac:dyDescent="0.25">
      <c r="A398" s="2" t="s">
        <v>3</v>
      </c>
      <c r="B398">
        <f t="shared" si="72"/>
        <v>0</v>
      </c>
      <c r="C398">
        <f t="shared" si="73"/>
        <v>0</v>
      </c>
      <c r="D398" s="2">
        <v>25</v>
      </c>
      <c r="E398" s="2">
        <v>50</v>
      </c>
      <c r="F398" s="2">
        <v>2</v>
      </c>
      <c r="G398">
        <f t="shared" si="74"/>
        <v>0</v>
      </c>
      <c r="H398" s="2">
        <v>44</v>
      </c>
      <c r="I398" s="2" t="s">
        <v>12</v>
      </c>
      <c r="J398">
        <f t="shared" si="75"/>
        <v>1</v>
      </c>
      <c r="K398">
        <f t="shared" si="76"/>
        <v>0</v>
      </c>
      <c r="L398" s="2" t="s">
        <v>29</v>
      </c>
      <c r="M398">
        <f t="shared" si="77"/>
        <v>1</v>
      </c>
      <c r="N398">
        <f t="shared" si="78"/>
        <v>0</v>
      </c>
      <c r="O398">
        <f t="shared" si="79"/>
        <v>0</v>
      </c>
      <c r="P398">
        <f t="shared" si="80"/>
        <v>0</v>
      </c>
      <c r="Q398">
        <f t="shared" si="81"/>
        <v>0</v>
      </c>
      <c r="R398" s="2" t="s">
        <v>37</v>
      </c>
      <c r="S398">
        <f t="shared" si="82"/>
        <v>1</v>
      </c>
      <c r="T398">
        <f t="shared" si="83"/>
        <v>0</v>
      </c>
    </row>
    <row r="399" spans="1:20" x14ac:dyDescent="0.25">
      <c r="A399" s="2" t="s">
        <v>3</v>
      </c>
      <c r="B399">
        <f t="shared" si="72"/>
        <v>0</v>
      </c>
      <c r="C399">
        <f t="shared" si="73"/>
        <v>0</v>
      </c>
      <c r="D399" s="2">
        <v>48</v>
      </c>
      <c r="E399" s="2">
        <v>78</v>
      </c>
      <c r="F399" s="2">
        <v>2</v>
      </c>
      <c r="G399">
        <f t="shared" si="74"/>
        <v>0</v>
      </c>
      <c r="H399" s="2">
        <v>75</v>
      </c>
      <c r="I399" s="2" t="s">
        <v>12</v>
      </c>
      <c r="J399">
        <f t="shared" si="75"/>
        <v>1</v>
      </c>
      <c r="K399">
        <f t="shared" si="76"/>
        <v>0</v>
      </c>
      <c r="L399" s="2" t="s">
        <v>29</v>
      </c>
      <c r="M399">
        <f t="shared" si="77"/>
        <v>1</v>
      </c>
      <c r="N399">
        <f t="shared" si="78"/>
        <v>0</v>
      </c>
      <c r="O399">
        <f t="shared" si="79"/>
        <v>0</v>
      </c>
      <c r="P399">
        <f t="shared" si="80"/>
        <v>0</v>
      </c>
      <c r="Q399">
        <f t="shared" si="81"/>
        <v>0</v>
      </c>
      <c r="R399" s="2" t="s">
        <v>37</v>
      </c>
      <c r="S399">
        <f t="shared" si="82"/>
        <v>1</v>
      </c>
      <c r="T399">
        <f t="shared" si="83"/>
        <v>0</v>
      </c>
    </row>
    <row r="400" spans="1:20" x14ac:dyDescent="0.25">
      <c r="A400" s="2" t="s">
        <v>3</v>
      </c>
      <c r="B400">
        <f t="shared" si="72"/>
        <v>0</v>
      </c>
      <c r="C400">
        <f t="shared" si="73"/>
        <v>0</v>
      </c>
      <c r="D400" s="2">
        <v>45</v>
      </c>
      <c r="E400" s="2">
        <v>69</v>
      </c>
      <c r="F400" s="2">
        <v>2</v>
      </c>
      <c r="G400">
        <f t="shared" si="74"/>
        <v>0</v>
      </c>
      <c r="H400" s="2">
        <v>8</v>
      </c>
      <c r="I400" s="2" t="s">
        <v>12</v>
      </c>
      <c r="J400">
        <f t="shared" si="75"/>
        <v>1</v>
      </c>
      <c r="K400">
        <f t="shared" si="76"/>
        <v>0</v>
      </c>
      <c r="L400" s="2" t="s">
        <v>30</v>
      </c>
      <c r="M400">
        <f t="shared" si="77"/>
        <v>0</v>
      </c>
      <c r="N400">
        <f t="shared" si="78"/>
        <v>0</v>
      </c>
      <c r="O400">
        <f t="shared" si="79"/>
        <v>0</v>
      </c>
      <c r="P400">
        <f t="shared" si="80"/>
        <v>0</v>
      </c>
      <c r="Q400">
        <f t="shared" si="81"/>
        <v>0</v>
      </c>
      <c r="R400" s="2" t="s">
        <v>38</v>
      </c>
      <c r="S400">
        <f t="shared" si="82"/>
        <v>0</v>
      </c>
      <c r="T400">
        <f t="shared" si="83"/>
        <v>0</v>
      </c>
    </row>
    <row r="401" spans="1:20" x14ac:dyDescent="0.25">
      <c r="A401" s="2" t="s">
        <v>3</v>
      </c>
      <c r="B401">
        <f t="shared" si="72"/>
        <v>0</v>
      </c>
      <c r="C401">
        <f t="shared" si="73"/>
        <v>0</v>
      </c>
      <c r="D401" s="2">
        <v>80</v>
      </c>
      <c r="E401" s="2">
        <v>123</v>
      </c>
      <c r="F401" s="2">
        <v>2</v>
      </c>
      <c r="G401">
        <f t="shared" si="74"/>
        <v>0</v>
      </c>
      <c r="H401" s="2">
        <v>75</v>
      </c>
      <c r="I401" s="2" t="s">
        <v>12</v>
      </c>
      <c r="J401">
        <f t="shared" si="75"/>
        <v>1</v>
      </c>
      <c r="K401">
        <f t="shared" si="76"/>
        <v>0</v>
      </c>
      <c r="L401" s="2" t="s">
        <v>29</v>
      </c>
      <c r="M401">
        <f t="shared" si="77"/>
        <v>1</v>
      </c>
      <c r="N401">
        <f t="shared" si="78"/>
        <v>0</v>
      </c>
      <c r="O401">
        <f t="shared" si="79"/>
        <v>0</v>
      </c>
      <c r="P401">
        <f t="shared" si="80"/>
        <v>0</v>
      </c>
      <c r="Q401">
        <f t="shared" si="81"/>
        <v>0</v>
      </c>
      <c r="R401" s="2" t="s">
        <v>37</v>
      </c>
      <c r="S401">
        <f t="shared" si="82"/>
        <v>1</v>
      </c>
      <c r="T401">
        <f t="shared" si="83"/>
        <v>0</v>
      </c>
    </row>
    <row r="402" spans="1:20" x14ac:dyDescent="0.25">
      <c r="A402" s="2" t="s">
        <v>3</v>
      </c>
      <c r="B402">
        <f t="shared" si="72"/>
        <v>0</v>
      </c>
      <c r="C402">
        <f t="shared" si="73"/>
        <v>0</v>
      </c>
      <c r="D402" s="2">
        <v>32.4</v>
      </c>
      <c r="E402" s="2">
        <v>58.7</v>
      </c>
      <c r="F402" s="2">
        <v>2</v>
      </c>
      <c r="G402">
        <f t="shared" si="74"/>
        <v>0</v>
      </c>
      <c r="H402" s="2">
        <v>7</v>
      </c>
      <c r="I402" s="2" t="s">
        <v>12</v>
      </c>
      <c r="J402">
        <f t="shared" si="75"/>
        <v>1</v>
      </c>
      <c r="K402">
        <f t="shared" si="76"/>
        <v>0</v>
      </c>
      <c r="L402" s="2" t="s">
        <v>29</v>
      </c>
      <c r="M402">
        <f t="shared" si="77"/>
        <v>1</v>
      </c>
      <c r="N402">
        <f t="shared" si="78"/>
        <v>0</v>
      </c>
      <c r="O402">
        <f t="shared" si="79"/>
        <v>0</v>
      </c>
      <c r="P402">
        <f t="shared" si="80"/>
        <v>0</v>
      </c>
      <c r="Q402">
        <f t="shared" si="81"/>
        <v>0</v>
      </c>
      <c r="R402" s="2" t="s">
        <v>38</v>
      </c>
      <c r="S402">
        <f t="shared" si="82"/>
        <v>0</v>
      </c>
      <c r="T402">
        <f t="shared" si="83"/>
        <v>0</v>
      </c>
    </row>
    <row r="403" spans="1:20" x14ac:dyDescent="0.25">
      <c r="A403" s="2" t="s">
        <v>3</v>
      </c>
      <c r="B403">
        <f t="shared" si="72"/>
        <v>0</v>
      </c>
      <c r="C403">
        <f t="shared" si="73"/>
        <v>0</v>
      </c>
      <c r="D403" s="2">
        <v>32</v>
      </c>
      <c r="E403" s="2">
        <v>97</v>
      </c>
      <c r="F403" s="2">
        <v>2</v>
      </c>
      <c r="G403">
        <f t="shared" si="74"/>
        <v>0</v>
      </c>
      <c r="H403" s="2">
        <v>7</v>
      </c>
      <c r="I403" s="2" t="s">
        <v>12</v>
      </c>
      <c r="J403">
        <f t="shared" si="75"/>
        <v>1</v>
      </c>
      <c r="K403">
        <f t="shared" si="76"/>
        <v>0</v>
      </c>
      <c r="L403" s="2" t="s">
        <v>29</v>
      </c>
      <c r="M403">
        <f t="shared" si="77"/>
        <v>1</v>
      </c>
      <c r="N403">
        <f t="shared" si="78"/>
        <v>0</v>
      </c>
      <c r="O403">
        <f t="shared" si="79"/>
        <v>0</v>
      </c>
      <c r="P403">
        <f t="shared" si="80"/>
        <v>0</v>
      </c>
      <c r="Q403">
        <f t="shared" si="81"/>
        <v>0</v>
      </c>
      <c r="R403" s="2" t="s">
        <v>36</v>
      </c>
      <c r="S403">
        <f t="shared" si="82"/>
        <v>0</v>
      </c>
      <c r="T403">
        <f t="shared" si="83"/>
        <v>1</v>
      </c>
    </row>
    <row r="404" spans="1:20" x14ac:dyDescent="0.25">
      <c r="A404" s="2" t="s">
        <v>3</v>
      </c>
      <c r="B404">
        <f t="shared" si="72"/>
        <v>0</v>
      </c>
      <c r="C404">
        <f t="shared" si="73"/>
        <v>0</v>
      </c>
      <c r="D404" s="2">
        <v>33</v>
      </c>
      <c r="E404" s="2">
        <v>57.5</v>
      </c>
      <c r="F404" s="2">
        <v>2</v>
      </c>
      <c r="G404">
        <f t="shared" si="74"/>
        <v>0</v>
      </c>
      <c r="H404" s="2">
        <v>12</v>
      </c>
      <c r="I404" s="2" t="s">
        <v>12</v>
      </c>
      <c r="J404">
        <f t="shared" si="75"/>
        <v>1</v>
      </c>
      <c r="K404">
        <f t="shared" si="76"/>
        <v>0</v>
      </c>
      <c r="L404" s="2" t="s">
        <v>29</v>
      </c>
      <c r="M404">
        <f t="shared" si="77"/>
        <v>1</v>
      </c>
      <c r="N404">
        <f t="shared" si="78"/>
        <v>0</v>
      </c>
      <c r="O404">
        <f t="shared" si="79"/>
        <v>0</v>
      </c>
      <c r="P404">
        <f t="shared" si="80"/>
        <v>0</v>
      </c>
      <c r="Q404">
        <f t="shared" si="81"/>
        <v>0</v>
      </c>
      <c r="R404" s="2" t="s">
        <v>36</v>
      </c>
      <c r="S404">
        <f t="shared" si="82"/>
        <v>0</v>
      </c>
      <c r="T404">
        <f t="shared" si="83"/>
        <v>1</v>
      </c>
    </row>
    <row r="405" spans="1:20" x14ac:dyDescent="0.25">
      <c r="A405" s="2" t="s">
        <v>3</v>
      </c>
      <c r="B405">
        <f t="shared" si="72"/>
        <v>0</v>
      </c>
      <c r="C405">
        <f t="shared" si="73"/>
        <v>0</v>
      </c>
      <c r="D405" s="2">
        <v>32.1</v>
      </c>
      <c r="E405" s="2">
        <v>57.5</v>
      </c>
      <c r="F405" s="2">
        <v>2</v>
      </c>
      <c r="G405">
        <f t="shared" si="74"/>
        <v>0</v>
      </c>
      <c r="H405" s="2">
        <v>12</v>
      </c>
      <c r="I405" s="2" t="s">
        <v>12</v>
      </c>
      <c r="J405">
        <f t="shared" si="75"/>
        <v>1</v>
      </c>
      <c r="K405">
        <f t="shared" si="76"/>
        <v>0</v>
      </c>
      <c r="L405" s="2" t="s">
        <v>29</v>
      </c>
      <c r="M405">
        <f t="shared" si="77"/>
        <v>1</v>
      </c>
      <c r="N405">
        <f t="shared" si="78"/>
        <v>0</v>
      </c>
      <c r="O405">
        <f t="shared" si="79"/>
        <v>0</v>
      </c>
      <c r="P405">
        <f t="shared" si="80"/>
        <v>0</v>
      </c>
      <c r="Q405">
        <f t="shared" si="81"/>
        <v>0</v>
      </c>
      <c r="R405" s="2" t="s">
        <v>36</v>
      </c>
      <c r="S405">
        <f t="shared" si="82"/>
        <v>0</v>
      </c>
      <c r="T405">
        <f t="shared" si="83"/>
        <v>1</v>
      </c>
    </row>
    <row r="406" spans="1:20" x14ac:dyDescent="0.25">
      <c r="A406" s="2" t="s">
        <v>3</v>
      </c>
      <c r="B406">
        <f t="shared" si="72"/>
        <v>0</v>
      </c>
      <c r="C406">
        <f t="shared" si="73"/>
        <v>0</v>
      </c>
      <c r="D406" s="2">
        <v>48.5</v>
      </c>
      <c r="E406" s="2">
        <v>64.2</v>
      </c>
      <c r="F406" s="2">
        <v>2</v>
      </c>
      <c r="G406">
        <f t="shared" si="74"/>
        <v>0</v>
      </c>
      <c r="H406" s="2">
        <v>5</v>
      </c>
      <c r="I406" s="2" t="s">
        <v>12</v>
      </c>
      <c r="J406">
        <f t="shared" si="75"/>
        <v>1</v>
      </c>
      <c r="K406">
        <f t="shared" si="76"/>
        <v>0</v>
      </c>
      <c r="L406" s="2" t="s">
        <v>30</v>
      </c>
      <c r="M406">
        <f t="shared" si="77"/>
        <v>0</v>
      </c>
      <c r="N406">
        <f t="shared" si="78"/>
        <v>0</v>
      </c>
      <c r="O406">
        <f t="shared" si="79"/>
        <v>0</v>
      </c>
      <c r="P406">
        <f t="shared" si="80"/>
        <v>0</v>
      </c>
      <c r="Q406">
        <f t="shared" si="81"/>
        <v>0</v>
      </c>
      <c r="R406" s="2" t="s">
        <v>38</v>
      </c>
      <c r="S406">
        <f t="shared" si="82"/>
        <v>0</v>
      </c>
      <c r="T406">
        <f t="shared" si="83"/>
        <v>0</v>
      </c>
    </row>
    <row r="407" spans="1:20" x14ac:dyDescent="0.25">
      <c r="A407" s="2" t="s">
        <v>3</v>
      </c>
      <c r="B407">
        <f t="shared" si="72"/>
        <v>0</v>
      </c>
      <c r="C407">
        <f t="shared" si="73"/>
        <v>0</v>
      </c>
      <c r="D407" s="2">
        <v>48</v>
      </c>
      <c r="E407" s="2">
        <v>75</v>
      </c>
      <c r="F407" s="2">
        <v>2</v>
      </c>
      <c r="G407">
        <f t="shared" si="74"/>
        <v>0</v>
      </c>
      <c r="H407" s="2">
        <v>7</v>
      </c>
      <c r="I407" s="2" t="s">
        <v>12</v>
      </c>
      <c r="J407">
        <f t="shared" si="75"/>
        <v>1</v>
      </c>
      <c r="K407">
        <f t="shared" si="76"/>
        <v>0</v>
      </c>
      <c r="L407" s="2" t="s">
        <v>29</v>
      </c>
      <c r="M407">
        <f t="shared" si="77"/>
        <v>1</v>
      </c>
      <c r="N407">
        <f t="shared" si="78"/>
        <v>0</v>
      </c>
      <c r="O407">
        <f t="shared" si="79"/>
        <v>0</v>
      </c>
      <c r="P407">
        <f t="shared" si="80"/>
        <v>0</v>
      </c>
      <c r="Q407">
        <f t="shared" si="81"/>
        <v>0</v>
      </c>
      <c r="R407" s="2" t="s">
        <v>38</v>
      </c>
      <c r="S407">
        <f t="shared" si="82"/>
        <v>0</v>
      </c>
      <c r="T407">
        <f t="shared" si="83"/>
        <v>0</v>
      </c>
    </row>
    <row r="408" spans="1:20" x14ac:dyDescent="0.25">
      <c r="A408" s="2" t="s">
        <v>3</v>
      </c>
      <c r="B408">
        <f t="shared" si="72"/>
        <v>0</v>
      </c>
      <c r="C408">
        <f t="shared" si="73"/>
        <v>0</v>
      </c>
      <c r="D408" s="2">
        <v>86</v>
      </c>
      <c r="E408" s="2">
        <v>112</v>
      </c>
      <c r="F408" s="2">
        <v>2</v>
      </c>
      <c r="G408">
        <f t="shared" si="74"/>
        <v>0</v>
      </c>
      <c r="H408" s="2">
        <v>7</v>
      </c>
      <c r="I408" s="2" t="s">
        <v>12</v>
      </c>
      <c r="J408">
        <f t="shared" si="75"/>
        <v>1</v>
      </c>
      <c r="K408">
        <f t="shared" si="76"/>
        <v>0</v>
      </c>
      <c r="L408" s="2" t="s">
        <v>29</v>
      </c>
      <c r="M408">
        <f t="shared" si="77"/>
        <v>1</v>
      </c>
      <c r="N408">
        <f t="shared" si="78"/>
        <v>0</v>
      </c>
      <c r="O408">
        <f t="shared" si="79"/>
        <v>0</v>
      </c>
      <c r="P408">
        <f t="shared" si="80"/>
        <v>0</v>
      </c>
      <c r="Q408">
        <f t="shared" si="81"/>
        <v>0</v>
      </c>
      <c r="R408" s="2" t="s">
        <v>36</v>
      </c>
      <c r="S408">
        <f t="shared" si="82"/>
        <v>0</v>
      </c>
      <c r="T408">
        <f t="shared" si="83"/>
        <v>1</v>
      </c>
    </row>
    <row r="409" spans="1:20" x14ac:dyDescent="0.25">
      <c r="A409" s="2" t="s">
        <v>3</v>
      </c>
      <c r="B409">
        <f t="shared" si="72"/>
        <v>0</v>
      </c>
      <c r="C409">
        <f t="shared" si="73"/>
        <v>0</v>
      </c>
      <c r="D409" s="2">
        <v>40</v>
      </c>
      <c r="E409" s="2">
        <v>68</v>
      </c>
      <c r="F409" s="2">
        <v>2</v>
      </c>
      <c r="G409">
        <f t="shared" si="74"/>
        <v>0</v>
      </c>
      <c r="H409" s="2">
        <v>5</v>
      </c>
      <c r="I409" s="2" t="s">
        <v>14</v>
      </c>
      <c r="J409">
        <f t="shared" si="75"/>
        <v>0</v>
      </c>
      <c r="K409">
        <f t="shared" si="76"/>
        <v>1</v>
      </c>
      <c r="L409" s="2" t="s">
        <v>30</v>
      </c>
      <c r="M409">
        <f t="shared" si="77"/>
        <v>0</v>
      </c>
      <c r="N409">
        <f t="shared" si="78"/>
        <v>0</v>
      </c>
      <c r="O409">
        <f t="shared" si="79"/>
        <v>0</v>
      </c>
      <c r="P409">
        <f t="shared" si="80"/>
        <v>0</v>
      </c>
      <c r="Q409">
        <f t="shared" si="81"/>
        <v>0</v>
      </c>
      <c r="R409" s="2" t="s">
        <v>36</v>
      </c>
      <c r="S409">
        <f t="shared" si="82"/>
        <v>0</v>
      </c>
      <c r="T409">
        <f t="shared" si="83"/>
        <v>1</v>
      </c>
    </row>
    <row r="410" spans="1:20" x14ac:dyDescent="0.25">
      <c r="A410" s="2" t="s">
        <v>3</v>
      </c>
      <c r="B410">
        <f t="shared" si="72"/>
        <v>0</v>
      </c>
      <c r="C410">
        <f t="shared" si="73"/>
        <v>0</v>
      </c>
      <c r="D410" s="2">
        <v>43</v>
      </c>
      <c r="E410" s="2">
        <v>56</v>
      </c>
      <c r="F410" s="4">
        <v>2</v>
      </c>
      <c r="G410">
        <f t="shared" si="74"/>
        <v>0</v>
      </c>
      <c r="H410" s="2">
        <v>5</v>
      </c>
      <c r="I410" s="2" t="s">
        <v>14</v>
      </c>
      <c r="J410">
        <f t="shared" si="75"/>
        <v>0</v>
      </c>
      <c r="K410">
        <f t="shared" si="76"/>
        <v>1</v>
      </c>
      <c r="L410" s="2" t="s">
        <v>29</v>
      </c>
      <c r="M410">
        <f t="shared" si="77"/>
        <v>1</v>
      </c>
      <c r="N410">
        <f t="shared" si="78"/>
        <v>0</v>
      </c>
      <c r="O410">
        <f t="shared" si="79"/>
        <v>0</v>
      </c>
      <c r="P410">
        <f t="shared" si="80"/>
        <v>0</v>
      </c>
      <c r="Q410">
        <f t="shared" si="81"/>
        <v>0</v>
      </c>
      <c r="R410" s="2" t="s">
        <v>38</v>
      </c>
      <c r="S410">
        <f t="shared" si="82"/>
        <v>0</v>
      </c>
      <c r="T410">
        <f t="shared" si="83"/>
        <v>0</v>
      </c>
    </row>
    <row r="411" spans="1:20" x14ac:dyDescent="0.25">
      <c r="A411" s="2" t="s">
        <v>3</v>
      </c>
      <c r="B411">
        <f t="shared" si="72"/>
        <v>0</v>
      </c>
      <c r="C411">
        <f t="shared" si="73"/>
        <v>0</v>
      </c>
      <c r="D411" s="5">
        <v>30.1</v>
      </c>
      <c r="E411" s="5">
        <v>44.3</v>
      </c>
      <c r="F411" s="4">
        <v>2</v>
      </c>
      <c r="G411">
        <f t="shared" si="74"/>
        <v>0</v>
      </c>
      <c r="H411" s="5">
        <v>5</v>
      </c>
      <c r="I411" s="6" t="s">
        <v>14</v>
      </c>
      <c r="J411">
        <f t="shared" si="75"/>
        <v>0</v>
      </c>
      <c r="K411">
        <f t="shared" si="76"/>
        <v>1</v>
      </c>
      <c r="L411" s="6" t="s">
        <v>31</v>
      </c>
      <c r="M411">
        <f t="shared" si="77"/>
        <v>0</v>
      </c>
      <c r="N411">
        <f t="shared" si="78"/>
        <v>0</v>
      </c>
      <c r="O411">
        <f t="shared" si="79"/>
        <v>1</v>
      </c>
      <c r="P411">
        <f t="shared" si="80"/>
        <v>0</v>
      </c>
      <c r="Q411">
        <f t="shared" si="81"/>
        <v>0</v>
      </c>
      <c r="R411" s="6" t="s">
        <v>38</v>
      </c>
      <c r="S411">
        <f t="shared" si="82"/>
        <v>0</v>
      </c>
      <c r="T411">
        <f t="shared" si="83"/>
        <v>0</v>
      </c>
    </row>
    <row r="412" spans="1:20" x14ac:dyDescent="0.25">
      <c r="A412" s="2" t="s">
        <v>3</v>
      </c>
      <c r="B412">
        <f t="shared" si="72"/>
        <v>0</v>
      </c>
      <c r="C412">
        <f t="shared" si="73"/>
        <v>0</v>
      </c>
      <c r="D412" s="5">
        <v>37</v>
      </c>
      <c r="E412" s="5">
        <v>59</v>
      </c>
      <c r="F412" s="4">
        <v>2</v>
      </c>
      <c r="G412">
        <f t="shared" si="74"/>
        <v>0</v>
      </c>
      <c r="H412" s="5">
        <v>8</v>
      </c>
      <c r="I412" s="6" t="s">
        <v>12</v>
      </c>
      <c r="J412">
        <f t="shared" si="75"/>
        <v>1</v>
      </c>
      <c r="K412">
        <f t="shared" si="76"/>
        <v>0</v>
      </c>
      <c r="L412" s="6" t="s">
        <v>30</v>
      </c>
      <c r="M412">
        <f t="shared" si="77"/>
        <v>0</v>
      </c>
      <c r="N412">
        <f t="shared" si="78"/>
        <v>0</v>
      </c>
      <c r="O412">
        <f t="shared" si="79"/>
        <v>0</v>
      </c>
      <c r="P412">
        <f t="shared" si="80"/>
        <v>0</v>
      </c>
      <c r="Q412">
        <f t="shared" si="81"/>
        <v>0</v>
      </c>
      <c r="R412" s="6" t="s">
        <v>38</v>
      </c>
      <c r="S412">
        <f t="shared" si="82"/>
        <v>0</v>
      </c>
      <c r="T412">
        <f t="shared" si="83"/>
        <v>0</v>
      </c>
    </row>
    <row r="413" spans="1:20" x14ac:dyDescent="0.25">
      <c r="A413" s="2" t="s">
        <v>3</v>
      </c>
      <c r="B413">
        <f t="shared" si="72"/>
        <v>0</v>
      </c>
      <c r="C413">
        <f t="shared" si="73"/>
        <v>0</v>
      </c>
      <c r="D413" s="5">
        <v>30</v>
      </c>
      <c r="E413" s="5">
        <v>48</v>
      </c>
      <c r="F413" s="4">
        <v>2</v>
      </c>
      <c r="G413">
        <f t="shared" si="74"/>
        <v>0</v>
      </c>
      <c r="H413" s="5">
        <v>12</v>
      </c>
      <c r="I413" s="6" t="s">
        <v>12</v>
      </c>
      <c r="J413">
        <f t="shared" si="75"/>
        <v>1</v>
      </c>
      <c r="K413">
        <f t="shared" si="76"/>
        <v>0</v>
      </c>
      <c r="L413" s="6" t="s">
        <v>28</v>
      </c>
      <c r="M413">
        <f t="shared" si="77"/>
        <v>0</v>
      </c>
      <c r="N413">
        <f t="shared" si="78"/>
        <v>1</v>
      </c>
      <c r="O413">
        <f t="shared" si="79"/>
        <v>0</v>
      </c>
      <c r="P413">
        <f t="shared" si="80"/>
        <v>0</v>
      </c>
      <c r="Q413">
        <f t="shared" si="81"/>
        <v>0</v>
      </c>
      <c r="R413" s="6" t="s">
        <v>38</v>
      </c>
      <c r="S413">
        <f t="shared" si="82"/>
        <v>0</v>
      </c>
      <c r="T413">
        <f t="shared" si="83"/>
        <v>0</v>
      </c>
    </row>
    <row r="414" spans="1:20" x14ac:dyDescent="0.25">
      <c r="A414" s="2" t="s">
        <v>3</v>
      </c>
      <c r="B414">
        <f t="shared" si="72"/>
        <v>0</v>
      </c>
      <c r="C414">
        <f t="shared" si="73"/>
        <v>0</v>
      </c>
      <c r="D414" s="5">
        <v>26.9</v>
      </c>
      <c r="E414" s="5">
        <v>43.6</v>
      </c>
      <c r="F414" s="4">
        <v>2</v>
      </c>
      <c r="G414">
        <f t="shared" si="74"/>
        <v>0</v>
      </c>
      <c r="H414" s="5">
        <v>9</v>
      </c>
      <c r="I414" s="6" t="s">
        <v>12</v>
      </c>
      <c r="J414">
        <f t="shared" si="75"/>
        <v>1</v>
      </c>
      <c r="K414">
        <f t="shared" si="76"/>
        <v>0</v>
      </c>
      <c r="L414" s="6" t="s">
        <v>30</v>
      </c>
      <c r="M414">
        <f t="shared" si="77"/>
        <v>0</v>
      </c>
      <c r="N414">
        <f t="shared" si="78"/>
        <v>0</v>
      </c>
      <c r="O414">
        <f t="shared" si="79"/>
        <v>0</v>
      </c>
      <c r="P414">
        <f t="shared" si="80"/>
        <v>0</v>
      </c>
      <c r="Q414">
        <f t="shared" si="81"/>
        <v>0</v>
      </c>
      <c r="R414" s="6" t="s">
        <v>37</v>
      </c>
      <c r="S414">
        <f t="shared" si="82"/>
        <v>1</v>
      </c>
      <c r="T414">
        <f t="shared" si="83"/>
        <v>0</v>
      </c>
    </row>
    <row r="415" spans="1:20" x14ac:dyDescent="0.25">
      <c r="A415" s="2" t="s">
        <v>3</v>
      </c>
      <c r="B415">
        <f t="shared" si="72"/>
        <v>0</v>
      </c>
      <c r="C415">
        <f t="shared" si="73"/>
        <v>0</v>
      </c>
      <c r="D415" s="5">
        <v>41</v>
      </c>
      <c r="E415" s="5">
        <v>62.4</v>
      </c>
      <c r="F415" s="4">
        <v>2</v>
      </c>
      <c r="G415">
        <f t="shared" si="74"/>
        <v>0</v>
      </c>
      <c r="H415" s="5">
        <v>9</v>
      </c>
      <c r="I415" s="6" t="s">
        <v>12</v>
      </c>
      <c r="J415">
        <f t="shared" si="75"/>
        <v>1</v>
      </c>
      <c r="K415">
        <f t="shared" si="76"/>
        <v>0</v>
      </c>
      <c r="L415" s="6" t="s">
        <v>32</v>
      </c>
      <c r="M415">
        <f t="shared" si="77"/>
        <v>0</v>
      </c>
      <c r="N415">
        <f t="shared" si="78"/>
        <v>0</v>
      </c>
      <c r="O415">
        <f t="shared" si="79"/>
        <v>0</v>
      </c>
      <c r="P415">
        <f t="shared" si="80"/>
        <v>0</v>
      </c>
      <c r="Q415">
        <f t="shared" si="81"/>
        <v>1</v>
      </c>
      <c r="R415" s="6" t="s">
        <v>36</v>
      </c>
      <c r="S415">
        <f t="shared" si="82"/>
        <v>0</v>
      </c>
      <c r="T415">
        <f t="shared" si="83"/>
        <v>1</v>
      </c>
    </row>
    <row r="416" spans="1:20" x14ac:dyDescent="0.25">
      <c r="A416" s="2" t="s">
        <v>3</v>
      </c>
      <c r="B416">
        <f t="shared" si="72"/>
        <v>0</v>
      </c>
      <c r="C416">
        <f t="shared" si="73"/>
        <v>0</v>
      </c>
      <c r="D416" s="6">
        <v>63.1</v>
      </c>
      <c r="E416" s="5">
        <v>125.4</v>
      </c>
      <c r="F416" s="4">
        <v>2</v>
      </c>
      <c r="G416">
        <f t="shared" si="74"/>
        <v>0</v>
      </c>
      <c r="H416" s="5">
        <v>8</v>
      </c>
      <c r="I416" s="6" t="s">
        <v>14</v>
      </c>
      <c r="J416">
        <f t="shared" si="75"/>
        <v>0</v>
      </c>
      <c r="K416">
        <f t="shared" si="76"/>
        <v>1</v>
      </c>
      <c r="L416" s="6" t="s">
        <v>29</v>
      </c>
      <c r="M416">
        <f t="shared" si="77"/>
        <v>1</v>
      </c>
      <c r="N416">
        <f t="shared" si="78"/>
        <v>0</v>
      </c>
      <c r="O416">
        <f t="shared" si="79"/>
        <v>0</v>
      </c>
      <c r="P416">
        <f t="shared" si="80"/>
        <v>0</v>
      </c>
      <c r="Q416">
        <f t="shared" si="81"/>
        <v>0</v>
      </c>
      <c r="R416" s="6" t="s">
        <v>38</v>
      </c>
      <c r="S416">
        <f t="shared" si="82"/>
        <v>0</v>
      </c>
      <c r="T416">
        <f t="shared" si="83"/>
        <v>0</v>
      </c>
    </row>
    <row r="417" spans="1:20" x14ac:dyDescent="0.25">
      <c r="A417" s="2" t="s">
        <v>3</v>
      </c>
      <c r="B417">
        <f t="shared" si="72"/>
        <v>0</v>
      </c>
      <c r="C417">
        <f t="shared" si="73"/>
        <v>0</v>
      </c>
      <c r="D417" s="5">
        <v>28</v>
      </c>
      <c r="E417" s="5">
        <v>56</v>
      </c>
      <c r="F417" s="4">
        <v>2</v>
      </c>
      <c r="G417">
        <f t="shared" si="74"/>
        <v>0</v>
      </c>
      <c r="H417" s="5">
        <v>5</v>
      </c>
      <c r="I417" s="6" t="s">
        <v>12</v>
      </c>
      <c r="J417">
        <f t="shared" si="75"/>
        <v>1</v>
      </c>
      <c r="K417">
        <f t="shared" si="76"/>
        <v>0</v>
      </c>
      <c r="L417" s="6" t="s">
        <v>30</v>
      </c>
      <c r="M417">
        <f t="shared" si="77"/>
        <v>0</v>
      </c>
      <c r="N417">
        <f t="shared" si="78"/>
        <v>0</v>
      </c>
      <c r="O417">
        <f t="shared" si="79"/>
        <v>0</v>
      </c>
      <c r="P417">
        <f t="shared" si="80"/>
        <v>0</v>
      </c>
      <c r="Q417">
        <f t="shared" si="81"/>
        <v>0</v>
      </c>
      <c r="R417" s="6" t="s">
        <v>36</v>
      </c>
      <c r="S417">
        <f t="shared" si="82"/>
        <v>0</v>
      </c>
      <c r="T417">
        <f t="shared" si="83"/>
        <v>1</v>
      </c>
    </row>
    <row r="418" spans="1:20" x14ac:dyDescent="0.25">
      <c r="A418" s="2" t="s">
        <v>3</v>
      </c>
      <c r="B418">
        <f t="shared" si="72"/>
        <v>0</v>
      </c>
      <c r="C418">
        <f t="shared" si="73"/>
        <v>0</v>
      </c>
      <c r="D418" s="5">
        <v>64.3</v>
      </c>
      <c r="E418" s="5">
        <v>125.4</v>
      </c>
      <c r="F418" s="4">
        <v>2</v>
      </c>
      <c r="G418">
        <f t="shared" si="74"/>
        <v>0</v>
      </c>
      <c r="H418" s="5">
        <v>8</v>
      </c>
      <c r="I418" s="6" t="s">
        <v>14</v>
      </c>
      <c r="J418">
        <f t="shared" si="75"/>
        <v>0</v>
      </c>
      <c r="K418">
        <f t="shared" si="76"/>
        <v>1</v>
      </c>
      <c r="L418" s="6" t="s">
        <v>27</v>
      </c>
      <c r="M418">
        <f t="shared" si="77"/>
        <v>0</v>
      </c>
      <c r="N418">
        <f t="shared" si="78"/>
        <v>0</v>
      </c>
      <c r="O418">
        <f t="shared" si="79"/>
        <v>0</v>
      </c>
      <c r="P418">
        <f t="shared" si="80"/>
        <v>1</v>
      </c>
      <c r="Q418">
        <f t="shared" si="81"/>
        <v>0</v>
      </c>
      <c r="R418" s="6" t="s">
        <v>37</v>
      </c>
      <c r="S418">
        <f t="shared" si="82"/>
        <v>1</v>
      </c>
      <c r="T418">
        <f t="shared" si="83"/>
        <v>0</v>
      </c>
    </row>
    <row r="419" spans="1:20" x14ac:dyDescent="0.25">
      <c r="A419" s="2" t="s">
        <v>3</v>
      </c>
      <c r="B419">
        <f t="shared" si="72"/>
        <v>0</v>
      </c>
      <c r="C419">
        <f t="shared" si="73"/>
        <v>0</v>
      </c>
      <c r="D419" s="5">
        <v>35</v>
      </c>
      <c r="E419" s="5">
        <v>57.3</v>
      </c>
      <c r="F419" s="4">
        <v>2</v>
      </c>
      <c r="G419">
        <f t="shared" si="74"/>
        <v>0</v>
      </c>
      <c r="H419" s="5">
        <v>4</v>
      </c>
      <c r="I419" s="6" t="s">
        <v>14</v>
      </c>
      <c r="J419">
        <f t="shared" si="75"/>
        <v>0</v>
      </c>
      <c r="K419">
        <f t="shared" si="76"/>
        <v>1</v>
      </c>
      <c r="L419" s="6" t="s">
        <v>30</v>
      </c>
      <c r="M419">
        <f t="shared" si="77"/>
        <v>0</v>
      </c>
      <c r="N419">
        <f t="shared" si="78"/>
        <v>0</v>
      </c>
      <c r="O419">
        <f t="shared" si="79"/>
        <v>0</v>
      </c>
      <c r="P419">
        <f t="shared" si="80"/>
        <v>0</v>
      </c>
      <c r="Q419">
        <f t="shared" si="81"/>
        <v>0</v>
      </c>
      <c r="R419" s="6" t="s">
        <v>37</v>
      </c>
      <c r="S419">
        <f t="shared" si="82"/>
        <v>1</v>
      </c>
      <c r="T419">
        <f t="shared" si="83"/>
        <v>0</v>
      </c>
    </row>
    <row r="420" spans="1:20" x14ac:dyDescent="0.25">
      <c r="A420" s="2" t="s">
        <v>3</v>
      </c>
      <c r="B420">
        <f t="shared" si="72"/>
        <v>0</v>
      </c>
      <c r="C420">
        <f t="shared" si="73"/>
        <v>0</v>
      </c>
      <c r="D420" s="5">
        <v>32</v>
      </c>
      <c r="E420" s="5">
        <v>97</v>
      </c>
      <c r="F420" s="4">
        <v>2</v>
      </c>
      <c r="G420">
        <f t="shared" si="74"/>
        <v>0</v>
      </c>
      <c r="H420" s="5">
        <v>7</v>
      </c>
      <c r="I420" s="6" t="s">
        <v>12</v>
      </c>
      <c r="J420">
        <f t="shared" si="75"/>
        <v>1</v>
      </c>
      <c r="K420">
        <f t="shared" si="76"/>
        <v>0</v>
      </c>
      <c r="L420" s="6" t="s">
        <v>27</v>
      </c>
      <c r="M420">
        <f t="shared" si="77"/>
        <v>0</v>
      </c>
      <c r="N420">
        <f t="shared" si="78"/>
        <v>0</v>
      </c>
      <c r="O420">
        <f t="shared" si="79"/>
        <v>0</v>
      </c>
      <c r="P420">
        <f t="shared" si="80"/>
        <v>1</v>
      </c>
      <c r="Q420">
        <f t="shared" si="81"/>
        <v>0</v>
      </c>
      <c r="R420" s="6" t="s">
        <v>36</v>
      </c>
      <c r="S420">
        <f t="shared" si="82"/>
        <v>0</v>
      </c>
      <c r="T420">
        <f t="shared" si="83"/>
        <v>1</v>
      </c>
    </row>
    <row r="421" spans="1:20" x14ac:dyDescent="0.25">
      <c r="A421" s="2" t="s">
        <v>3</v>
      </c>
      <c r="B421">
        <f t="shared" si="72"/>
        <v>0</v>
      </c>
      <c r="C421">
        <f t="shared" si="73"/>
        <v>0</v>
      </c>
      <c r="D421" s="5">
        <v>42</v>
      </c>
      <c r="E421" s="5">
        <v>68.3</v>
      </c>
      <c r="F421" s="4">
        <v>2</v>
      </c>
      <c r="G421">
        <f t="shared" si="74"/>
        <v>0</v>
      </c>
      <c r="H421" s="5">
        <v>6</v>
      </c>
      <c r="I421" s="6" t="s">
        <v>12</v>
      </c>
      <c r="J421">
        <f t="shared" si="75"/>
        <v>1</v>
      </c>
      <c r="K421">
        <f t="shared" si="76"/>
        <v>0</v>
      </c>
      <c r="L421" s="6" t="s">
        <v>27</v>
      </c>
      <c r="M421">
        <f t="shared" si="77"/>
        <v>0</v>
      </c>
      <c r="N421">
        <f t="shared" si="78"/>
        <v>0</v>
      </c>
      <c r="O421">
        <f t="shared" si="79"/>
        <v>0</v>
      </c>
      <c r="P421">
        <f t="shared" si="80"/>
        <v>1</v>
      </c>
      <c r="Q421">
        <f t="shared" si="81"/>
        <v>0</v>
      </c>
      <c r="R421" s="6" t="s">
        <v>38</v>
      </c>
      <c r="S421">
        <f t="shared" si="82"/>
        <v>0</v>
      </c>
      <c r="T421">
        <f t="shared" si="83"/>
        <v>0</v>
      </c>
    </row>
    <row r="422" spans="1:20" x14ac:dyDescent="0.25">
      <c r="A422" s="2" t="s">
        <v>3</v>
      </c>
      <c r="B422">
        <f t="shared" si="72"/>
        <v>0</v>
      </c>
      <c r="C422">
        <f t="shared" si="73"/>
        <v>0</v>
      </c>
      <c r="D422" s="5">
        <v>61.2</v>
      </c>
      <c r="E422" s="5">
        <v>127</v>
      </c>
      <c r="F422" s="4">
        <v>2</v>
      </c>
      <c r="G422">
        <f t="shared" si="74"/>
        <v>0</v>
      </c>
      <c r="H422" s="5">
        <v>6</v>
      </c>
      <c r="I422" s="6" t="s">
        <v>12</v>
      </c>
      <c r="J422">
        <f t="shared" si="75"/>
        <v>1</v>
      </c>
      <c r="K422">
        <f t="shared" si="76"/>
        <v>0</v>
      </c>
      <c r="L422" s="6" t="s">
        <v>27</v>
      </c>
      <c r="M422">
        <f t="shared" si="77"/>
        <v>0</v>
      </c>
      <c r="N422">
        <f t="shared" si="78"/>
        <v>0</v>
      </c>
      <c r="O422">
        <f t="shared" si="79"/>
        <v>0</v>
      </c>
      <c r="P422">
        <f t="shared" si="80"/>
        <v>1</v>
      </c>
      <c r="Q422">
        <f t="shared" si="81"/>
        <v>0</v>
      </c>
      <c r="R422" s="6" t="s">
        <v>37</v>
      </c>
      <c r="S422">
        <f t="shared" si="82"/>
        <v>1</v>
      </c>
      <c r="T422">
        <f t="shared" si="83"/>
        <v>0</v>
      </c>
    </row>
    <row r="423" spans="1:20" x14ac:dyDescent="0.25">
      <c r="A423" s="2" t="s">
        <v>3</v>
      </c>
      <c r="B423">
        <f t="shared" si="72"/>
        <v>0</v>
      </c>
      <c r="C423">
        <f t="shared" si="73"/>
        <v>0</v>
      </c>
      <c r="D423" s="5">
        <v>34</v>
      </c>
      <c r="E423" s="5">
        <v>54.8</v>
      </c>
      <c r="F423" s="4">
        <v>2</v>
      </c>
      <c r="G423">
        <f t="shared" si="74"/>
        <v>0</v>
      </c>
      <c r="H423" s="5">
        <v>5</v>
      </c>
      <c r="I423" s="6" t="s">
        <v>12</v>
      </c>
      <c r="J423">
        <f t="shared" si="75"/>
        <v>1</v>
      </c>
      <c r="K423">
        <f t="shared" si="76"/>
        <v>0</v>
      </c>
      <c r="L423" s="6" t="s">
        <v>30</v>
      </c>
      <c r="M423">
        <f t="shared" si="77"/>
        <v>0</v>
      </c>
      <c r="N423">
        <f t="shared" si="78"/>
        <v>0</v>
      </c>
      <c r="O423">
        <f t="shared" si="79"/>
        <v>0</v>
      </c>
      <c r="P423">
        <f t="shared" si="80"/>
        <v>0</v>
      </c>
      <c r="Q423">
        <f t="shared" si="81"/>
        <v>0</v>
      </c>
      <c r="R423" s="6" t="s">
        <v>38</v>
      </c>
      <c r="S423">
        <f t="shared" si="82"/>
        <v>0</v>
      </c>
      <c r="T423">
        <f t="shared" si="83"/>
        <v>0</v>
      </c>
    </row>
    <row r="424" spans="1:20" x14ac:dyDescent="0.25">
      <c r="A424" s="2" t="s">
        <v>3</v>
      </c>
      <c r="B424">
        <f t="shared" si="72"/>
        <v>0</v>
      </c>
      <c r="C424">
        <f t="shared" si="73"/>
        <v>0</v>
      </c>
      <c r="D424" s="5">
        <v>30.8</v>
      </c>
      <c r="E424" s="5">
        <v>47.3</v>
      </c>
      <c r="F424" s="4">
        <v>2</v>
      </c>
      <c r="G424">
        <f t="shared" si="74"/>
        <v>0</v>
      </c>
      <c r="H424" s="5">
        <v>7</v>
      </c>
      <c r="I424" s="6" t="s">
        <v>12</v>
      </c>
      <c r="J424">
        <f t="shared" si="75"/>
        <v>1</v>
      </c>
      <c r="K424">
        <f t="shared" si="76"/>
        <v>0</v>
      </c>
      <c r="L424" s="6" t="s">
        <v>30</v>
      </c>
      <c r="M424">
        <f t="shared" si="77"/>
        <v>0</v>
      </c>
      <c r="N424">
        <f t="shared" si="78"/>
        <v>0</v>
      </c>
      <c r="O424">
        <f t="shared" si="79"/>
        <v>0</v>
      </c>
      <c r="P424">
        <f t="shared" si="80"/>
        <v>0</v>
      </c>
      <c r="Q424">
        <f t="shared" si="81"/>
        <v>0</v>
      </c>
      <c r="R424" s="6" t="s">
        <v>36</v>
      </c>
      <c r="S424">
        <f t="shared" si="82"/>
        <v>0</v>
      </c>
      <c r="T424">
        <f t="shared" si="83"/>
        <v>1</v>
      </c>
    </row>
    <row r="425" spans="1:20" x14ac:dyDescent="0.25">
      <c r="A425" s="2" t="s">
        <v>3</v>
      </c>
      <c r="B425">
        <f t="shared" si="72"/>
        <v>0</v>
      </c>
      <c r="C425">
        <f t="shared" si="73"/>
        <v>0</v>
      </c>
      <c r="D425" s="5">
        <v>31.5</v>
      </c>
      <c r="E425" s="5">
        <v>47</v>
      </c>
      <c r="F425" s="4">
        <v>2</v>
      </c>
      <c r="G425">
        <f t="shared" si="74"/>
        <v>0</v>
      </c>
      <c r="H425" s="5">
        <v>14</v>
      </c>
      <c r="I425" s="6" t="s">
        <v>12</v>
      </c>
      <c r="J425">
        <f t="shared" si="75"/>
        <v>1</v>
      </c>
      <c r="K425">
        <f t="shared" si="76"/>
        <v>0</v>
      </c>
      <c r="L425" s="6" t="s">
        <v>31</v>
      </c>
      <c r="M425">
        <f t="shared" si="77"/>
        <v>0</v>
      </c>
      <c r="N425">
        <f t="shared" si="78"/>
        <v>0</v>
      </c>
      <c r="O425">
        <f t="shared" si="79"/>
        <v>1</v>
      </c>
      <c r="P425">
        <f t="shared" si="80"/>
        <v>0</v>
      </c>
      <c r="Q425">
        <f t="shared" si="81"/>
        <v>0</v>
      </c>
      <c r="R425" s="6" t="s">
        <v>37</v>
      </c>
      <c r="S425">
        <f t="shared" si="82"/>
        <v>1</v>
      </c>
      <c r="T425">
        <f t="shared" si="83"/>
        <v>0</v>
      </c>
    </row>
    <row r="426" spans="1:20" x14ac:dyDescent="0.25">
      <c r="A426" s="2" t="s">
        <v>3</v>
      </c>
      <c r="B426">
        <f t="shared" si="72"/>
        <v>0</v>
      </c>
      <c r="C426">
        <f t="shared" si="73"/>
        <v>0</v>
      </c>
      <c r="D426" s="5">
        <v>32</v>
      </c>
      <c r="E426" s="5">
        <v>54.3</v>
      </c>
      <c r="F426" s="4">
        <v>2</v>
      </c>
      <c r="G426">
        <f t="shared" si="74"/>
        <v>0</v>
      </c>
      <c r="H426" s="5">
        <v>14</v>
      </c>
      <c r="I426" s="6" t="s">
        <v>12</v>
      </c>
      <c r="J426">
        <f t="shared" si="75"/>
        <v>1</v>
      </c>
      <c r="K426">
        <f t="shared" si="76"/>
        <v>0</v>
      </c>
      <c r="L426" s="6" t="s">
        <v>30</v>
      </c>
      <c r="M426">
        <f t="shared" si="77"/>
        <v>0</v>
      </c>
      <c r="N426">
        <f t="shared" si="78"/>
        <v>0</v>
      </c>
      <c r="O426">
        <f t="shared" si="79"/>
        <v>0</v>
      </c>
      <c r="P426">
        <f t="shared" si="80"/>
        <v>0</v>
      </c>
      <c r="Q426">
        <f t="shared" si="81"/>
        <v>0</v>
      </c>
      <c r="R426" s="6" t="s">
        <v>36</v>
      </c>
      <c r="S426">
        <f t="shared" si="82"/>
        <v>0</v>
      </c>
      <c r="T426">
        <f t="shared" si="83"/>
        <v>1</v>
      </c>
    </row>
    <row r="427" spans="1:20" x14ac:dyDescent="0.25">
      <c r="A427" s="2" t="s">
        <v>3</v>
      </c>
      <c r="B427">
        <f t="shared" si="72"/>
        <v>0</v>
      </c>
      <c r="C427">
        <f t="shared" si="73"/>
        <v>0</v>
      </c>
      <c r="D427" s="5">
        <v>54</v>
      </c>
      <c r="E427" s="5">
        <v>69.8</v>
      </c>
      <c r="F427" s="4">
        <v>2</v>
      </c>
      <c r="G427">
        <f t="shared" si="74"/>
        <v>0</v>
      </c>
      <c r="H427" s="5">
        <v>8</v>
      </c>
      <c r="I427" s="6" t="s">
        <v>12</v>
      </c>
      <c r="J427">
        <f t="shared" si="75"/>
        <v>1</v>
      </c>
      <c r="K427">
        <f t="shared" si="76"/>
        <v>0</v>
      </c>
      <c r="L427" s="6" t="s">
        <v>30</v>
      </c>
      <c r="M427">
        <f t="shared" si="77"/>
        <v>0</v>
      </c>
      <c r="N427">
        <f t="shared" si="78"/>
        <v>0</v>
      </c>
      <c r="O427">
        <f t="shared" si="79"/>
        <v>0</v>
      </c>
      <c r="P427">
        <f t="shared" si="80"/>
        <v>0</v>
      </c>
      <c r="Q427">
        <f t="shared" si="81"/>
        <v>0</v>
      </c>
      <c r="R427" s="6" t="s">
        <v>36</v>
      </c>
      <c r="S427">
        <f t="shared" si="82"/>
        <v>0</v>
      </c>
      <c r="T427">
        <f t="shared" si="83"/>
        <v>1</v>
      </c>
    </row>
    <row r="428" spans="1:20" x14ac:dyDescent="0.25">
      <c r="A428" s="2" t="s">
        <v>3</v>
      </c>
      <c r="B428">
        <f t="shared" si="72"/>
        <v>0</v>
      </c>
      <c r="C428">
        <f t="shared" si="73"/>
        <v>0</v>
      </c>
      <c r="D428" s="5">
        <v>27</v>
      </c>
      <c r="E428" s="5">
        <v>85</v>
      </c>
      <c r="F428" s="4">
        <v>2</v>
      </c>
      <c r="G428">
        <f t="shared" si="74"/>
        <v>0</v>
      </c>
      <c r="H428" s="5">
        <v>14</v>
      </c>
      <c r="I428" s="6" t="s">
        <v>14</v>
      </c>
      <c r="J428">
        <f t="shared" si="75"/>
        <v>0</v>
      </c>
      <c r="K428">
        <f t="shared" si="76"/>
        <v>1</v>
      </c>
      <c r="L428" s="6" t="s">
        <v>29</v>
      </c>
      <c r="M428">
        <f t="shared" si="77"/>
        <v>1</v>
      </c>
      <c r="N428">
        <f t="shared" si="78"/>
        <v>0</v>
      </c>
      <c r="O428">
        <f t="shared" si="79"/>
        <v>0</v>
      </c>
      <c r="P428">
        <f t="shared" si="80"/>
        <v>0</v>
      </c>
      <c r="Q428">
        <f t="shared" si="81"/>
        <v>0</v>
      </c>
      <c r="R428" s="6" t="s">
        <v>37</v>
      </c>
      <c r="S428">
        <f t="shared" si="82"/>
        <v>1</v>
      </c>
      <c r="T428">
        <f t="shared" si="83"/>
        <v>0</v>
      </c>
    </row>
    <row r="429" spans="1:20" x14ac:dyDescent="0.25">
      <c r="A429" s="2" t="s">
        <v>3</v>
      </c>
      <c r="B429">
        <f t="shared" si="72"/>
        <v>0</v>
      </c>
      <c r="C429">
        <f t="shared" si="73"/>
        <v>0</v>
      </c>
      <c r="D429" s="5">
        <v>23</v>
      </c>
      <c r="E429" s="5">
        <v>34.299999999999997</v>
      </c>
      <c r="F429" s="4">
        <v>2</v>
      </c>
      <c r="G429">
        <f t="shared" si="74"/>
        <v>0</v>
      </c>
      <c r="H429" s="5">
        <v>9</v>
      </c>
      <c r="I429" s="6" t="s">
        <v>12</v>
      </c>
      <c r="J429">
        <f t="shared" si="75"/>
        <v>1</v>
      </c>
      <c r="K429">
        <f t="shared" si="76"/>
        <v>0</v>
      </c>
      <c r="L429" s="6" t="s">
        <v>30</v>
      </c>
      <c r="M429">
        <f t="shared" si="77"/>
        <v>0</v>
      </c>
      <c r="N429">
        <f t="shared" si="78"/>
        <v>0</v>
      </c>
      <c r="O429">
        <f t="shared" si="79"/>
        <v>0</v>
      </c>
      <c r="P429">
        <f t="shared" si="80"/>
        <v>0</v>
      </c>
      <c r="Q429">
        <f t="shared" si="81"/>
        <v>0</v>
      </c>
      <c r="R429" s="6" t="s">
        <v>36</v>
      </c>
      <c r="S429">
        <f t="shared" si="82"/>
        <v>0</v>
      </c>
      <c r="T429">
        <f t="shared" si="83"/>
        <v>1</v>
      </c>
    </row>
    <row r="430" spans="1:20" x14ac:dyDescent="0.25">
      <c r="A430" s="2" t="s">
        <v>3</v>
      </c>
      <c r="B430">
        <f t="shared" si="72"/>
        <v>0</v>
      </c>
      <c r="C430">
        <f t="shared" si="73"/>
        <v>0</v>
      </c>
      <c r="D430" s="5">
        <v>21</v>
      </c>
      <c r="E430" s="5">
        <v>36</v>
      </c>
      <c r="F430" s="4">
        <v>2</v>
      </c>
      <c r="G430">
        <f t="shared" si="74"/>
        <v>0</v>
      </c>
      <c r="H430" s="5">
        <v>9</v>
      </c>
      <c r="I430" s="6" t="s">
        <v>12</v>
      </c>
      <c r="J430">
        <f t="shared" si="75"/>
        <v>1</v>
      </c>
      <c r="K430">
        <f t="shared" si="76"/>
        <v>0</v>
      </c>
      <c r="L430" s="6" t="s">
        <v>30</v>
      </c>
      <c r="M430">
        <f t="shared" si="77"/>
        <v>0</v>
      </c>
      <c r="N430">
        <f t="shared" si="78"/>
        <v>0</v>
      </c>
      <c r="O430">
        <f t="shared" si="79"/>
        <v>0</v>
      </c>
      <c r="P430">
        <f t="shared" si="80"/>
        <v>0</v>
      </c>
      <c r="Q430">
        <f t="shared" si="81"/>
        <v>0</v>
      </c>
      <c r="R430" s="6" t="s">
        <v>38</v>
      </c>
      <c r="S430">
        <f t="shared" si="82"/>
        <v>0</v>
      </c>
      <c r="T430">
        <f t="shared" si="83"/>
        <v>0</v>
      </c>
    </row>
    <row r="431" spans="1:20" x14ac:dyDescent="0.25">
      <c r="A431" s="2" t="s">
        <v>3</v>
      </c>
      <c r="B431">
        <f t="shared" si="72"/>
        <v>0</v>
      </c>
      <c r="C431">
        <f t="shared" si="73"/>
        <v>0</v>
      </c>
      <c r="D431" s="2">
        <v>100</v>
      </c>
      <c r="E431" s="2">
        <v>140</v>
      </c>
      <c r="F431" s="2">
        <v>3</v>
      </c>
      <c r="G431">
        <f t="shared" si="74"/>
        <v>1</v>
      </c>
      <c r="H431" s="2">
        <v>6</v>
      </c>
      <c r="I431" s="2" t="s">
        <v>12</v>
      </c>
      <c r="J431">
        <f t="shared" si="75"/>
        <v>1</v>
      </c>
      <c r="K431">
        <f t="shared" si="76"/>
        <v>0</v>
      </c>
      <c r="L431" s="2" t="s">
        <v>30</v>
      </c>
      <c r="M431">
        <f t="shared" si="77"/>
        <v>0</v>
      </c>
      <c r="N431">
        <f t="shared" si="78"/>
        <v>0</v>
      </c>
      <c r="O431">
        <f t="shared" si="79"/>
        <v>0</v>
      </c>
      <c r="P431">
        <f t="shared" si="80"/>
        <v>0</v>
      </c>
      <c r="Q431">
        <f t="shared" si="81"/>
        <v>0</v>
      </c>
      <c r="R431" s="2" t="s">
        <v>37</v>
      </c>
      <c r="S431">
        <f t="shared" si="82"/>
        <v>1</v>
      </c>
      <c r="T431">
        <f t="shared" si="83"/>
        <v>0</v>
      </c>
    </row>
    <row r="432" spans="1:20" x14ac:dyDescent="0.25">
      <c r="A432" s="2" t="s">
        <v>3</v>
      </c>
      <c r="B432">
        <f t="shared" si="72"/>
        <v>0</v>
      </c>
      <c r="C432">
        <f t="shared" si="73"/>
        <v>0</v>
      </c>
      <c r="D432" s="2">
        <v>52</v>
      </c>
      <c r="E432" s="2">
        <v>108.8</v>
      </c>
      <c r="F432" s="2">
        <v>3</v>
      </c>
      <c r="G432">
        <f t="shared" si="74"/>
        <v>1</v>
      </c>
      <c r="H432" s="2">
        <v>22</v>
      </c>
      <c r="I432" s="2" t="s">
        <v>12</v>
      </c>
      <c r="J432">
        <f t="shared" si="75"/>
        <v>1</v>
      </c>
      <c r="K432">
        <f t="shared" si="76"/>
        <v>0</v>
      </c>
      <c r="L432" s="2" t="s">
        <v>28</v>
      </c>
      <c r="M432">
        <f t="shared" si="77"/>
        <v>0</v>
      </c>
      <c r="N432">
        <f t="shared" si="78"/>
        <v>1</v>
      </c>
      <c r="O432">
        <f t="shared" si="79"/>
        <v>0</v>
      </c>
      <c r="P432">
        <f t="shared" si="80"/>
        <v>0</v>
      </c>
      <c r="Q432">
        <f t="shared" si="81"/>
        <v>0</v>
      </c>
      <c r="R432" s="2" t="s">
        <v>36</v>
      </c>
      <c r="S432">
        <f t="shared" si="82"/>
        <v>0</v>
      </c>
      <c r="T432">
        <f t="shared" si="83"/>
        <v>1</v>
      </c>
    </row>
    <row r="433" spans="1:20" x14ac:dyDescent="0.25">
      <c r="A433" s="2" t="s">
        <v>3</v>
      </c>
      <c r="B433">
        <f t="shared" si="72"/>
        <v>0</v>
      </c>
      <c r="C433">
        <f t="shared" si="73"/>
        <v>0</v>
      </c>
      <c r="D433" s="2">
        <v>54</v>
      </c>
      <c r="E433" s="2">
        <v>90</v>
      </c>
      <c r="F433" s="2">
        <v>3</v>
      </c>
      <c r="G433">
        <f t="shared" si="74"/>
        <v>1</v>
      </c>
      <c r="H433" s="2">
        <v>20</v>
      </c>
      <c r="I433" s="2" t="s">
        <v>12</v>
      </c>
      <c r="J433">
        <f t="shared" si="75"/>
        <v>1</v>
      </c>
      <c r="K433">
        <f t="shared" si="76"/>
        <v>0</v>
      </c>
      <c r="L433" s="2" t="s">
        <v>28</v>
      </c>
      <c r="M433">
        <f t="shared" si="77"/>
        <v>0</v>
      </c>
      <c r="N433">
        <f t="shared" si="78"/>
        <v>1</v>
      </c>
      <c r="O433">
        <f t="shared" si="79"/>
        <v>0</v>
      </c>
      <c r="P433">
        <f t="shared" si="80"/>
        <v>0</v>
      </c>
      <c r="Q433">
        <f t="shared" si="81"/>
        <v>0</v>
      </c>
      <c r="R433" s="2" t="s">
        <v>36</v>
      </c>
      <c r="S433">
        <f t="shared" si="82"/>
        <v>0</v>
      </c>
      <c r="T433">
        <f t="shared" si="83"/>
        <v>1</v>
      </c>
    </row>
    <row r="434" spans="1:20" x14ac:dyDescent="0.25">
      <c r="A434" s="2" t="s">
        <v>3</v>
      </c>
      <c r="B434">
        <f t="shared" si="72"/>
        <v>0</v>
      </c>
      <c r="C434">
        <f t="shared" si="73"/>
        <v>0</v>
      </c>
      <c r="D434" s="2">
        <v>120</v>
      </c>
      <c r="E434" s="2">
        <v>154.6</v>
      </c>
      <c r="F434" s="2">
        <v>3</v>
      </c>
      <c r="G434">
        <f t="shared" si="74"/>
        <v>1</v>
      </c>
      <c r="H434" s="2">
        <v>11</v>
      </c>
      <c r="I434" s="2" t="s">
        <v>12</v>
      </c>
      <c r="J434">
        <f t="shared" si="75"/>
        <v>1</v>
      </c>
      <c r="K434">
        <f t="shared" si="76"/>
        <v>0</v>
      </c>
      <c r="L434" s="2" t="s">
        <v>29</v>
      </c>
      <c r="M434">
        <f t="shared" si="77"/>
        <v>1</v>
      </c>
      <c r="N434">
        <f t="shared" si="78"/>
        <v>0</v>
      </c>
      <c r="O434">
        <f t="shared" si="79"/>
        <v>0</v>
      </c>
      <c r="P434">
        <f t="shared" si="80"/>
        <v>0</v>
      </c>
      <c r="Q434">
        <f t="shared" si="81"/>
        <v>0</v>
      </c>
      <c r="R434" s="2" t="s">
        <v>36</v>
      </c>
      <c r="S434">
        <f t="shared" si="82"/>
        <v>0</v>
      </c>
      <c r="T434">
        <f t="shared" si="83"/>
        <v>1</v>
      </c>
    </row>
    <row r="435" spans="1:20" x14ac:dyDescent="0.25">
      <c r="A435" s="2" t="s">
        <v>3</v>
      </c>
      <c r="B435">
        <f t="shared" si="72"/>
        <v>0</v>
      </c>
      <c r="C435">
        <f t="shared" si="73"/>
        <v>0</v>
      </c>
      <c r="D435" s="2">
        <v>33.4</v>
      </c>
      <c r="E435" s="2">
        <v>82</v>
      </c>
      <c r="F435" s="2">
        <v>3</v>
      </c>
      <c r="G435">
        <f t="shared" si="74"/>
        <v>1</v>
      </c>
      <c r="H435" s="2">
        <v>19</v>
      </c>
      <c r="I435" s="2" t="s">
        <v>13</v>
      </c>
      <c r="J435">
        <f t="shared" si="75"/>
        <v>0</v>
      </c>
      <c r="K435">
        <f t="shared" si="76"/>
        <v>0</v>
      </c>
      <c r="L435" s="2" t="s">
        <v>29</v>
      </c>
      <c r="M435">
        <f t="shared" si="77"/>
        <v>1</v>
      </c>
      <c r="N435">
        <f t="shared" si="78"/>
        <v>0</v>
      </c>
      <c r="O435">
        <f t="shared" si="79"/>
        <v>0</v>
      </c>
      <c r="P435">
        <f t="shared" si="80"/>
        <v>0</v>
      </c>
      <c r="Q435">
        <f t="shared" si="81"/>
        <v>0</v>
      </c>
      <c r="R435" s="2" t="s">
        <v>38</v>
      </c>
      <c r="S435">
        <f t="shared" si="82"/>
        <v>0</v>
      </c>
      <c r="T435">
        <f t="shared" si="83"/>
        <v>0</v>
      </c>
    </row>
    <row r="436" spans="1:20" x14ac:dyDescent="0.25">
      <c r="A436" s="2" t="s">
        <v>3</v>
      </c>
      <c r="B436">
        <f t="shared" si="72"/>
        <v>0</v>
      </c>
      <c r="C436">
        <f t="shared" si="73"/>
        <v>0</v>
      </c>
      <c r="D436" s="2">
        <v>38</v>
      </c>
      <c r="E436" s="2">
        <v>90.7</v>
      </c>
      <c r="F436" s="2">
        <v>3</v>
      </c>
      <c r="G436">
        <f t="shared" si="74"/>
        <v>1</v>
      </c>
      <c r="H436" s="2">
        <v>11</v>
      </c>
      <c r="I436" s="2" t="s">
        <v>12</v>
      </c>
      <c r="J436">
        <f t="shared" si="75"/>
        <v>1</v>
      </c>
      <c r="K436">
        <f t="shared" si="76"/>
        <v>0</v>
      </c>
      <c r="L436" s="2" t="s">
        <v>29</v>
      </c>
      <c r="M436">
        <f t="shared" si="77"/>
        <v>1</v>
      </c>
      <c r="N436">
        <f t="shared" si="78"/>
        <v>0</v>
      </c>
      <c r="O436">
        <f t="shared" si="79"/>
        <v>0</v>
      </c>
      <c r="P436">
        <f t="shared" si="80"/>
        <v>0</v>
      </c>
      <c r="Q436">
        <f t="shared" si="81"/>
        <v>0</v>
      </c>
      <c r="R436" s="2" t="s">
        <v>38</v>
      </c>
      <c r="S436">
        <f t="shared" si="82"/>
        <v>0</v>
      </c>
      <c r="T436">
        <f t="shared" si="83"/>
        <v>0</v>
      </c>
    </row>
    <row r="437" spans="1:20" x14ac:dyDescent="0.25">
      <c r="A437" s="2" t="s">
        <v>3</v>
      </c>
      <c r="B437">
        <f t="shared" si="72"/>
        <v>0</v>
      </c>
      <c r="C437">
        <f t="shared" si="73"/>
        <v>0</v>
      </c>
      <c r="D437" s="2">
        <v>75</v>
      </c>
      <c r="E437" s="2">
        <v>105</v>
      </c>
      <c r="F437" s="2">
        <v>3</v>
      </c>
      <c r="G437">
        <f t="shared" si="74"/>
        <v>1</v>
      </c>
      <c r="H437" s="2">
        <v>6</v>
      </c>
      <c r="I437" s="2" t="s">
        <v>12</v>
      </c>
      <c r="J437">
        <f t="shared" si="75"/>
        <v>1</v>
      </c>
      <c r="K437">
        <f t="shared" si="76"/>
        <v>0</v>
      </c>
      <c r="L437" s="2" t="s">
        <v>30</v>
      </c>
      <c r="M437">
        <f t="shared" si="77"/>
        <v>0</v>
      </c>
      <c r="N437">
        <f t="shared" si="78"/>
        <v>0</v>
      </c>
      <c r="O437">
        <f t="shared" si="79"/>
        <v>0</v>
      </c>
      <c r="P437">
        <f t="shared" si="80"/>
        <v>0</v>
      </c>
      <c r="Q437">
        <f t="shared" si="81"/>
        <v>0</v>
      </c>
      <c r="R437" s="2" t="s">
        <v>38</v>
      </c>
      <c r="S437">
        <f t="shared" si="82"/>
        <v>0</v>
      </c>
      <c r="T437">
        <f t="shared" si="83"/>
        <v>0</v>
      </c>
    </row>
    <row r="438" spans="1:20" x14ac:dyDescent="0.25">
      <c r="A438" s="2" t="s">
        <v>3</v>
      </c>
      <c r="B438">
        <f t="shared" si="72"/>
        <v>0</v>
      </c>
      <c r="C438">
        <f t="shared" si="73"/>
        <v>0</v>
      </c>
      <c r="D438" s="2">
        <v>87.7</v>
      </c>
      <c r="E438" s="2">
        <v>141.1</v>
      </c>
      <c r="F438" s="2">
        <v>3</v>
      </c>
      <c r="G438">
        <f t="shared" si="74"/>
        <v>1</v>
      </c>
      <c r="H438" s="2">
        <v>12</v>
      </c>
      <c r="I438" s="2" t="s">
        <v>13</v>
      </c>
      <c r="J438">
        <f t="shared" si="75"/>
        <v>0</v>
      </c>
      <c r="K438">
        <f t="shared" si="76"/>
        <v>0</v>
      </c>
      <c r="L438" s="2" t="s">
        <v>30</v>
      </c>
      <c r="M438">
        <f t="shared" si="77"/>
        <v>0</v>
      </c>
      <c r="N438">
        <f t="shared" si="78"/>
        <v>0</v>
      </c>
      <c r="O438">
        <f t="shared" si="79"/>
        <v>0</v>
      </c>
      <c r="P438">
        <f t="shared" si="80"/>
        <v>0</v>
      </c>
      <c r="Q438">
        <f t="shared" si="81"/>
        <v>0</v>
      </c>
      <c r="R438" s="2" t="s">
        <v>36</v>
      </c>
      <c r="S438">
        <f t="shared" si="82"/>
        <v>0</v>
      </c>
      <c r="T438">
        <f t="shared" si="83"/>
        <v>1</v>
      </c>
    </row>
    <row r="439" spans="1:20" x14ac:dyDescent="0.25">
      <c r="A439" s="2" t="s">
        <v>3</v>
      </c>
      <c r="B439">
        <f t="shared" si="72"/>
        <v>0</v>
      </c>
      <c r="C439">
        <f t="shared" si="73"/>
        <v>0</v>
      </c>
      <c r="D439" s="2">
        <v>80</v>
      </c>
      <c r="E439" s="2">
        <v>125</v>
      </c>
      <c r="F439" s="2">
        <v>3</v>
      </c>
      <c r="G439">
        <f t="shared" si="74"/>
        <v>1</v>
      </c>
      <c r="H439" s="2">
        <v>5</v>
      </c>
      <c r="I439" s="2" t="s">
        <v>14</v>
      </c>
      <c r="J439">
        <f t="shared" si="75"/>
        <v>0</v>
      </c>
      <c r="K439">
        <f t="shared" si="76"/>
        <v>1</v>
      </c>
      <c r="L439" s="2" t="s">
        <v>29</v>
      </c>
      <c r="M439">
        <f t="shared" si="77"/>
        <v>1</v>
      </c>
      <c r="N439">
        <f t="shared" si="78"/>
        <v>0</v>
      </c>
      <c r="O439">
        <f t="shared" si="79"/>
        <v>0</v>
      </c>
      <c r="P439">
        <f t="shared" si="80"/>
        <v>0</v>
      </c>
      <c r="Q439">
        <f t="shared" si="81"/>
        <v>0</v>
      </c>
      <c r="R439" s="2" t="s">
        <v>36</v>
      </c>
      <c r="S439">
        <f t="shared" si="82"/>
        <v>0</v>
      </c>
      <c r="T439">
        <f t="shared" si="83"/>
        <v>1</v>
      </c>
    </row>
    <row r="440" spans="1:20" x14ac:dyDescent="0.25">
      <c r="A440" s="2" t="s">
        <v>3</v>
      </c>
      <c r="B440">
        <f t="shared" si="72"/>
        <v>0</v>
      </c>
      <c r="C440">
        <f t="shared" si="73"/>
        <v>0</v>
      </c>
      <c r="D440" s="2">
        <v>60</v>
      </c>
      <c r="E440" s="2">
        <v>86</v>
      </c>
      <c r="F440" s="2">
        <v>3</v>
      </c>
      <c r="G440">
        <f t="shared" si="74"/>
        <v>1</v>
      </c>
      <c r="H440" s="2">
        <v>8</v>
      </c>
      <c r="I440" s="2" t="s">
        <v>12</v>
      </c>
      <c r="J440">
        <f t="shared" si="75"/>
        <v>1</v>
      </c>
      <c r="K440">
        <f t="shared" si="76"/>
        <v>0</v>
      </c>
      <c r="L440" s="2" t="s">
        <v>30</v>
      </c>
      <c r="M440">
        <f t="shared" si="77"/>
        <v>0</v>
      </c>
      <c r="N440">
        <f t="shared" si="78"/>
        <v>0</v>
      </c>
      <c r="O440">
        <f t="shared" si="79"/>
        <v>0</v>
      </c>
      <c r="P440">
        <f t="shared" si="80"/>
        <v>0</v>
      </c>
      <c r="Q440">
        <f t="shared" si="81"/>
        <v>0</v>
      </c>
      <c r="R440" s="2" t="s">
        <v>36</v>
      </c>
      <c r="S440">
        <f t="shared" si="82"/>
        <v>0</v>
      </c>
      <c r="T440">
        <f t="shared" si="83"/>
        <v>1</v>
      </c>
    </row>
    <row r="441" spans="1:20" x14ac:dyDescent="0.25">
      <c r="A441" s="2" t="s">
        <v>3</v>
      </c>
      <c r="B441">
        <f t="shared" si="72"/>
        <v>0</v>
      </c>
      <c r="C441">
        <f t="shared" si="73"/>
        <v>0</v>
      </c>
      <c r="D441" s="2">
        <v>53</v>
      </c>
      <c r="E441" s="2">
        <v>72</v>
      </c>
      <c r="F441" s="2">
        <v>3</v>
      </c>
      <c r="G441">
        <f t="shared" si="74"/>
        <v>1</v>
      </c>
      <c r="H441" s="2">
        <v>5</v>
      </c>
      <c r="I441" s="2" t="s">
        <v>12</v>
      </c>
      <c r="J441">
        <f t="shared" si="75"/>
        <v>1</v>
      </c>
      <c r="K441">
        <f t="shared" si="76"/>
        <v>0</v>
      </c>
      <c r="L441" s="2" t="s">
        <v>30</v>
      </c>
      <c r="M441">
        <f t="shared" si="77"/>
        <v>0</v>
      </c>
      <c r="N441">
        <f t="shared" si="78"/>
        <v>0</v>
      </c>
      <c r="O441">
        <f t="shared" si="79"/>
        <v>0</v>
      </c>
      <c r="P441">
        <f t="shared" si="80"/>
        <v>0</v>
      </c>
      <c r="Q441">
        <f t="shared" si="81"/>
        <v>0</v>
      </c>
      <c r="R441" s="2" t="s">
        <v>37</v>
      </c>
      <c r="S441">
        <f t="shared" si="82"/>
        <v>1</v>
      </c>
      <c r="T441">
        <f t="shared" si="83"/>
        <v>0</v>
      </c>
    </row>
    <row r="442" spans="1:20" x14ac:dyDescent="0.25">
      <c r="A442" s="2" t="s">
        <v>3</v>
      </c>
      <c r="B442">
        <f t="shared" si="72"/>
        <v>0</v>
      </c>
      <c r="C442">
        <f t="shared" si="73"/>
        <v>0</v>
      </c>
      <c r="D442" s="2">
        <v>61</v>
      </c>
      <c r="E442" s="2">
        <v>106</v>
      </c>
      <c r="F442" s="2">
        <v>3</v>
      </c>
      <c r="G442">
        <f t="shared" si="74"/>
        <v>1</v>
      </c>
      <c r="H442" s="2">
        <v>8</v>
      </c>
      <c r="I442" s="2" t="s">
        <v>14</v>
      </c>
      <c r="J442">
        <f t="shared" si="75"/>
        <v>0</v>
      </c>
      <c r="K442">
        <f t="shared" si="76"/>
        <v>1</v>
      </c>
      <c r="L442" s="2" t="s">
        <v>30</v>
      </c>
      <c r="M442">
        <f t="shared" si="77"/>
        <v>0</v>
      </c>
      <c r="N442">
        <f t="shared" si="78"/>
        <v>0</v>
      </c>
      <c r="O442">
        <f t="shared" si="79"/>
        <v>0</v>
      </c>
      <c r="P442">
        <f t="shared" si="80"/>
        <v>0</v>
      </c>
      <c r="Q442">
        <f t="shared" si="81"/>
        <v>0</v>
      </c>
      <c r="R442" s="2" t="s">
        <v>37</v>
      </c>
      <c r="S442">
        <f t="shared" si="82"/>
        <v>1</v>
      </c>
      <c r="T442">
        <f t="shared" si="83"/>
        <v>0</v>
      </c>
    </row>
    <row r="443" spans="1:20" x14ac:dyDescent="0.25">
      <c r="A443" s="2" t="s">
        <v>3</v>
      </c>
      <c r="B443">
        <f t="shared" si="72"/>
        <v>0</v>
      </c>
      <c r="C443">
        <f t="shared" si="73"/>
        <v>0</v>
      </c>
      <c r="D443" s="2">
        <v>150</v>
      </c>
      <c r="E443" s="2">
        <v>221</v>
      </c>
      <c r="F443" s="2">
        <v>3</v>
      </c>
      <c r="G443">
        <f t="shared" si="74"/>
        <v>1</v>
      </c>
      <c r="H443" s="2">
        <v>73</v>
      </c>
      <c r="I443" s="2" t="s">
        <v>12</v>
      </c>
      <c r="J443">
        <f t="shared" si="75"/>
        <v>1</v>
      </c>
      <c r="K443">
        <f t="shared" si="76"/>
        <v>0</v>
      </c>
      <c r="L443" s="2" t="s">
        <v>29</v>
      </c>
      <c r="M443">
        <f t="shared" si="77"/>
        <v>1</v>
      </c>
      <c r="N443">
        <f t="shared" si="78"/>
        <v>0</v>
      </c>
      <c r="O443">
        <f t="shared" si="79"/>
        <v>0</v>
      </c>
      <c r="P443">
        <f t="shared" si="80"/>
        <v>0</v>
      </c>
      <c r="Q443">
        <f t="shared" si="81"/>
        <v>0</v>
      </c>
      <c r="R443" s="2" t="s">
        <v>37</v>
      </c>
      <c r="S443">
        <f t="shared" si="82"/>
        <v>1</v>
      </c>
      <c r="T443">
        <f t="shared" si="83"/>
        <v>0</v>
      </c>
    </row>
    <row r="444" spans="1:20" x14ac:dyDescent="0.25">
      <c r="A444" s="2" t="s">
        <v>3</v>
      </c>
      <c r="B444">
        <f t="shared" si="72"/>
        <v>0</v>
      </c>
      <c r="C444">
        <f t="shared" si="73"/>
        <v>0</v>
      </c>
      <c r="D444" s="2">
        <v>33.799999999999997</v>
      </c>
      <c r="E444" s="2">
        <v>59.4</v>
      </c>
      <c r="F444" s="2">
        <v>3</v>
      </c>
      <c r="G444">
        <f t="shared" si="74"/>
        <v>1</v>
      </c>
      <c r="H444" s="2">
        <v>10</v>
      </c>
      <c r="I444" s="2" t="s">
        <v>12</v>
      </c>
      <c r="J444">
        <f t="shared" si="75"/>
        <v>1</v>
      </c>
      <c r="K444">
        <f t="shared" si="76"/>
        <v>0</v>
      </c>
      <c r="L444" s="2" t="s">
        <v>30</v>
      </c>
      <c r="M444">
        <f t="shared" si="77"/>
        <v>0</v>
      </c>
      <c r="N444">
        <f t="shared" si="78"/>
        <v>0</v>
      </c>
      <c r="O444">
        <f t="shared" si="79"/>
        <v>0</v>
      </c>
      <c r="P444">
        <f t="shared" si="80"/>
        <v>0</v>
      </c>
      <c r="Q444">
        <f t="shared" si="81"/>
        <v>0</v>
      </c>
      <c r="R444" s="2" t="s">
        <v>36</v>
      </c>
      <c r="S444">
        <f t="shared" si="82"/>
        <v>0</v>
      </c>
      <c r="T444">
        <f t="shared" si="83"/>
        <v>1</v>
      </c>
    </row>
    <row r="445" spans="1:20" x14ac:dyDescent="0.25">
      <c r="A445" s="2" t="s">
        <v>3</v>
      </c>
      <c r="B445">
        <f t="shared" si="72"/>
        <v>0</v>
      </c>
      <c r="C445">
        <f t="shared" si="73"/>
        <v>0</v>
      </c>
      <c r="D445" s="2">
        <v>126</v>
      </c>
      <c r="E445" s="2">
        <v>128.19999999999999</v>
      </c>
      <c r="F445" s="2">
        <v>3</v>
      </c>
      <c r="G445">
        <f t="shared" si="74"/>
        <v>1</v>
      </c>
      <c r="H445" s="2">
        <v>6</v>
      </c>
      <c r="I445" s="2" t="s">
        <v>12</v>
      </c>
      <c r="J445">
        <f t="shared" si="75"/>
        <v>1</v>
      </c>
      <c r="K445">
        <f t="shared" si="76"/>
        <v>0</v>
      </c>
      <c r="L445" s="2" t="s">
        <v>30</v>
      </c>
      <c r="M445">
        <f t="shared" si="77"/>
        <v>0</v>
      </c>
      <c r="N445">
        <f t="shared" si="78"/>
        <v>0</v>
      </c>
      <c r="O445">
        <f t="shared" si="79"/>
        <v>0</v>
      </c>
      <c r="P445">
        <f t="shared" si="80"/>
        <v>0</v>
      </c>
      <c r="Q445">
        <f t="shared" si="81"/>
        <v>0</v>
      </c>
      <c r="R445" s="2" t="s">
        <v>36</v>
      </c>
      <c r="S445">
        <f t="shared" si="82"/>
        <v>0</v>
      </c>
      <c r="T445">
        <f t="shared" si="83"/>
        <v>1</v>
      </c>
    </row>
    <row r="446" spans="1:20" x14ac:dyDescent="0.25">
      <c r="A446" s="2" t="s">
        <v>3</v>
      </c>
      <c r="B446">
        <f t="shared" si="72"/>
        <v>0</v>
      </c>
      <c r="C446">
        <f t="shared" si="73"/>
        <v>0</v>
      </c>
      <c r="D446" s="2">
        <v>84</v>
      </c>
      <c r="E446" s="2">
        <v>138</v>
      </c>
      <c r="F446" s="2">
        <v>3</v>
      </c>
      <c r="G446">
        <f t="shared" si="74"/>
        <v>1</v>
      </c>
      <c r="H446" s="2">
        <v>8</v>
      </c>
      <c r="I446" s="2" t="s">
        <v>12</v>
      </c>
      <c r="J446">
        <f t="shared" si="75"/>
        <v>1</v>
      </c>
      <c r="K446">
        <f t="shared" si="76"/>
        <v>0</v>
      </c>
      <c r="L446" s="2" t="s">
        <v>29</v>
      </c>
      <c r="M446">
        <f t="shared" si="77"/>
        <v>1</v>
      </c>
      <c r="N446">
        <f t="shared" si="78"/>
        <v>0</v>
      </c>
      <c r="O446">
        <f t="shared" si="79"/>
        <v>0</v>
      </c>
      <c r="P446">
        <f t="shared" si="80"/>
        <v>0</v>
      </c>
      <c r="Q446">
        <f t="shared" si="81"/>
        <v>0</v>
      </c>
      <c r="R446" s="2" t="s">
        <v>38</v>
      </c>
      <c r="S446">
        <f t="shared" si="82"/>
        <v>0</v>
      </c>
      <c r="T446">
        <f t="shared" si="83"/>
        <v>0</v>
      </c>
    </row>
    <row r="447" spans="1:20" x14ac:dyDescent="0.25">
      <c r="A447" s="2" t="s">
        <v>3</v>
      </c>
      <c r="B447">
        <f t="shared" si="72"/>
        <v>0</v>
      </c>
      <c r="C447">
        <f t="shared" si="73"/>
        <v>0</v>
      </c>
      <c r="D447" s="2">
        <v>55</v>
      </c>
      <c r="E447" s="2">
        <v>95</v>
      </c>
      <c r="F447" s="2">
        <v>3</v>
      </c>
      <c r="G447">
        <f t="shared" si="74"/>
        <v>1</v>
      </c>
      <c r="H447" s="2">
        <v>4</v>
      </c>
      <c r="I447" s="2" t="s">
        <v>12</v>
      </c>
      <c r="J447">
        <f t="shared" si="75"/>
        <v>1</v>
      </c>
      <c r="K447">
        <f t="shared" si="76"/>
        <v>0</v>
      </c>
      <c r="L447" s="2" t="s">
        <v>30</v>
      </c>
      <c r="M447">
        <f t="shared" si="77"/>
        <v>0</v>
      </c>
      <c r="N447">
        <f t="shared" si="78"/>
        <v>0</v>
      </c>
      <c r="O447">
        <f t="shared" si="79"/>
        <v>0</v>
      </c>
      <c r="P447">
        <f t="shared" si="80"/>
        <v>0</v>
      </c>
      <c r="Q447">
        <f t="shared" si="81"/>
        <v>0</v>
      </c>
      <c r="R447" s="2" t="s">
        <v>38</v>
      </c>
      <c r="S447">
        <f t="shared" si="82"/>
        <v>0</v>
      </c>
      <c r="T447">
        <f t="shared" si="83"/>
        <v>0</v>
      </c>
    </row>
    <row r="448" spans="1:20" x14ac:dyDescent="0.25">
      <c r="A448" s="2" t="s">
        <v>3</v>
      </c>
      <c r="B448">
        <f t="shared" si="72"/>
        <v>0</v>
      </c>
      <c r="C448">
        <f t="shared" si="73"/>
        <v>0</v>
      </c>
      <c r="D448" s="2">
        <v>110</v>
      </c>
      <c r="E448" s="2">
        <v>157</v>
      </c>
      <c r="F448" s="2">
        <v>3</v>
      </c>
      <c r="G448">
        <f t="shared" si="74"/>
        <v>1</v>
      </c>
      <c r="H448" s="2">
        <v>6</v>
      </c>
      <c r="I448" s="2" t="s">
        <v>12</v>
      </c>
      <c r="J448">
        <f t="shared" si="75"/>
        <v>1</v>
      </c>
      <c r="K448">
        <f t="shared" si="76"/>
        <v>0</v>
      </c>
      <c r="L448" s="2" t="s">
        <v>29</v>
      </c>
      <c r="M448">
        <f t="shared" si="77"/>
        <v>1</v>
      </c>
      <c r="N448">
        <f t="shared" si="78"/>
        <v>0</v>
      </c>
      <c r="O448">
        <f t="shared" si="79"/>
        <v>0</v>
      </c>
      <c r="P448">
        <f t="shared" si="80"/>
        <v>0</v>
      </c>
      <c r="Q448">
        <f t="shared" si="81"/>
        <v>0</v>
      </c>
      <c r="R448" s="2" t="s">
        <v>37</v>
      </c>
      <c r="S448">
        <f t="shared" si="82"/>
        <v>1</v>
      </c>
      <c r="T448">
        <f t="shared" si="83"/>
        <v>0</v>
      </c>
    </row>
    <row r="449" spans="1:20" x14ac:dyDescent="0.25">
      <c r="A449" s="2" t="s">
        <v>3</v>
      </c>
      <c r="B449">
        <f t="shared" si="72"/>
        <v>0</v>
      </c>
      <c r="C449">
        <f t="shared" si="73"/>
        <v>0</v>
      </c>
      <c r="D449" s="2">
        <v>69.099999999999994</v>
      </c>
      <c r="E449" s="2">
        <v>115.8</v>
      </c>
      <c r="F449" s="2">
        <v>3</v>
      </c>
      <c r="G449">
        <f t="shared" si="74"/>
        <v>1</v>
      </c>
      <c r="H449" s="2">
        <v>14</v>
      </c>
      <c r="I449" s="2" t="s">
        <v>12</v>
      </c>
      <c r="J449">
        <f t="shared" si="75"/>
        <v>1</v>
      </c>
      <c r="K449">
        <f t="shared" si="76"/>
        <v>0</v>
      </c>
      <c r="L449" s="2" t="s">
        <v>30</v>
      </c>
      <c r="M449">
        <f t="shared" si="77"/>
        <v>0</v>
      </c>
      <c r="N449">
        <f t="shared" si="78"/>
        <v>0</v>
      </c>
      <c r="O449">
        <f t="shared" si="79"/>
        <v>0</v>
      </c>
      <c r="P449">
        <f t="shared" si="80"/>
        <v>0</v>
      </c>
      <c r="Q449">
        <f t="shared" si="81"/>
        <v>0</v>
      </c>
      <c r="R449" s="2" t="s">
        <v>36</v>
      </c>
      <c r="S449">
        <f t="shared" si="82"/>
        <v>0</v>
      </c>
      <c r="T449">
        <f t="shared" si="83"/>
        <v>1</v>
      </c>
    </row>
    <row r="450" spans="1:20" x14ac:dyDescent="0.25">
      <c r="A450" s="2" t="s">
        <v>3</v>
      </c>
      <c r="B450">
        <f t="shared" si="72"/>
        <v>0</v>
      </c>
      <c r="C450">
        <f t="shared" si="73"/>
        <v>0</v>
      </c>
      <c r="D450" s="2">
        <v>41.3</v>
      </c>
      <c r="E450" s="2">
        <v>60</v>
      </c>
      <c r="F450" s="2">
        <v>3</v>
      </c>
      <c r="G450">
        <f t="shared" si="74"/>
        <v>1</v>
      </c>
      <c r="H450" s="2">
        <v>8</v>
      </c>
      <c r="I450" s="2" t="s">
        <v>12</v>
      </c>
      <c r="J450">
        <f t="shared" si="75"/>
        <v>1</v>
      </c>
      <c r="K450">
        <f t="shared" si="76"/>
        <v>0</v>
      </c>
      <c r="L450" s="2" t="s">
        <v>30</v>
      </c>
      <c r="M450">
        <f t="shared" si="77"/>
        <v>0</v>
      </c>
      <c r="N450">
        <f t="shared" si="78"/>
        <v>0</v>
      </c>
      <c r="O450">
        <f t="shared" si="79"/>
        <v>0</v>
      </c>
      <c r="P450">
        <f t="shared" si="80"/>
        <v>0</v>
      </c>
      <c r="Q450">
        <f t="shared" si="81"/>
        <v>0</v>
      </c>
      <c r="R450" s="2" t="s">
        <v>36</v>
      </c>
      <c r="S450">
        <f t="shared" si="82"/>
        <v>0</v>
      </c>
      <c r="T450">
        <f t="shared" si="83"/>
        <v>1</v>
      </c>
    </row>
    <row r="451" spans="1:20" x14ac:dyDescent="0.25">
      <c r="A451" s="2" t="s">
        <v>3</v>
      </c>
      <c r="B451">
        <f t="shared" ref="B451:B514" si="84">IF(A451="южный",1,0)</f>
        <v>0</v>
      </c>
      <c r="C451">
        <f t="shared" ref="C451:C514" si="85">IF(A451="северо-восточный",1,0)</f>
        <v>0</v>
      </c>
      <c r="D451" s="2">
        <v>53</v>
      </c>
      <c r="E451" s="2">
        <v>95</v>
      </c>
      <c r="F451" s="2">
        <v>3</v>
      </c>
      <c r="G451">
        <f t="shared" ref="G451:G514" si="86">IF(F451=3,1,0)</f>
        <v>1</v>
      </c>
      <c r="H451" s="2">
        <v>4</v>
      </c>
      <c r="I451" s="2" t="s">
        <v>12</v>
      </c>
      <c r="J451">
        <f t="shared" ref="J451:J514" si="87">IF(I451="промежуточный",1,0)</f>
        <v>1</v>
      </c>
      <c r="K451">
        <f t="shared" ref="K451:K514" si="88">IF(I451="последний",1,0)</f>
        <v>0</v>
      </c>
      <c r="L451" s="2" t="s">
        <v>30</v>
      </c>
      <c r="M451">
        <f t="shared" ref="M451:M514" si="89">IF(L451="монолитный",1,0)</f>
        <v>0</v>
      </c>
      <c r="N451">
        <f t="shared" ref="N451:N514" si="90">IF(L451="панельный",1,0)</f>
        <v>0</v>
      </c>
      <c r="O451">
        <f t="shared" ref="O451:O514" si="91">IF(L451="блочный",1,0)</f>
        <v>0</v>
      </c>
      <c r="P451">
        <f t="shared" ref="P451:P514" si="92">IF(L451="кирпично-монолитный",1,0)</f>
        <v>0</v>
      </c>
      <c r="Q451">
        <f t="shared" ref="Q451:Q514" si="93">IF(L451="сталинский",1,0)</f>
        <v>0</v>
      </c>
      <c r="R451" s="2" t="s">
        <v>38</v>
      </c>
      <c r="S451">
        <f t="shared" ref="S451:S514" si="94">IF(R451="На улицу",1,0)</f>
        <v>0</v>
      </c>
      <c r="T451">
        <f t="shared" ref="T451:T514" si="95">IF(R451="во двор и на улицу",1,0)</f>
        <v>0</v>
      </c>
    </row>
    <row r="452" spans="1:20" x14ac:dyDescent="0.25">
      <c r="A452" s="2" t="s">
        <v>3</v>
      </c>
      <c r="B452">
        <f t="shared" si="84"/>
        <v>0</v>
      </c>
      <c r="C452">
        <f t="shared" si="85"/>
        <v>0</v>
      </c>
      <c r="D452" s="2">
        <v>80</v>
      </c>
      <c r="E452" s="2">
        <v>112.7</v>
      </c>
      <c r="F452" s="2">
        <v>3</v>
      </c>
      <c r="G452">
        <f t="shared" si="86"/>
        <v>1</v>
      </c>
      <c r="H452" s="2">
        <v>78</v>
      </c>
      <c r="I452" s="2" t="s">
        <v>12</v>
      </c>
      <c r="J452">
        <f t="shared" si="87"/>
        <v>1</v>
      </c>
      <c r="K452">
        <f t="shared" si="88"/>
        <v>0</v>
      </c>
      <c r="L452" s="2" t="s">
        <v>29</v>
      </c>
      <c r="M452">
        <f t="shared" si="89"/>
        <v>1</v>
      </c>
      <c r="N452">
        <f t="shared" si="90"/>
        <v>0</v>
      </c>
      <c r="O452">
        <f t="shared" si="91"/>
        <v>0</v>
      </c>
      <c r="P452">
        <f t="shared" si="92"/>
        <v>0</v>
      </c>
      <c r="Q452">
        <f t="shared" si="93"/>
        <v>0</v>
      </c>
      <c r="R452" s="2" t="s">
        <v>37</v>
      </c>
      <c r="S452">
        <f t="shared" si="94"/>
        <v>1</v>
      </c>
      <c r="T452">
        <f t="shared" si="95"/>
        <v>0</v>
      </c>
    </row>
    <row r="453" spans="1:20" x14ac:dyDescent="0.25">
      <c r="A453" s="2" t="s">
        <v>3</v>
      </c>
      <c r="B453">
        <f t="shared" si="84"/>
        <v>0</v>
      </c>
      <c r="C453">
        <f t="shared" si="85"/>
        <v>0</v>
      </c>
      <c r="D453" s="2">
        <v>93</v>
      </c>
      <c r="E453" s="2">
        <v>125</v>
      </c>
      <c r="F453" s="2">
        <v>3</v>
      </c>
      <c r="G453">
        <f t="shared" si="86"/>
        <v>1</v>
      </c>
      <c r="H453" s="2">
        <v>17</v>
      </c>
      <c r="I453" s="2" t="s">
        <v>12</v>
      </c>
      <c r="J453">
        <f t="shared" si="87"/>
        <v>1</v>
      </c>
      <c r="K453">
        <f t="shared" si="88"/>
        <v>0</v>
      </c>
      <c r="L453" s="2" t="s">
        <v>30</v>
      </c>
      <c r="M453">
        <f t="shared" si="89"/>
        <v>0</v>
      </c>
      <c r="N453">
        <f t="shared" si="90"/>
        <v>0</v>
      </c>
      <c r="O453">
        <f t="shared" si="91"/>
        <v>0</v>
      </c>
      <c r="P453">
        <f t="shared" si="92"/>
        <v>0</v>
      </c>
      <c r="Q453">
        <f t="shared" si="93"/>
        <v>0</v>
      </c>
      <c r="R453" s="2" t="s">
        <v>38</v>
      </c>
      <c r="S453">
        <f t="shared" si="94"/>
        <v>0</v>
      </c>
      <c r="T453">
        <f t="shared" si="95"/>
        <v>0</v>
      </c>
    </row>
    <row r="454" spans="1:20" x14ac:dyDescent="0.25">
      <c r="A454" s="2" t="s">
        <v>3</v>
      </c>
      <c r="B454">
        <f t="shared" si="84"/>
        <v>0</v>
      </c>
      <c r="C454">
        <f t="shared" si="85"/>
        <v>0</v>
      </c>
      <c r="D454" s="2">
        <v>133.4</v>
      </c>
      <c r="E454" s="2">
        <v>226.7</v>
      </c>
      <c r="F454" s="2">
        <v>3</v>
      </c>
      <c r="G454">
        <f t="shared" si="86"/>
        <v>1</v>
      </c>
      <c r="H454" s="2">
        <v>65</v>
      </c>
      <c r="I454" s="2" t="s">
        <v>12</v>
      </c>
      <c r="J454">
        <f t="shared" si="87"/>
        <v>1</v>
      </c>
      <c r="K454">
        <f t="shared" si="88"/>
        <v>0</v>
      </c>
      <c r="L454" s="2" t="s">
        <v>29</v>
      </c>
      <c r="M454">
        <f t="shared" si="89"/>
        <v>1</v>
      </c>
      <c r="N454">
        <f t="shared" si="90"/>
        <v>0</v>
      </c>
      <c r="O454">
        <f t="shared" si="91"/>
        <v>0</v>
      </c>
      <c r="P454">
        <f t="shared" si="92"/>
        <v>0</v>
      </c>
      <c r="Q454">
        <f t="shared" si="93"/>
        <v>0</v>
      </c>
      <c r="R454" s="2" t="s">
        <v>36</v>
      </c>
      <c r="S454">
        <f t="shared" si="94"/>
        <v>0</v>
      </c>
      <c r="T454">
        <f t="shared" si="95"/>
        <v>1</v>
      </c>
    </row>
    <row r="455" spans="1:20" x14ac:dyDescent="0.25">
      <c r="A455" s="2" t="s">
        <v>3</v>
      </c>
      <c r="B455">
        <f t="shared" si="84"/>
        <v>0</v>
      </c>
      <c r="C455">
        <f t="shared" si="85"/>
        <v>0</v>
      </c>
      <c r="D455" s="2">
        <v>80</v>
      </c>
      <c r="E455" s="2">
        <v>172</v>
      </c>
      <c r="F455" s="2">
        <v>3</v>
      </c>
      <c r="G455">
        <f t="shared" si="86"/>
        <v>1</v>
      </c>
      <c r="H455" s="2">
        <v>16</v>
      </c>
      <c r="I455" s="2" t="s">
        <v>12</v>
      </c>
      <c r="J455">
        <f t="shared" si="87"/>
        <v>1</v>
      </c>
      <c r="K455">
        <f t="shared" si="88"/>
        <v>0</v>
      </c>
      <c r="L455" s="2" t="s">
        <v>29</v>
      </c>
      <c r="M455">
        <f t="shared" si="89"/>
        <v>1</v>
      </c>
      <c r="N455">
        <f t="shared" si="90"/>
        <v>0</v>
      </c>
      <c r="O455">
        <f t="shared" si="91"/>
        <v>0</v>
      </c>
      <c r="P455">
        <f t="shared" si="92"/>
        <v>0</v>
      </c>
      <c r="Q455">
        <f t="shared" si="93"/>
        <v>0</v>
      </c>
      <c r="R455" s="2" t="s">
        <v>38</v>
      </c>
      <c r="S455">
        <f t="shared" si="94"/>
        <v>0</v>
      </c>
      <c r="T455">
        <f t="shared" si="95"/>
        <v>0</v>
      </c>
    </row>
    <row r="456" spans="1:20" x14ac:dyDescent="0.25">
      <c r="A456" s="2" t="s">
        <v>3</v>
      </c>
      <c r="B456">
        <f t="shared" si="84"/>
        <v>0</v>
      </c>
      <c r="C456">
        <f t="shared" si="85"/>
        <v>0</v>
      </c>
      <c r="D456" s="2">
        <v>57.1</v>
      </c>
      <c r="E456" s="2">
        <v>110.4</v>
      </c>
      <c r="F456" s="2">
        <v>3</v>
      </c>
      <c r="G456">
        <f t="shared" si="86"/>
        <v>1</v>
      </c>
      <c r="H456" s="2">
        <v>10</v>
      </c>
      <c r="I456" s="2" t="s">
        <v>12</v>
      </c>
      <c r="J456">
        <f t="shared" si="87"/>
        <v>1</v>
      </c>
      <c r="K456">
        <f t="shared" si="88"/>
        <v>0</v>
      </c>
      <c r="L456" s="2" t="s">
        <v>29</v>
      </c>
      <c r="M456">
        <f t="shared" si="89"/>
        <v>1</v>
      </c>
      <c r="N456">
        <f t="shared" si="90"/>
        <v>0</v>
      </c>
      <c r="O456">
        <f t="shared" si="91"/>
        <v>0</v>
      </c>
      <c r="P456">
        <f t="shared" si="92"/>
        <v>0</v>
      </c>
      <c r="Q456">
        <f t="shared" si="93"/>
        <v>0</v>
      </c>
      <c r="R456" s="2" t="s">
        <v>36</v>
      </c>
      <c r="S456">
        <f t="shared" si="94"/>
        <v>0</v>
      </c>
      <c r="T456">
        <f t="shared" si="95"/>
        <v>1</v>
      </c>
    </row>
    <row r="457" spans="1:20" x14ac:dyDescent="0.25">
      <c r="A457" s="2" t="s">
        <v>3</v>
      </c>
      <c r="B457">
        <f t="shared" si="84"/>
        <v>0</v>
      </c>
      <c r="C457">
        <f t="shared" si="85"/>
        <v>0</v>
      </c>
      <c r="D457" s="2">
        <v>85</v>
      </c>
      <c r="E457" s="2">
        <v>171</v>
      </c>
      <c r="F457" s="2">
        <v>3</v>
      </c>
      <c r="G457">
        <f t="shared" si="86"/>
        <v>1</v>
      </c>
      <c r="H457" s="2">
        <v>12</v>
      </c>
      <c r="I457" s="2" t="s">
        <v>14</v>
      </c>
      <c r="J457">
        <f t="shared" si="87"/>
        <v>0</v>
      </c>
      <c r="K457">
        <f t="shared" si="88"/>
        <v>1</v>
      </c>
      <c r="L457" s="2" t="s">
        <v>29</v>
      </c>
      <c r="M457">
        <f t="shared" si="89"/>
        <v>1</v>
      </c>
      <c r="N457">
        <f t="shared" si="90"/>
        <v>0</v>
      </c>
      <c r="O457">
        <f t="shared" si="91"/>
        <v>0</v>
      </c>
      <c r="P457">
        <f t="shared" si="92"/>
        <v>0</v>
      </c>
      <c r="Q457">
        <f t="shared" si="93"/>
        <v>0</v>
      </c>
      <c r="R457" s="2" t="s">
        <v>37</v>
      </c>
      <c r="S457">
        <f t="shared" si="94"/>
        <v>1</v>
      </c>
      <c r="T457">
        <f t="shared" si="95"/>
        <v>0</v>
      </c>
    </row>
    <row r="458" spans="1:20" x14ac:dyDescent="0.25">
      <c r="A458" s="2" t="s">
        <v>3</v>
      </c>
      <c r="B458">
        <f t="shared" si="84"/>
        <v>0</v>
      </c>
      <c r="C458">
        <f t="shared" si="85"/>
        <v>0</v>
      </c>
      <c r="D458" s="2">
        <v>75</v>
      </c>
      <c r="E458" s="2">
        <v>105</v>
      </c>
      <c r="F458" s="2">
        <v>3</v>
      </c>
      <c r="G458">
        <f t="shared" si="86"/>
        <v>1</v>
      </c>
      <c r="H458" s="2">
        <v>5</v>
      </c>
      <c r="I458" s="2" t="s">
        <v>14</v>
      </c>
      <c r="J458">
        <f t="shared" si="87"/>
        <v>0</v>
      </c>
      <c r="K458">
        <f t="shared" si="88"/>
        <v>1</v>
      </c>
      <c r="L458" s="2" t="s">
        <v>29</v>
      </c>
      <c r="M458">
        <f t="shared" si="89"/>
        <v>1</v>
      </c>
      <c r="N458">
        <f t="shared" si="90"/>
        <v>0</v>
      </c>
      <c r="O458">
        <f t="shared" si="91"/>
        <v>0</v>
      </c>
      <c r="P458">
        <f t="shared" si="92"/>
        <v>0</v>
      </c>
      <c r="Q458">
        <f t="shared" si="93"/>
        <v>0</v>
      </c>
      <c r="R458" s="2" t="s">
        <v>38</v>
      </c>
      <c r="S458">
        <f t="shared" si="94"/>
        <v>0</v>
      </c>
      <c r="T458">
        <f t="shared" si="95"/>
        <v>0</v>
      </c>
    </row>
    <row r="459" spans="1:20" x14ac:dyDescent="0.25">
      <c r="A459" s="2" t="s">
        <v>3</v>
      </c>
      <c r="B459">
        <f t="shared" si="84"/>
        <v>0</v>
      </c>
      <c r="C459">
        <f t="shared" si="85"/>
        <v>0</v>
      </c>
      <c r="D459" s="2">
        <v>105</v>
      </c>
      <c r="E459" s="2">
        <v>130</v>
      </c>
      <c r="F459" s="2">
        <v>3</v>
      </c>
      <c r="G459">
        <f t="shared" si="86"/>
        <v>1</v>
      </c>
      <c r="H459" s="2">
        <v>7</v>
      </c>
      <c r="I459" s="2" t="s">
        <v>14</v>
      </c>
      <c r="J459">
        <f t="shared" si="87"/>
        <v>0</v>
      </c>
      <c r="K459">
        <f t="shared" si="88"/>
        <v>1</v>
      </c>
      <c r="L459" s="2" t="s">
        <v>30</v>
      </c>
      <c r="M459">
        <f t="shared" si="89"/>
        <v>0</v>
      </c>
      <c r="N459">
        <f t="shared" si="90"/>
        <v>0</v>
      </c>
      <c r="O459">
        <f t="shared" si="91"/>
        <v>0</v>
      </c>
      <c r="P459">
        <f t="shared" si="92"/>
        <v>0</v>
      </c>
      <c r="Q459">
        <f t="shared" si="93"/>
        <v>0</v>
      </c>
      <c r="R459" s="2" t="s">
        <v>38</v>
      </c>
      <c r="S459">
        <f t="shared" si="94"/>
        <v>0</v>
      </c>
      <c r="T459">
        <f t="shared" si="95"/>
        <v>0</v>
      </c>
    </row>
    <row r="460" spans="1:20" x14ac:dyDescent="0.25">
      <c r="A460" s="2" t="s">
        <v>3</v>
      </c>
      <c r="B460">
        <f t="shared" si="84"/>
        <v>0</v>
      </c>
      <c r="C460">
        <f t="shared" si="85"/>
        <v>0</v>
      </c>
      <c r="D460" s="2">
        <v>52</v>
      </c>
      <c r="E460" s="2">
        <v>71</v>
      </c>
      <c r="F460" s="2">
        <v>3</v>
      </c>
      <c r="G460">
        <f t="shared" si="86"/>
        <v>1</v>
      </c>
      <c r="H460" s="2">
        <v>8</v>
      </c>
      <c r="I460" s="2" t="s">
        <v>14</v>
      </c>
      <c r="J460">
        <f t="shared" si="87"/>
        <v>0</v>
      </c>
      <c r="K460">
        <f t="shared" si="88"/>
        <v>1</v>
      </c>
      <c r="L460" s="2" t="s">
        <v>30</v>
      </c>
      <c r="M460">
        <f t="shared" si="89"/>
        <v>0</v>
      </c>
      <c r="N460">
        <f t="shared" si="90"/>
        <v>0</v>
      </c>
      <c r="O460">
        <f t="shared" si="91"/>
        <v>0</v>
      </c>
      <c r="P460">
        <f t="shared" si="92"/>
        <v>0</v>
      </c>
      <c r="Q460">
        <f t="shared" si="93"/>
        <v>0</v>
      </c>
      <c r="R460" s="2" t="s">
        <v>37</v>
      </c>
      <c r="S460">
        <f t="shared" si="94"/>
        <v>1</v>
      </c>
      <c r="T460">
        <f t="shared" si="95"/>
        <v>0</v>
      </c>
    </row>
    <row r="461" spans="1:20" x14ac:dyDescent="0.25">
      <c r="A461" s="2" t="s">
        <v>3</v>
      </c>
      <c r="B461">
        <f t="shared" si="84"/>
        <v>0</v>
      </c>
      <c r="C461">
        <f t="shared" si="85"/>
        <v>0</v>
      </c>
      <c r="D461" s="2">
        <v>97.9</v>
      </c>
      <c r="E461" s="2">
        <v>146.4</v>
      </c>
      <c r="F461" s="2">
        <v>3</v>
      </c>
      <c r="G461">
        <f t="shared" si="86"/>
        <v>1</v>
      </c>
      <c r="H461" s="2">
        <v>4</v>
      </c>
      <c r="I461" s="2" t="s">
        <v>12</v>
      </c>
      <c r="J461">
        <f t="shared" si="87"/>
        <v>1</v>
      </c>
      <c r="K461">
        <f t="shared" si="88"/>
        <v>0</v>
      </c>
      <c r="L461" s="2" t="s">
        <v>30</v>
      </c>
      <c r="M461">
        <f t="shared" si="89"/>
        <v>0</v>
      </c>
      <c r="N461">
        <f t="shared" si="90"/>
        <v>0</v>
      </c>
      <c r="O461">
        <f t="shared" si="91"/>
        <v>0</v>
      </c>
      <c r="P461">
        <f t="shared" si="92"/>
        <v>0</v>
      </c>
      <c r="Q461">
        <f t="shared" si="93"/>
        <v>0</v>
      </c>
      <c r="R461" s="2" t="s">
        <v>38</v>
      </c>
      <c r="S461">
        <f t="shared" si="94"/>
        <v>0</v>
      </c>
      <c r="T461">
        <f t="shared" si="95"/>
        <v>0</v>
      </c>
    </row>
    <row r="462" spans="1:20" x14ac:dyDescent="0.25">
      <c r="A462" s="2" t="s">
        <v>3</v>
      </c>
      <c r="B462">
        <f t="shared" si="84"/>
        <v>0</v>
      </c>
      <c r="C462">
        <f t="shared" si="85"/>
        <v>0</v>
      </c>
      <c r="D462" s="2">
        <v>95</v>
      </c>
      <c r="E462" s="2">
        <v>123</v>
      </c>
      <c r="F462" s="2">
        <v>3</v>
      </c>
      <c r="G462">
        <f t="shared" si="86"/>
        <v>1</v>
      </c>
      <c r="H462" s="2">
        <v>5</v>
      </c>
      <c r="I462" s="2" t="s">
        <v>12</v>
      </c>
      <c r="J462">
        <f t="shared" si="87"/>
        <v>1</v>
      </c>
      <c r="K462">
        <f t="shared" si="88"/>
        <v>0</v>
      </c>
      <c r="L462" s="2" t="s">
        <v>29</v>
      </c>
      <c r="M462">
        <f t="shared" si="89"/>
        <v>1</v>
      </c>
      <c r="N462">
        <f t="shared" si="90"/>
        <v>0</v>
      </c>
      <c r="O462">
        <f t="shared" si="91"/>
        <v>0</v>
      </c>
      <c r="P462">
        <f t="shared" si="92"/>
        <v>0</v>
      </c>
      <c r="Q462">
        <f t="shared" si="93"/>
        <v>0</v>
      </c>
      <c r="R462" s="2" t="s">
        <v>37</v>
      </c>
      <c r="S462">
        <f t="shared" si="94"/>
        <v>1</v>
      </c>
      <c r="T462">
        <f t="shared" si="95"/>
        <v>0</v>
      </c>
    </row>
    <row r="463" spans="1:20" x14ac:dyDescent="0.25">
      <c r="A463" s="2" t="s">
        <v>3</v>
      </c>
      <c r="B463">
        <f t="shared" si="84"/>
        <v>0</v>
      </c>
      <c r="C463">
        <f t="shared" si="85"/>
        <v>0</v>
      </c>
      <c r="D463" s="2">
        <v>57</v>
      </c>
      <c r="E463" s="2">
        <v>120.4</v>
      </c>
      <c r="F463" s="2">
        <v>3</v>
      </c>
      <c r="G463">
        <f t="shared" si="86"/>
        <v>1</v>
      </c>
      <c r="H463" s="2">
        <v>4</v>
      </c>
      <c r="I463" s="2" t="s">
        <v>12</v>
      </c>
      <c r="J463">
        <f t="shared" si="87"/>
        <v>1</v>
      </c>
      <c r="K463">
        <f t="shared" si="88"/>
        <v>0</v>
      </c>
      <c r="L463" s="2" t="s">
        <v>30</v>
      </c>
      <c r="M463">
        <f t="shared" si="89"/>
        <v>0</v>
      </c>
      <c r="N463">
        <f t="shared" si="90"/>
        <v>0</v>
      </c>
      <c r="O463">
        <f t="shared" si="91"/>
        <v>0</v>
      </c>
      <c r="P463">
        <f t="shared" si="92"/>
        <v>0</v>
      </c>
      <c r="Q463">
        <f t="shared" si="93"/>
        <v>0</v>
      </c>
      <c r="R463" s="2" t="s">
        <v>37</v>
      </c>
      <c r="S463">
        <f t="shared" si="94"/>
        <v>1</v>
      </c>
      <c r="T463">
        <f t="shared" si="95"/>
        <v>0</v>
      </c>
    </row>
    <row r="464" spans="1:20" x14ac:dyDescent="0.25">
      <c r="A464" s="2" t="s">
        <v>3</v>
      </c>
      <c r="B464">
        <f t="shared" si="84"/>
        <v>0</v>
      </c>
      <c r="C464">
        <f t="shared" si="85"/>
        <v>0</v>
      </c>
      <c r="D464" s="2">
        <v>73</v>
      </c>
      <c r="E464" s="2">
        <v>103.1</v>
      </c>
      <c r="F464" s="2">
        <v>3</v>
      </c>
      <c r="G464">
        <f t="shared" si="86"/>
        <v>1</v>
      </c>
      <c r="H464" s="2">
        <v>4</v>
      </c>
      <c r="I464" s="2" t="s">
        <v>12</v>
      </c>
      <c r="J464">
        <f t="shared" si="87"/>
        <v>1</v>
      </c>
      <c r="K464">
        <f t="shared" si="88"/>
        <v>0</v>
      </c>
      <c r="L464" s="2" t="s">
        <v>30</v>
      </c>
      <c r="M464">
        <f t="shared" si="89"/>
        <v>0</v>
      </c>
      <c r="N464">
        <f t="shared" si="90"/>
        <v>0</v>
      </c>
      <c r="O464">
        <f t="shared" si="91"/>
        <v>0</v>
      </c>
      <c r="P464">
        <f t="shared" si="92"/>
        <v>0</v>
      </c>
      <c r="Q464">
        <f t="shared" si="93"/>
        <v>0</v>
      </c>
      <c r="R464" s="2" t="s">
        <v>38</v>
      </c>
      <c r="S464">
        <f t="shared" si="94"/>
        <v>0</v>
      </c>
      <c r="T464">
        <f t="shared" si="95"/>
        <v>0</v>
      </c>
    </row>
    <row r="465" spans="1:20" x14ac:dyDescent="0.25">
      <c r="A465" s="2" t="s">
        <v>3</v>
      </c>
      <c r="B465">
        <f t="shared" si="84"/>
        <v>0</v>
      </c>
      <c r="C465">
        <f t="shared" si="85"/>
        <v>0</v>
      </c>
      <c r="D465" s="2">
        <v>50.5</v>
      </c>
      <c r="E465" s="2">
        <v>73.599999999999994</v>
      </c>
      <c r="F465" s="2">
        <v>3</v>
      </c>
      <c r="G465">
        <f t="shared" si="86"/>
        <v>1</v>
      </c>
      <c r="H465" s="2">
        <v>10</v>
      </c>
      <c r="I465" s="2" t="s">
        <v>14</v>
      </c>
      <c r="J465">
        <f t="shared" si="87"/>
        <v>0</v>
      </c>
      <c r="K465">
        <f t="shared" si="88"/>
        <v>1</v>
      </c>
      <c r="L465" s="2" t="s">
        <v>30</v>
      </c>
      <c r="M465">
        <f t="shared" si="89"/>
        <v>0</v>
      </c>
      <c r="N465">
        <f t="shared" si="90"/>
        <v>0</v>
      </c>
      <c r="O465">
        <f t="shared" si="91"/>
        <v>0</v>
      </c>
      <c r="P465">
        <f t="shared" si="92"/>
        <v>0</v>
      </c>
      <c r="Q465">
        <f t="shared" si="93"/>
        <v>0</v>
      </c>
      <c r="R465" s="2" t="s">
        <v>37</v>
      </c>
      <c r="S465">
        <f t="shared" si="94"/>
        <v>1</v>
      </c>
      <c r="T465">
        <f t="shared" si="95"/>
        <v>0</v>
      </c>
    </row>
    <row r="466" spans="1:20" x14ac:dyDescent="0.25">
      <c r="A466" s="2" t="s">
        <v>3</v>
      </c>
      <c r="B466">
        <f t="shared" si="84"/>
        <v>0</v>
      </c>
      <c r="C466">
        <f t="shared" si="85"/>
        <v>0</v>
      </c>
      <c r="D466" s="2">
        <v>40</v>
      </c>
      <c r="E466" s="2">
        <v>61</v>
      </c>
      <c r="F466" s="2">
        <v>3</v>
      </c>
      <c r="G466">
        <f t="shared" si="86"/>
        <v>1</v>
      </c>
      <c r="H466" s="2">
        <v>5</v>
      </c>
      <c r="I466" s="2" t="s">
        <v>13</v>
      </c>
      <c r="J466">
        <f t="shared" si="87"/>
        <v>0</v>
      </c>
      <c r="K466">
        <f t="shared" si="88"/>
        <v>0</v>
      </c>
      <c r="L466" s="2" t="s">
        <v>30</v>
      </c>
      <c r="M466">
        <f t="shared" si="89"/>
        <v>0</v>
      </c>
      <c r="N466">
        <f t="shared" si="90"/>
        <v>0</v>
      </c>
      <c r="O466">
        <f t="shared" si="91"/>
        <v>0</v>
      </c>
      <c r="P466">
        <f t="shared" si="92"/>
        <v>0</v>
      </c>
      <c r="Q466">
        <f t="shared" si="93"/>
        <v>0</v>
      </c>
      <c r="R466" s="2" t="s">
        <v>37</v>
      </c>
      <c r="S466">
        <f t="shared" si="94"/>
        <v>1</v>
      </c>
      <c r="T466">
        <f t="shared" si="95"/>
        <v>0</v>
      </c>
    </row>
    <row r="467" spans="1:20" x14ac:dyDescent="0.25">
      <c r="A467" s="2" t="s">
        <v>3</v>
      </c>
      <c r="B467">
        <f t="shared" si="84"/>
        <v>0</v>
      </c>
      <c r="C467">
        <f t="shared" si="85"/>
        <v>0</v>
      </c>
      <c r="D467" s="2">
        <v>74</v>
      </c>
      <c r="E467" s="2">
        <v>143</v>
      </c>
      <c r="F467" s="2">
        <v>3</v>
      </c>
      <c r="G467">
        <f t="shared" si="86"/>
        <v>1</v>
      </c>
      <c r="H467" s="2">
        <v>12</v>
      </c>
      <c r="I467" s="2" t="s">
        <v>12</v>
      </c>
      <c r="J467">
        <f t="shared" si="87"/>
        <v>1</v>
      </c>
      <c r="K467">
        <f t="shared" si="88"/>
        <v>0</v>
      </c>
      <c r="L467" s="2" t="s">
        <v>29</v>
      </c>
      <c r="M467">
        <f t="shared" si="89"/>
        <v>1</v>
      </c>
      <c r="N467">
        <f t="shared" si="90"/>
        <v>0</v>
      </c>
      <c r="O467">
        <f t="shared" si="91"/>
        <v>0</v>
      </c>
      <c r="P467">
        <f t="shared" si="92"/>
        <v>0</v>
      </c>
      <c r="Q467">
        <f t="shared" si="93"/>
        <v>0</v>
      </c>
      <c r="R467" s="2" t="s">
        <v>36</v>
      </c>
      <c r="S467">
        <f t="shared" si="94"/>
        <v>0</v>
      </c>
      <c r="T467">
        <f t="shared" si="95"/>
        <v>1</v>
      </c>
    </row>
    <row r="468" spans="1:20" x14ac:dyDescent="0.25">
      <c r="A468" s="2" t="s">
        <v>3</v>
      </c>
      <c r="B468">
        <f t="shared" si="84"/>
        <v>0</v>
      </c>
      <c r="C468">
        <f t="shared" si="85"/>
        <v>0</v>
      </c>
      <c r="D468" s="2">
        <v>76</v>
      </c>
      <c r="E468" s="2">
        <v>137.4</v>
      </c>
      <c r="F468" s="2">
        <v>3</v>
      </c>
      <c r="G468">
        <f t="shared" si="86"/>
        <v>1</v>
      </c>
      <c r="H468" s="2">
        <v>7</v>
      </c>
      <c r="I468" s="2" t="s">
        <v>12</v>
      </c>
      <c r="J468">
        <f t="shared" si="87"/>
        <v>1</v>
      </c>
      <c r="K468">
        <f t="shared" si="88"/>
        <v>0</v>
      </c>
      <c r="L468" s="2" t="s">
        <v>29</v>
      </c>
      <c r="M468">
        <f t="shared" si="89"/>
        <v>1</v>
      </c>
      <c r="N468">
        <f t="shared" si="90"/>
        <v>0</v>
      </c>
      <c r="O468">
        <f t="shared" si="91"/>
        <v>0</v>
      </c>
      <c r="P468">
        <f t="shared" si="92"/>
        <v>0</v>
      </c>
      <c r="Q468">
        <f t="shared" si="93"/>
        <v>0</v>
      </c>
      <c r="R468" s="2" t="s">
        <v>36</v>
      </c>
      <c r="S468">
        <f t="shared" si="94"/>
        <v>0</v>
      </c>
      <c r="T468">
        <f t="shared" si="95"/>
        <v>1</v>
      </c>
    </row>
    <row r="469" spans="1:20" x14ac:dyDescent="0.25">
      <c r="A469" s="2" t="s">
        <v>3</v>
      </c>
      <c r="B469">
        <f t="shared" si="84"/>
        <v>0</v>
      </c>
      <c r="C469">
        <f t="shared" si="85"/>
        <v>0</v>
      </c>
      <c r="D469" s="2">
        <v>82</v>
      </c>
      <c r="E469" s="2">
        <v>177.5</v>
      </c>
      <c r="F469" s="2">
        <v>3</v>
      </c>
      <c r="G469">
        <f t="shared" si="86"/>
        <v>1</v>
      </c>
      <c r="H469" s="2">
        <v>10</v>
      </c>
      <c r="I469" s="2" t="s">
        <v>12</v>
      </c>
      <c r="J469">
        <f t="shared" si="87"/>
        <v>1</v>
      </c>
      <c r="K469">
        <f t="shared" si="88"/>
        <v>0</v>
      </c>
      <c r="L469" s="2" t="s">
        <v>29</v>
      </c>
      <c r="M469">
        <f t="shared" si="89"/>
        <v>1</v>
      </c>
      <c r="N469">
        <f t="shared" si="90"/>
        <v>0</v>
      </c>
      <c r="O469">
        <f t="shared" si="91"/>
        <v>0</v>
      </c>
      <c r="P469">
        <f t="shared" si="92"/>
        <v>0</v>
      </c>
      <c r="Q469">
        <f t="shared" si="93"/>
        <v>0</v>
      </c>
      <c r="R469" s="2" t="s">
        <v>38</v>
      </c>
      <c r="S469">
        <f t="shared" si="94"/>
        <v>0</v>
      </c>
      <c r="T469">
        <f t="shared" si="95"/>
        <v>0</v>
      </c>
    </row>
    <row r="470" spans="1:20" x14ac:dyDescent="0.25">
      <c r="A470" s="2" t="s">
        <v>3</v>
      </c>
      <c r="B470">
        <f t="shared" si="84"/>
        <v>0</v>
      </c>
      <c r="C470">
        <f t="shared" si="85"/>
        <v>0</v>
      </c>
      <c r="D470" s="2">
        <v>80</v>
      </c>
      <c r="E470" s="2">
        <v>113</v>
      </c>
      <c r="F470" s="2">
        <v>3</v>
      </c>
      <c r="G470">
        <f t="shared" si="86"/>
        <v>1</v>
      </c>
      <c r="H470" s="2">
        <v>17</v>
      </c>
      <c r="I470" s="2" t="s">
        <v>12</v>
      </c>
      <c r="J470">
        <f t="shared" si="87"/>
        <v>1</v>
      </c>
      <c r="K470">
        <f t="shared" si="88"/>
        <v>0</v>
      </c>
      <c r="L470" s="2" t="s">
        <v>28</v>
      </c>
      <c r="M470">
        <f t="shared" si="89"/>
        <v>0</v>
      </c>
      <c r="N470">
        <f t="shared" si="90"/>
        <v>1</v>
      </c>
      <c r="O470">
        <f t="shared" si="91"/>
        <v>0</v>
      </c>
      <c r="P470">
        <f t="shared" si="92"/>
        <v>0</v>
      </c>
      <c r="Q470">
        <f t="shared" si="93"/>
        <v>0</v>
      </c>
      <c r="R470" s="2" t="s">
        <v>38</v>
      </c>
      <c r="S470">
        <f t="shared" si="94"/>
        <v>0</v>
      </c>
      <c r="T470">
        <f t="shared" si="95"/>
        <v>0</v>
      </c>
    </row>
    <row r="471" spans="1:20" x14ac:dyDescent="0.25">
      <c r="A471" s="2" t="s">
        <v>3</v>
      </c>
      <c r="B471">
        <f t="shared" si="84"/>
        <v>0</v>
      </c>
      <c r="C471">
        <f t="shared" si="85"/>
        <v>0</v>
      </c>
      <c r="D471" s="2">
        <v>75</v>
      </c>
      <c r="E471" s="2">
        <v>153</v>
      </c>
      <c r="F471" s="2">
        <v>3</v>
      </c>
      <c r="G471">
        <f t="shared" si="86"/>
        <v>1</v>
      </c>
      <c r="H471" s="2">
        <v>6</v>
      </c>
      <c r="I471" s="2" t="s">
        <v>12</v>
      </c>
      <c r="J471">
        <f t="shared" si="87"/>
        <v>1</v>
      </c>
      <c r="K471">
        <f t="shared" si="88"/>
        <v>0</v>
      </c>
      <c r="L471" s="2" t="s">
        <v>29</v>
      </c>
      <c r="M471">
        <f t="shared" si="89"/>
        <v>1</v>
      </c>
      <c r="N471">
        <f t="shared" si="90"/>
        <v>0</v>
      </c>
      <c r="O471">
        <f t="shared" si="91"/>
        <v>0</v>
      </c>
      <c r="P471">
        <f t="shared" si="92"/>
        <v>0</v>
      </c>
      <c r="Q471">
        <f t="shared" si="93"/>
        <v>0</v>
      </c>
      <c r="R471" s="2" t="s">
        <v>36</v>
      </c>
      <c r="S471">
        <f t="shared" si="94"/>
        <v>0</v>
      </c>
      <c r="T471">
        <f t="shared" si="95"/>
        <v>1</v>
      </c>
    </row>
    <row r="472" spans="1:20" x14ac:dyDescent="0.25">
      <c r="A472" s="2" t="s">
        <v>3</v>
      </c>
      <c r="B472">
        <f t="shared" si="84"/>
        <v>0</v>
      </c>
      <c r="C472">
        <f t="shared" si="85"/>
        <v>0</v>
      </c>
      <c r="D472" s="2">
        <v>45</v>
      </c>
      <c r="E472" s="2">
        <v>67</v>
      </c>
      <c r="F472" s="2">
        <v>3</v>
      </c>
      <c r="G472">
        <f t="shared" si="86"/>
        <v>1</v>
      </c>
      <c r="H472" s="2">
        <v>7</v>
      </c>
      <c r="I472" s="2" t="s">
        <v>12</v>
      </c>
      <c r="J472">
        <f t="shared" si="87"/>
        <v>1</v>
      </c>
      <c r="K472">
        <f t="shared" si="88"/>
        <v>0</v>
      </c>
      <c r="L472" s="2" t="s">
        <v>30</v>
      </c>
      <c r="M472">
        <f t="shared" si="89"/>
        <v>0</v>
      </c>
      <c r="N472">
        <f t="shared" si="90"/>
        <v>0</v>
      </c>
      <c r="O472">
        <f t="shared" si="91"/>
        <v>0</v>
      </c>
      <c r="P472">
        <f t="shared" si="92"/>
        <v>0</v>
      </c>
      <c r="Q472">
        <f t="shared" si="93"/>
        <v>0</v>
      </c>
      <c r="R472" s="2" t="s">
        <v>37</v>
      </c>
      <c r="S472">
        <f t="shared" si="94"/>
        <v>1</v>
      </c>
      <c r="T472">
        <f t="shared" si="95"/>
        <v>0</v>
      </c>
    </row>
    <row r="473" spans="1:20" x14ac:dyDescent="0.25">
      <c r="A473" s="2" t="s">
        <v>3</v>
      </c>
      <c r="B473">
        <f t="shared" si="84"/>
        <v>0</v>
      </c>
      <c r="C473">
        <f t="shared" si="85"/>
        <v>0</v>
      </c>
      <c r="D473" s="2">
        <v>81</v>
      </c>
      <c r="E473" s="2">
        <v>137.4</v>
      </c>
      <c r="F473" s="2">
        <v>3</v>
      </c>
      <c r="G473">
        <f t="shared" si="86"/>
        <v>1</v>
      </c>
      <c r="H473" s="2">
        <v>8</v>
      </c>
      <c r="I473" s="2" t="s">
        <v>12</v>
      </c>
      <c r="J473">
        <f t="shared" si="87"/>
        <v>1</v>
      </c>
      <c r="K473">
        <f t="shared" si="88"/>
        <v>0</v>
      </c>
      <c r="L473" s="2" t="s">
        <v>29</v>
      </c>
      <c r="M473">
        <f t="shared" si="89"/>
        <v>1</v>
      </c>
      <c r="N473">
        <f t="shared" si="90"/>
        <v>0</v>
      </c>
      <c r="O473">
        <f t="shared" si="91"/>
        <v>0</v>
      </c>
      <c r="P473">
        <f t="shared" si="92"/>
        <v>0</v>
      </c>
      <c r="Q473">
        <f t="shared" si="93"/>
        <v>0</v>
      </c>
      <c r="R473" s="2" t="s">
        <v>36</v>
      </c>
      <c r="S473">
        <f t="shared" si="94"/>
        <v>0</v>
      </c>
      <c r="T473">
        <f t="shared" si="95"/>
        <v>1</v>
      </c>
    </row>
    <row r="474" spans="1:20" x14ac:dyDescent="0.25">
      <c r="A474" s="2" t="s">
        <v>3</v>
      </c>
      <c r="B474">
        <f t="shared" si="84"/>
        <v>0</v>
      </c>
      <c r="C474">
        <f t="shared" si="85"/>
        <v>0</v>
      </c>
      <c r="D474" s="2">
        <v>88</v>
      </c>
      <c r="E474" s="2">
        <v>158</v>
      </c>
      <c r="F474" s="2">
        <v>3</v>
      </c>
      <c r="G474">
        <f t="shared" si="86"/>
        <v>1</v>
      </c>
      <c r="H474" s="2">
        <v>4</v>
      </c>
      <c r="I474" s="2" t="s">
        <v>12</v>
      </c>
      <c r="J474">
        <f t="shared" si="87"/>
        <v>1</v>
      </c>
      <c r="K474">
        <f t="shared" si="88"/>
        <v>0</v>
      </c>
      <c r="L474" s="2" t="s">
        <v>29</v>
      </c>
      <c r="M474">
        <f t="shared" si="89"/>
        <v>1</v>
      </c>
      <c r="N474">
        <f t="shared" si="90"/>
        <v>0</v>
      </c>
      <c r="O474">
        <f t="shared" si="91"/>
        <v>0</v>
      </c>
      <c r="P474">
        <f t="shared" si="92"/>
        <v>0</v>
      </c>
      <c r="Q474">
        <f t="shared" si="93"/>
        <v>0</v>
      </c>
      <c r="R474" s="2" t="s">
        <v>36</v>
      </c>
      <c r="S474">
        <f t="shared" si="94"/>
        <v>0</v>
      </c>
      <c r="T474">
        <f t="shared" si="95"/>
        <v>1</v>
      </c>
    </row>
    <row r="475" spans="1:20" x14ac:dyDescent="0.25">
      <c r="A475" s="2" t="s">
        <v>3</v>
      </c>
      <c r="B475">
        <f t="shared" si="84"/>
        <v>0</v>
      </c>
      <c r="C475">
        <f t="shared" si="85"/>
        <v>0</v>
      </c>
      <c r="D475" s="2">
        <v>55</v>
      </c>
      <c r="E475" s="2">
        <v>74</v>
      </c>
      <c r="F475" s="2">
        <v>3</v>
      </c>
      <c r="G475">
        <f t="shared" si="86"/>
        <v>1</v>
      </c>
      <c r="H475" s="2">
        <v>78</v>
      </c>
      <c r="I475" s="2" t="s">
        <v>12</v>
      </c>
      <c r="J475">
        <f t="shared" si="87"/>
        <v>1</v>
      </c>
      <c r="K475">
        <f t="shared" si="88"/>
        <v>0</v>
      </c>
      <c r="L475" s="2" t="s">
        <v>29</v>
      </c>
      <c r="M475">
        <f t="shared" si="89"/>
        <v>1</v>
      </c>
      <c r="N475">
        <f t="shared" si="90"/>
        <v>0</v>
      </c>
      <c r="O475">
        <f t="shared" si="91"/>
        <v>0</v>
      </c>
      <c r="P475">
        <f t="shared" si="92"/>
        <v>0</v>
      </c>
      <c r="Q475">
        <f t="shared" si="93"/>
        <v>0</v>
      </c>
      <c r="R475" s="2" t="s">
        <v>37</v>
      </c>
      <c r="S475">
        <f t="shared" si="94"/>
        <v>1</v>
      </c>
      <c r="T475">
        <f t="shared" si="95"/>
        <v>0</v>
      </c>
    </row>
    <row r="476" spans="1:20" x14ac:dyDescent="0.25">
      <c r="A476" s="2" t="s">
        <v>3</v>
      </c>
      <c r="B476">
        <f t="shared" si="84"/>
        <v>0</v>
      </c>
      <c r="C476">
        <f t="shared" si="85"/>
        <v>0</v>
      </c>
      <c r="D476" s="2">
        <v>80</v>
      </c>
      <c r="E476" s="2">
        <v>157</v>
      </c>
      <c r="F476" s="2">
        <v>3</v>
      </c>
      <c r="G476">
        <f t="shared" si="86"/>
        <v>1</v>
      </c>
      <c r="H476" s="2">
        <v>4</v>
      </c>
      <c r="I476" s="2" t="s">
        <v>12</v>
      </c>
      <c r="J476">
        <f t="shared" si="87"/>
        <v>1</v>
      </c>
      <c r="K476">
        <f t="shared" si="88"/>
        <v>0</v>
      </c>
      <c r="L476" s="2" t="s">
        <v>29</v>
      </c>
      <c r="M476">
        <f t="shared" si="89"/>
        <v>1</v>
      </c>
      <c r="N476">
        <f t="shared" si="90"/>
        <v>0</v>
      </c>
      <c r="O476">
        <f t="shared" si="91"/>
        <v>0</v>
      </c>
      <c r="P476">
        <f t="shared" si="92"/>
        <v>0</v>
      </c>
      <c r="Q476">
        <f t="shared" si="93"/>
        <v>0</v>
      </c>
      <c r="R476" s="2" t="s">
        <v>36</v>
      </c>
      <c r="S476">
        <f t="shared" si="94"/>
        <v>0</v>
      </c>
      <c r="T476">
        <f t="shared" si="95"/>
        <v>1</v>
      </c>
    </row>
    <row r="477" spans="1:20" x14ac:dyDescent="0.25">
      <c r="A477" s="2" t="s">
        <v>3</v>
      </c>
      <c r="B477">
        <f t="shared" si="84"/>
        <v>0</v>
      </c>
      <c r="C477">
        <f t="shared" si="85"/>
        <v>0</v>
      </c>
      <c r="D477" s="2">
        <v>100</v>
      </c>
      <c r="E477" s="2">
        <v>135</v>
      </c>
      <c r="F477" s="2">
        <v>3</v>
      </c>
      <c r="G477">
        <f t="shared" si="86"/>
        <v>1</v>
      </c>
      <c r="H477" s="2">
        <v>78</v>
      </c>
      <c r="I477" s="2" t="s">
        <v>12</v>
      </c>
      <c r="J477">
        <f t="shared" si="87"/>
        <v>1</v>
      </c>
      <c r="K477">
        <f t="shared" si="88"/>
        <v>0</v>
      </c>
      <c r="L477" s="2" t="s">
        <v>29</v>
      </c>
      <c r="M477">
        <f t="shared" si="89"/>
        <v>1</v>
      </c>
      <c r="N477">
        <f t="shared" si="90"/>
        <v>0</v>
      </c>
      <c r="O477">
        <f t="shared" si="91"/>
        <v>0</v>
      </c>
      <c r="P477">
        <f t="shared" si="92"/>
        <v>0</v>
      </c>
      <c r="Q477">
        <f t="shared" si="93"/>
        <v>0</v>
      </c>
      <c r="R477" s="2" t="s">
        <v>36</v>
      </c>
      <c r="S477">
        <f t="shared" si="94"/>
        <v>0</v>
      </c>
      <c r="T477">
        <f t="shared" si="95"/>
        <v>1</v>
      </c>
    </row>
    <row r="478" spans="1:20" x14ac:dyDescent="0.25">
      <c r="A478" s="2" t="s">
        <v>3</v>
      </c>
      <c r="B478">
        <f t="shared" si="84"/>
        <v>0</v>
      </c>
      <c r="C478">
        <f t="shared" si="85"/>
        <v>0</v>
      </c>
      <c r="D478" s="2">
        <v>75</v>
      </c>
      <c r="E478" s="2">
        <v>157</v>
      </c>
      <c r="F478" s="2">
        <v>3</v>
      </c>
      <c r="G478">
        <f t="shared" si="86"/>
        <v>1</v>
      </c>
      <c r="H478" s="2">
        <v>8</v>
      </c>
      <c r="I478" s="2" t="s">
        <v>12</v>
      </c>
      <c r="J478">
        <f t="shared" si="87"/>
        <v>1</v>
      </c>
      <c r="K478">
        <f t="shared" si="88"/>
        <v>0</v>
      </c>
      <c r="L478" s="2" t="s">
        <v>29</v>
      </c>
      <c r="M478">
        <f t="shared" si="89"/>
        <v>1</v>
      </c>
      <c r="N478">
        <f t="shared" si="90"/>
        <v>0</v>
      </c>
      <c r="O478">
        <f t="shared" si="91"/>
        <v>0</v>
      </c>
      <c r="P478">
        <f t="shared" si="92"/>
        <v>0</v>
      </c>
      <c r="Q478">
        <f t="shared" si="93"/>
        <v>0</v>
      </c>
      <c r="R478" s="2" t="s">
        <v>38</v>
      </c>
      <c r="S478">
        <f t="shared" si="94"/>
        <v>0</v>
      </c>
      <c r="T478">
        <f t="shared" si="95"/>
        <v>0</v>
      </c>
    </row>
    <row r="479" spans="1:20" x14ac:dyDescent="0.25">
      <c r="A479" s="2" t="s">
        <v>3</v>
      </c>
      <c r="B479">
        <f t="shared" si="84"/>
        <v>0</v>
      </c>
      <c r="C479">
        <f t="shared" si="85"/>
        <v>0</v>
      </c>
      <c r="D479" s="2">
        <v>2.4</v>
      </c>
      <c r="E479" s="2">
        <v>65</v>
      </c>
      <c r="F479" s="2">
        <v>3</v>
      </c>
      <c r="G479">
        <f t="shared" si="86"/>
        <v>1</v>
      </c>
      <c r="H479" s="2">
        <v>8</v>
      </c>
      <c r="I479" s="2" t="s">
        <v>12</v>
      </c>
      <c r="J479">
        <f t="shared" si="87"/>
        <v>1</v>
      </c>
      <c r="K479">
        <f t="shared" si="88"/>
        <v>0</v>
      </c>
      <c r="L479" s="2" t="s">
        <v>30</v>
      </c>
      <c r="M479">
        <f t="shared" si="89"/>
        <v>0</v>
      </c>
      <c r="N479">
        <f t="shared" si="90"/>
        <v>0</v>
      </c>
      <c r="O479">
        <f t="shared" si="91"/>
        <v>0</v>
      </c>
      <c r="P479">
        <f t="shared" si="92"/>
        <v>0</v>
      </c>
      <c r="Q479">
        <f t="shared" si="93"/>
        <v>0</v>
      </c>
      <c r="R479" s="2" t="s">
        <v>36</v>
      </c>
      <c r="S479">
        <f t="shared" si="94"/>
        <v>0</v>
      </c>
      <c r="T479">
        <f t="shared" si="95"/>
        <v>1</v>
      </c>
    </row>
    <row r="480" spans="1:20" x14ac:dyDescent="0.25">
      <c r="A480" s="2" t="s">
        <v>3</v>
      </c>
      <c r="B480">
        <f t="shared" si="84"/>
        <v>0</v>
      </c>
      <c r="C480">
        <f t="shared" si="85"/>
        <v>0</v>
      </c>
      <c r="D480" s="2">
        <v>100</v>
      </c>
      <c r="E480" s="2">
        <v>158</v>
      </c>
      <c r="F480" s="2">
        <v>3</v>
      </c>
      <c r="G480">
        <f t="shared" si="86"/>
        <v>1</v>
      </c>
      <c r="H480" s="2">
        <v>4</v>
      </c>
      <c r="I480" s="2" t="s">
        <v>12</v>
      </c>
      <c r="J480">
        <f t="shared" si="87"/>
        <v>1</v>
      </c>
      <c r="K480">
        <f t="shared" si="88"/>
        <v>0</v>
      </c>
      <c r="L480" s="2" t="s">
        <v>29</v>
      </c>
      <c r="M480">
        <f t="shared" si="89"/>
        <v>1</v>
      </c>
      <c r="N480">
        <f t="shared" si="90"/>
        <v>0</v>
      </c>
      <c r="O480">
        <f t="shared" si="91"/>
        <v>0</v>
      </c>
      <c r="P480">
        <f t="shared" si="92"/>
        <v>0</v>
      </c>
      <c r="Q480">
        <f t="shared" si="93"/>
        <v>0</v>
      </c>
      <c r="R480" s="2" t="s">
        <v>36</v>
      </c>
      <c r="S480">
        <f t="shared" si="94"/>
        <v>0</v>
      </c>
      <c r="T480">
        <f t="shared" si="95"/>
        <v>1</v>
      </c>
    </row>
    <row r="481" spans="1:20" x14ac:dyDescent="0.25">
      <c r="A481" s="2" t="s">
        <v>3</v>
      </c>
      <c r="B481">
        <f t="shared" si="84"/>
        <v>0</v>
      </c>
      <c r="C481">
        <f t="shared" si="85"/>
        <v>0</v>
      </c>
      <c r="D481" s="2">
        <v>80</v>
      </c>
      <c r="E481" s="2">
        <v>130</v>
      </c>
      <c r="F481" s="2">
        <v>3</v>
      </c>
      <c r="G481">
        <f t="shared" si="86"/>
        <v>1</v>
      </c>
      <c r="H481" s="2">
        <v>6</v>
      </c>
      <c r="I481" s="2" t="s">
        <v>14</v>
      </c>
      <c r="J481">
        <f t="shared" si="87"/>
        <v>0</v>
      </c>
      <c r="K481">
        <f t="shared" si="88"/>
        <v>1</v>
      </c>
      <c r="L481" s="2" t="s">
        <v>30</v>
      </c>
      <c r="M481">
        <f t="shared" si="89"/>
        <v>0</v>
      </c>
      <c r="N481">
        <f t="shared" si="90"/>
        <v>0</v>
      </c>
      <c r="O481">
        <f t="shared" si="91"/>
        <v>0</v>
      </c>
      <c r="P481">
        <f t="shared" si="92"/>
        <v>0</v>
      </c>
      <c r="Q481">
        <f t="shared" si="93"/>
        <v>0</v>
      </c>
      <c r="R481" s="2" t="s">
        <v>36</v>
      </c>
      <c r="S481">
        <f t="shared" si="94"/>
        <v>0</v>
      </c>
      <c r="T481">
        <f t="shared" si="95"/>
        <v>1</v>
      </c>
    </row>
    <row r="482" spans="1:20" x14ac:dyDescent="0.25">
      <c r="A482" s="2" t="s">
        <v>3</v>
      </c>
      <c r="B482">
        <f t="shared" si="84"/>
        <v>0</v>
      </c>
      <c r="C482">
        <f t="shared" si="85"/>
        <v>0</v>
      </c>
      <c r="D482" s="2">
        <v>80</v>
      </c>
      <c r="E482" s="2">
        <v>138</v>
      </c>
      <c r="F482" s="2">
        <v>3</v>
      </c>
      <c r="G482">
        <f t="shared" si="86"/>
        <v>1</v>
      </c>
      <c r="H482" s="2">
        <v>6</v>
      </c>
      <c r="I482" s="2" t="s">
        <v>14</v>
      </c>
      <c r="J482">
        <f t="shared" si="87"/>
        <v>0</v>
      </c>
      <c r="K482">
        <f t="shared" si="88"/>
        <v>1</v>
      </c>
      <c r="L482" s="2" t="s">
        <v>29</v>
      </c>
      <c r="M482">
        <f t="shared" si="89"/>
        <v>1</v>
      </c>
      <c r="N482">
        <f t="shared" si="90"/>
        <v>0</v>
      </c>
      <c r="O482">
        <f t="shared" si="91"/>
        <v>0</v>
      </c>
      <c r="P482">
        <f t="shared" si="92"/>
        <v>0</v>
      </c>
      <c r="Q482">
        <f t="shared" si="93"/>
        <v>0</v>
      </c>
      <c r="R482" s="2" t="s">
        <v>36</v>
      </c>
      <c r="S482">
        <f t="shared" si="94"/>
        <v>0</v>
      </c>
      <c r="T482">
        <f t="shared" si="95"/>
        <v>1</v>
      </c>
    </row>
    <row r="483" spans="1:20" x14ac:dyDescent="0.25">
      <c r="A483" s="2" t="s">
        <v>3</v>
      </c>
      <c r="B483">
        <f t="shared" si="84"/>
        <v>0</v>
      </c>
      <c r="C483">
        <f t="shared" si="85"/>
        <v>0</v>
      </c>
      <c r="D483" s="2">
        <v>100</v>
      </c>
      <c r="E483" s="2">
        <v>182.4</v>
      </c>
      <c r="F483" s="2">
        <v>3</v>
      </c>
      <c r="G483">
        <f t="shared" si="86"/>
        <v>1</v>
      </c>
      <c r="H483" s="2">
        <v>6</v>
      </c>
      <c r="I483" s="2" t="s">
        <v>12</v>
      </c>
      <c r="J483">
        <f t="shared" si="87"/>
        <v>1</v>
      </c>
      <c r="K483">
        <f t="shared" si="88"/>
        <v>0</v>
      </c>
      <c r="L483" s="2" t="s">
        <v>29</v>
      </c>
      <c r="M483">
        <f t="shared" si="89"/>
        <v>1</v>
      </c>
      <c r="N483">
        <f t="shared" si="90"/>
        <v>0</v>
      </c>
      <c r="O483">
        <f t="shared" si="91"/>
        <v>0</v>
      </c>
      <c r="P483">
        <f t="shared" si="92"/>
        <v>0</v>
      </c>
      <c r="Q483">
        <f t="shared" si="93"/>
        <v>0</v>
      </c>
      <c r="R483" s="2" t="s">
        <v>37</v>
      </c>
      <c r="S483">
        <f t="shared" si="94"/>
        <v>1</v>
      </c>
      <c r="T483">
        <f t="shared" si="95"/>
        <v>0</v>
      </c>
    </row>
    <row r="484" spans="1:20" x14ac:dyDescent="0.25">
      <c r="A484" s="2" t="s">
        <v>3</v>
      </c>
      <c r="B484">
        <f t="shared" si="84"/>
        <v>0</v>
      </c>
      <c r="C484">
        <f t="shared" si="85"/>
        <v>0</v>
      </c>
      <c r="D484" s="2">
        <v>68</v>
      </c>
      <c r="E484" s="2">
        <v>160</v>
      </c>
      <c r="F484" s="2">
        <v>3</v>
      </c>
      <c r="G484">
        <f t="shared" si="86"/>
        <v>1</v>
      </c>
      <c r="H484" s="2">
        <v>8</v>
      </c>
      <c r="I484" s="2" t="s">
        <v>12</v>
      </c>
      <c r="J484">
        <f t="shared" si="87"/>
        <v>1</v>
      </c>
      <c r="K484">
        <f t="shared" si="88"/>
        <v>0</v>
      </c>
      <c r="L484" s="2" t="s">
        <v>30</v>
      </c>
      <c r="M484">
        <f t="shared" si="89"/>
        <v>0</v>
      </c>
      <c r="N484">
        <f t="shared" si="90"/>
        <v>0</v>
      </c>
      <c r="O484">
        <f t="shared" si="91"/>
        <v>0</v>
      </c>
      <c r="P484">
        <f t="shared" si="92"/>
        <v>0</v>
      </c>
      <c r="Q484">
        <f t="shared" si="93"/>
        <v>0</v>
      </c>
      <c r="R484" s="2" t="s">
        <v>36</v>
      </c>
      <c r="S484">
        <f t="shared" si="94"/>
        <v>0</v>
      </c>
      <c r="T484">
        <f t="shared" si="95"/>
        <v>1</v>
      </c>
    </row>
    <row r="485" spans="1:20" x14ac:dyDescent="0.25">
      <c r="A485" s="2" t="s">
        <v>3</v>
      </c>
      <c r="B485">
        <f t="shared" si="84"/>
        <v>0</v>
      </c>
      <c r="C485">
        <f t="shared" si="85"/>
        <v>0</v>
      </c>
      <c r="D485" s="2">
        <v>110</v>
      </c>
      <c r="E485" s="2">
        <v>224</v>
      </c>
      <c r="F485" s="2">
        <v>3</v>
      </c>
      <c r="G485">
        <f t="shared" si="86"/>
        <v>1</v>
      </c>
      <c r="H485" s="2">
        <v>5</v>
      </c>
      <c r="I485" s="2" t="s">
        <v>12</v>
      </c>
      <c r="J485">
        <f t="shared" si="87"/>
        <v>1</v>
      </c>
      <c r="K485">
        <f t="shared" si="88"/>
        <v>0</v>
      </c>
      <c r="L485" s="2" t="s">
        <v>29</v>
      </c>
      <c r="M485">
        <f t="shared" si="89"/>
        <v>1</v>
      </c>
      <c r="N485">
        <f t="shared" si="90"/>
        <v>0</v>
      </c>
      <c r="O485">
        <f t="shared" si="91"/>
        <v>0</v>
      </c>
      <c r="P485">
        <f t="shared" si="92"/>
        <v>0</v>
      </c>
      <c r="Q485">
        <f t="shared" si="93"/>
        <v>0</v>
      </c>
      <c r="R485" s="2" t="s">
        <v>36</v>
      </c>
      <c r="S485">
        <f t="shared" si="94"/>
        <v>0</v>
      </c>
      <c r="T485">
        <f t="shared" si="95"/>
        <v>1</v>
      </c>
    </row>
    <row r="486" spans="1:20" x14ac:dyDescent="0.25">
      <c r="A486" s="2" t="s">
        <v>3</v>
      </c>
      <c r="B486">
        <f t="shared" si="84"/>
        <v>0</v>
      </c>
      <c r="C486">
        <f t="shared" si="85"/>
        <v>0</v>
      </c>
      <c r="D486" s="2">
        <v>73</v>
      </c>
      <c r="E486" s="2">
        <v>119.5</v>
      </c>
      <c r="F486" s="2">
        <v>3</v>
      </c>
      <c r="G486">
        <f t="shared" si="86"/>
        <v>1</v>
      </c>
      <c r="H486" s="2">
        <v>16</v>
      </c>
      <c r="I486" s="2" t="s">
        <v>14</v>
      </c>
      <c r="J486">
        <f t="shared" si="87"/>
        <v>0</v>
      </c>
      <c r="K486">
        <f t="shared" si="88"/>
        <v>1</v>
      </c>
      <c r="L486" s="2" t="s">
        <v>29</v>
      </c>
      <c r="M486">
        <f t="shared" si="89"/>
        <v>1</v>
      </c>
      <c r="N486">
        <f t="shared" si="90"/>
        <v>0</v>
      </c>
      <c r="O486">
        <f t="shared" si="91"/>
        <v>0</v>
      </c>
      <c r="P486">
        <f t="shared" si="92"/>
        <v>0</v>
      </c>
      <c r="Q486">
        <f t="shared" si="93"/>
        <v>0</v>
      </c>
      <c r="R486" s="2" t="s">
        <v>37</v>
      </c>
      <c r="S486">
        <f t="shared" si="94"/>
        <v>1</v>
      </c>
      <c r="T486">
        <f t="shared" si="95"/>
        <v>0</v>
      </c>
    </row>
    <row r="487" spans="1:20" x14ac:dyDescent="0.25">
      <c r="A487" s="2" t="s">
        <v>3</v>
      </c>
      <c r="B487">
        <f t="shared" si="84"/>
        <v>0</v>
      </c>
      <c r="C487">
        <f t="shared" si="85"/>
        <v>0</v>
      </c>
      <c r="D487" s="2">
        <v>68</v>
      </c>
      <c r="E487" s="2">
        <v>106</v>
      </c>
      <c r="F487" s="2">
        <v>3</v>
      </c>
      <c r="G487">
        <f t="shared" si="86"/>
        <v>1</v>
      </c>
      <c r="H487" s="2">
        <v>7</v>
      </c>
      <c r="I487" s="2" t="s">
        <v>14</v>
      </c>
      <c r="J487">
        <f t="shared" si="87"/>
        <v>0</v>
      </c>
      <c r="K487">
        <f t="shared" si="88"/>
        <v>1</v>
      </c>
      <c r="L487" s="2" t="s">
        <v>27</v>
      </c>
      <c r="M487">
        <f t="shared" si="89"/>
        <v>0</v>
      </c>
      <c r="N487">
        <f t="shared" si="90"/>
        <v>0</v>
      </c>
      <c r="O487">
        <f t="shared" si="91"/>
        <v>0</v>
      </c>
      <c r="P487">
        <f t="shared" si="92"/>
        <v>1</v>
      </c>
      <c r="Q487">
        <f t="shared" si="93"/>
        <v>0</v>
      </c>
      <c r="R487" s="2" t="s">
        <v>38</v>
      </c>
      <c r="S487">
        <f t="shared" si="94"/>
        <v>0</v>
      </c>
      <c r="T487">
        <f t="shared" si="95"/>
        <v>0</v>
      </c>
    </row>
    <row r="488" spans="1:20" x14ac:dyDescent="0.25">
      <c r="A488" s="2" t="s">
        <v>3</v>
      </c>
      <c r="B488">
        <f t="shared" si="84"/>
        <v>0</v>
      </c>
      <c r="C488">
        <f t="shared" si="85"/>
        <v>0</v>
      </c>
      <c r="D488" s="2">
        <v>71</v>
      </c>
      <c r="E488" s="2">
        <v>115</v>
      </c>
      <c r="F488" s="2">
        <v>3</v>
      </c>
      <c r="G488">
        <f t="shared" si="86"/>
        <v>1</v>
      </c>
      <c r="H488" s="2">
        <v>7</v>
      </c>
      <c r="I488" s="2" t="s">
        <v>12</v>
      </c>
      <c r="J488">
        <f t="shared" si="87"/>
        <v>1</v>
      </c>
      <c r="K488">
        <f t="shared" si="88"/>
        <v>0</v>
      </c>
      <c r="L488" s="2" t="s">
        <v>30</v>
      </c>
      <c r="M488">
        <f t="shared" si="89"/>
        <v>0</v>
      </c>
      <c r="N488">
        <f t="shared" si="90"/>
        <v>0</v>
      </c>
      <c r="O488">
        <f t="shared" si="91"/>
        <v>0</v>
      </c>
      <c r="P488">
        <f t="shared" si="92"/>
        <v>0</v>
      </c>
      <c r="Q488">
        <f t="shared" si="93"/>
        <v>0</v>
      </c>
      <c r="R488" s="2" t="s">
        <v>38</v>
      </c>
      <c r="S488">
        <f t="shared" si="94"/>
        <v>0</v>
      </c>
      <c r="T488">
        <f t="shared" si="95"/>
        <v>0</v>
      </c>
    </row>
    <row r="489" spans="1:20" x14ac:dyDescent="0.25">
      <c r="A489" s="2" t="s">
        <v>3</v>
      </c>
      <c r="B489">
        <f t="shared" si="84"/>
        <v>0</v>
      </c>
      <c r="C489">
        <f t="shared" si="85"/>
        <v>0</v>
      </c>
      <c r="D489" s="2">
        <v>87</v>
      </c>
      <c r="E489" s="2">
        <v>118.7</v>
      </c>
      <c r="F489" s="2">
        <v>3</v>
      </c>
      <c r="G489">
        <f t="shared" si="86"/>
        <v>1</v>
      </c>
      <c r="H489" s="2">
        <v>13</v>
      </c>
      <c r="I489" s="2" t="s">
        <v>12</v>
      </c>
      <c r="J489">
        <f t="shared" si="87"/>
        <v>1</v>
      </c>
      <c r="K489">
        <f t="shared" si="88"/>
        <v>0</v>
      </c>
      <c r="L489" s="2" t="s">
        <v>29</v>
      </c>
      <c r="M489">
        <f t="shared" si="89"/>
        <v>1</v>
      </c>
      <c r="N489">
        <f t="shared" si="90"/>
        <v>0</v>
      </c>
      <c r="O489">
        <f t="shared" si="91"/>
        <v>0</v>
      </c>
      <c r="P489">
        <f t="shared" si="92"/>
        <v>0</v>
      </c>
      <c r="Q489">
        <f t="shared" si="93"/>
        <v>0</v>
      </c>
      <c r="R489" s="2" t="s">
        <v>36</v>
      </c>
      <c r="S489">
        <f t="shared" si="94"/>
        <v>0</v>
      </c>
      <c r="T489">
        <f t="shared" si="95"/>
        <v>1</v>
      </c>
    </row>
    <row r="490" spans="1:20" x14ac:dyDescent="0.25">
      <c r="A490" s="2" t="s">
        <v>3</v>
      </c>
      <c r="B490">
        <f t="shared" si="84"/>
        <v>0</v>
      </c>
      <c r="C490">
        <f t="shared" si="85"/>
        <v>0</v>
      </c>
      <c r="D490" s="2">
        <v>110</v>
      </c>
      <c r="E490" s="2">
        <v>158</v>
      </c>
      <c r="F490" s="2">
        <v>3</v>
      </c>
      <c r="G490">
        <f t="shared" si="86"/>
        <v>1</v>
      </c>
      <c r="H490" s="2">
        <v>6</v>
      </c>
      <c r="I490" s="2" t="s">
        <v>12</v>
      </c>
      <c r="J490">
        <f t="shared" si="87"/>
        <v>1</v>
      </c>
      <c r="K490">
        <f t="shared" si="88"/>
        <v>0</v>
      </c>
      <c r="L490" s="2" t="s">
        <v>30</v>
      </c>
      <c r="M490">
        <f t="shared" si="89"/>
        <v>0</v>
      </c>
      <c r="N490">
        <f t="shared" si="90"/>
        <v>0</v>
      </c>
      <c r="O490">
        <f t="shared" si="91"/>
        <v>0</v>
      </c>
      <c r="P490">
        <f t="shared" si="92"/>
        <v>0</v>
      </c>
      <c r="Q490">
        <f t="shared" si="93"/>
        <v>0</v>
      </c>
      <c r="R490" s="2" t="s">
        <v>37</v>
      </c>
      <c r="S490">
        <f t="shared" si="94"/>
        <v>1</v>
      </c>
      <c r="T490">
        <f t="shared" si="95"/>
        <v>0</v>
      </c>
    </row>
    <row r="491" spans="1:20" x14ac:dyDescent="0.25">
      <c r="A491" s="2" t="s">
        <v>3</v>
      </c>
      <c r="B491">
        <f t="shared" si="84"/>
        <v>0</v>
      </c>
      <c r="C491">
        <f t="shared" si="85"/>
        <v>0</v>
      </c>
      <c r="D491" s="2">
        <v>37.6</v>
      </c>
      <c r="E491" s="2">
        <v>57.4</v>
      </c>
      <c r="F491" s="2">
        <v>3</v>
      </c>
      <c r="G491">
        <f t="shared" si="86"/>
        <v>1</v>
      </c>
      <c r="H491" s="2">
        <v>8</v>
      </c>
      <c r="I491" s="2" t="s">
        <v>12</v>
      </c>
      <c r="J491">
        <f t="shared" si="87"/>
        <v>1</v>
      </c>
      <c r="K491">
        <f t="shared" si="88"/>
        <v>0</v>
      </c>
      <c r="L491" s="2" t="s">
        <v>30</v>
      </c>
      <c r="M491">
        <f t="shared" si="89"/>
        <v>0</v>
      </c>
      <c r="N491">
        <f t="shared" si="90"/>
        <v>0</v>
      </c>
      <c r="O491">
        <f t="shared" si="91"/>
        <v>0</v>
      </c>
      <c r="P491">
        <f t="shared" si="92"/>
        <v>0</v>
      </c>
      <c r="Q491">
        <f t="shared" si="93"/>
        <v>0</v>
      </c>
      <c r="R491" s="2" t="s">
        <v>36</v>
      </c>
      <c r="S491">
        <f t="shared" si="94"/>
        <v>0</v>
      </c>
      <c r="T491">
        <f t="shared" si="95"/>
        <v>1</v>
      </c>
    </row>
    <row r="492" spans="1:20" x14ac:dyDescent="0.25">
      <c r="A492" s="2" t="s">
        <v>3</v>
      </c>
      <c r="B492">
        <f t="shared" si="84"/>
        <v>0</v>
      </c>
      <c r="C492">
        <f t="shared" si="85"/>
        <v>0</v>
      </c>
      <c r="D492" s="2">
        <v>44.7</v>
      </c>
      <c r="E492" s="2">
        <v>105</v>
      </c>
      <c r="F492" s="2">
        <v>3</v>
      </c>
      <c r="G492">
        <f t="shared" si="86"/>
        <v>1</v>
      </c>
      <c r="H492" s="2">
        <v>8</v>
      </c>
      <c r="I492" s="2" t="s">
        <v>12</v>
      </c>
      <c r="J492">
        <f t="shared" si="87"/>
        <v>1</v>
      </c>
      <c r="K492">
        <f t="shared" si="88"/>
        <v>0</v>
      </c>
      <c r="L492" s="2" t="s">
        <v>30</v>
      </c>
      <c r="M492">
        <f t="shared" si="89"/>
        <v>0</v>
      </c>
      <c r="N492">
        <f t="shared" si="90"/>
        <v>0</v>
      </c>
      <c r="O492">
        <f t="shared" si="91"/>
        <v>0</v>
      </c>
      <c r="P492">
        <f t="shared" si="92"/>
        <v>0</v>
      </c>
      <c r="Q492">
        <f t="shared" si="93"/>
        <v>0</v>
      </c>
      <c r="R492" s="2" t="s">
        <v>38</v>
      </c>
      <c r="S492">
        <f t="shared" si="94"/>
        <v>0</v>
      </c>
      <c r="T492">
        <f t="shared" si="95"/>
        <v>0</v>
      </c>
    </row>
    <row r="493" spans="1:20" x14ac:dyDescent="0.25">
      <c r="A493" s="2" t="s">
        <v>3</v>
      </c>
      <c r="B493">
        <f t="shared" si="84"/>
        <v>0</v>
      </c>
      <c r="C493">
        <f t="shared" si="85"/>
        <v>0</v>
      </c>
      <c r="D493" s="2">
        <v>100</v>
      </c>
      <c r="E493" s="2">
        <v>143</v>
      </c>
      <c r="F493" s="2">
        <v>3</v>
      </c>
      <c r="G493">
        <f t="shared" si="86"/>
        <v>1</v>
      </c>
      <c r="H493" s="2">
        <v>7</v>
      </c>
      <c r="I493" s="2" t="s">
        <v>12</v>
      </c>
      <c r="J493">
        <f t="shared" si="87"/>
        <v>1</v>
      </c>
      <c r="K493">
        <f t="shared" si="88"/>
        <v>0</v>
      </c>
      <c r="L493" s="2" t="s">
        <v>29</v>
      </c>
      <c r="M493">
        <f t="shared" si="89"/>
        <v>1</v>
      </c>
      <c r="N493">
        <f t="shared" si="90"/>
        <v>0</v>
      </c>
      <c r="O493">
        <f t="shared" si="91"/>
        <v>0</v>
      </c>
      <c r="P493">
        <f t="shared" si="92"/>
        <v>0</v>
      </c>
      <c r="Q493">
        <f t="shared" si="93"/>
        <v>0</v>
      </c>
      <c r="R493" s="2" t="s">
        <v>37</v>
      </c>
      <c r="S493">
        <f t="shared" si="94"/>
        <v>1</v>
      </c>
      <c r="T493">
        <f t="shared" si="95"/>
        <v>0</v>
      </c>
    </row>
    <row r="494" spans="1:20" x14ac:dyDescent="0.25">
      <c r="A494" s="2" t="s">
        <v>3</v>
      </c>
      <c r="B494">
        <f t="shared" si="84"/>
        <v>0</v>
      </c>
      <c r="C494">
        <f t="shared" si="85"/>
        <v>0</v>
      </c>
      <c r="D494" s="2">
        <v>80</v>
      </c>
      <c r="E494" s="2">
        <v>111.1</v>
      </c>
      <c r="F494" s="2">
        <v>3</v>
      </c>
      <c r="G494">
        <f t="shared" si="86"/>
        <v>1</v>
      </c>
      <c r="H494" s="2">
        <v>10</v>
      </c>
      <c r="I494" s="2" t="s">
        <v>14</v>
      </c>
      <c r="J494">
        <f t="shared" si="87"/>
        <v>0</v>
      </c>
      <c r="K494">
        <f t="shared" si="88"/>
        <v>1</v>
      </c>
      <c r="L494" s="2" t="s">
        <v>29</v>
      </c>
      <c r="M494">
        <f t="shared" si="89"/>
        <v>1</v>
      </c>
      <c r="N494">
        <f t="shared" si="90"/>
        <v>0</v>
      </c>
      <c r="O494">
        <f t="shared" si="91"/>
        <v>0</v>
      </c>
      <c r="P494">
        <f t="shared" si="92"/>
        <v>0</v>
      </c>
      <c r="Q494">
        <f t="shared" si="93"/>
        <v>0</v>
      </c>
      <c r="R494" s="2" t="s">
        <v>37</v>
      </c>
      <c r="S494">
        <f t="shared" si="94"/>
        <v>1</v>
      </c>
      <c r="T494">
        <f t="shared" si="95"/>
        <v>0</v>
      </c>
    </row>
    <row r="495" spans="1:20" x14ac:dyDescent="0.25">
      <c r="A495" s="2" t="s">
        <v>3</v>
      </c>
      <c r="B495">
        <f t="shared" si="84"/>
        <v>0</v>
      </c>
      <c r="C495">
        <f t="shared" si="85"/>
        <v>0</v>
      </c>
      <c r="D495" s="2">
        <v>160</v>
      </c>
      <c r="E495" s="2">
        <v>190</v>
      </c>
      <c r="F495" s="2">
        <v>3</v>
      </c>
      <c r="G495">
        <f t="shared" si="86"/>
        <v>1</v>
      </c>
      <c r="H495" s="2">
        <v>76</v>
      </c>
      <c r="I495" s="2" t="s">
        <v>12</v>
      </c>
      <c r="J495">
        <f t="shared" si="87"/>
        <v>1</v>
      </c>
      <c r="K495">
        <f t="shared" si="88"/>
        <v>0</v>
      </c>
      <c r="L495" s="2" t="s">
        <v>29</v>
      </c>
      <c r="M495">
        <f t="shared" si="89"/>
        <v>1</v>
      </c>
      <c r="N495">
        <f t="shared" si="90"/>
        <v>0</v>
      </c>
      <c r="O495">
        <f t="shared" si="91"/>
        <v>0</v>
      </c>
      <c r="P495">
        <f t="shared" si="92"/>
        <v>0</v>
      </c>
      <c r="Q495">
        <f t="shared" si="93"/>
        <v>0</v>
      </c>
      <c r="R495" s="2" t="s">
        <v>37</v>
      </c>
      <c r="S495">
        <f t="shared" si="94"/>
        <v>1</v>
      </c>
      <c r="T495">
        <f t="shared" si="95"/>
        <v>0</v>
      </c>
    </row>
    <row r="496" spans="1:20" x14ac:dyDescent="0.25">
      <c r="A496" s="2" t="s">
        <v>3</v>
      </c>
      <c r="B496">
        <f t="shared" si="84"/>
        <v>0</v>
      </c>
      <c r="C496">
        <f t="shared" si="85"/>
        <v>0</v>
      </c>
      <c r="D496" s="2">
        <v>190</v>
      </c>
      <c r="E496" s="2">
        <v>224</v>
      </c>
      <c r="F496" s="2">
        <v>3</v>
      </c>
      <c r="G496">
        <f t="shared" si="86"/>
        <v>1</v>
      </c>
      <c r="H496" s="2">
        <v>65</v>
      </c>
      <c r="I496" s="2" t="s">
        <v>12</v>
      </c>
      <c r="J496">
        <f t="shared" si="87"/>
        <v>1</v>
      </c>
      <c r="K496">
        <f t="shared" si="88"/>
        <v>0</v>
      </c>
      <c r="L496" s="2" t="s">
        <v>29</v>
      </c>
      <c r="M496">
        <f t="shared" si="89"/>
        <v>1</v>
      </c>
      <c r="N496">
        <f t="shared" si="90"/>
        <v>0</v>
      </c>
      <c r="O496">
        <f t="shared" si="91"/>
        <v>0</v>
      </c>
      <c r="P496">
        <f t="shared" si="92"/>
        <v>0</v>
      </c>
      <c r="Q496">
        <f t="shared" si="93"/>
        <v>0</v>
      </c>
      <c r="R496" s="2" t="s">
        <v>37</v>
      </c>
      <c r="S496">
        <f t="shared" si="94"/>
        <v>1</v>
      </c>
      <c r="T496">
        <f t="shared" si="95"/>
        <v>0</v>
      </c>
    </row>
    <row r="497" spans="1:20" x14ac:dyDescent="0.25">
      <c r="A497" s="2" t="s">
        <v>3</v>
      </c>
      <c r="B497">
        <f t="shared" si="84"/>
        <v>0</v>
      </c>
      <c r="C497">
        <f t="shared" si="85"/>
        <v>0</v>
      </c>
      <c r="D497" s="2">
        <v>42.3</v>
      </c>
      <c r="E497" s="2">
        <v>60.4</v>
      </c>
      <c r="F497" s="2">
        <v>3</v>
      </c>
      <c r="G497">
        <f t="shared" si="86"/>
        <v>1</v>
      </c>
      <c r="H497" s="2">
        <v>12</v>
      </c>
      <c r="I497" s="2" t="s">
        <v>14</v>
      </c>
      <c r="J497">
        <f t="shared" si="87"/>
        <v>0</v>
      </c>
      <c r="K497">
        <f t="shared" si="88"/>
        <v>1</v>
      </c>
      <c r="L497" s="2" t="s">
        <v>28</v>
      </c>
      <c r="M497">
        <f t="shared" si="89"/>
        <v>0</v>
      </c>
      <c r="N497">
        <f t="shared" si="90"/>
        <v>1</v>
      </c>
      <c r="O497">
        <f t="shared" si="91"/>
        <v>0</v>
      </c>
      <c r="P497">
        <f t="shared" si="92"/>
        <v>0</v>
      </c>
      <c r="Q497">
        <f t="shared" si="93"/>
        <v>0</v>
      </c>
      <c r="R497" s="2" t="s">
        <v>36</v>
      </c>
      <c r="S497">
        <f t="shared" si="94"/>
        <v>0</v>
      </c>
      <c r="T497">
        <f t="shared" si="95"/>
        <v>1</v>
      </c>
    </row>
    <row r="498" spans="1:20" x14ac:dyDescent="0.25">
      <c r="A498" s="2" t="s">
        <v>3</v>
      </c>
      <c r="B498">
        <f t="shared" si="84"/>
        <v>0</v>
      </c>
      <c r="C498">
        <f t="shared" si="85"/>
        <v>0</v>
      </c>
      <c r="D498" s="2">
        <v>80</v>
      </c>
      <c r="E498" s="2">
        <v>110.1</v>
      </c>
      <c r="F498" s="2">
        <v>3</v>
      </c>
      <c r="G498">
        <f t="shared" si="86"/>
        <v>1</v>
      </c>
      <c r="H498" s="2">
        <v>6</v>
      </c>
      <c r="I498" s="2" t="s">
        <v>12</v>
      </c>
      <c r="J498">
        <f t="shared" si="87"/>
        <v>1</v>
      </c>
      <c r="K498">
        <f t="shared" si="88"/>
        <v>0</v>
      </c>
      <c r="L498" s="2" t="s">
        <v>30</v>
      </c>
      <c r="M498">
        <f t="shared" si="89"/>
        <v>0</v>
      </c>
      <c r="N498">
        <f t="shared" si="90"/>
        <v>0</v>
      </c>
      <c r="O498">
        <f t="shared" si="91"/>
        <v>0</v>
      </c>
      <c r="P498">
        <f t="shared" si="92"/>
        <v>0</v>
      </c>
      <c r="Q498">
        <f t="shared" si="93"/>
        <v>0</v>
      </c>
      <c r="R498" s="2" t="s">
        <v>38</v>
      </c>
      <c r="S498">
        <f t="shared" si="94"/>
        <v>0</v>
      </c>
      <c r="T498">
        <f t="shared" si="95"/>
        <v>0</v>
      </c>
    </row>
    <row r="499" spans="1:20" x14ac:dyDescent="0.25">
      <c r="A499" s="2" t="s">
        <v>3</v>
      </c>
      <c r="B499">
        <f t="shared" si="84"/>
        <v>0</v>
      </c>
      <c r="C499">
        <f t="shared" si="85"/>
        <v>0</v>
      </c>
      <c r="D499" s="2">
        <v>54</v>
      </c>
      <c r="E499" s="2">
        <v>85.1</v>
      </c>
      <c r="F499" s="2">
        <v>3</v>
      </c>
      <c r="G499">
        <f t="shared" si="86"/>
        <v>1</v>
      </c>
      <c r="H499" s="2">
        <v>9</v>
      </c>
      <c r="I499" s="2" t="s">
        <v>12</v>
      </c>
      <c r="J499">
        <f t="shared" si="87"/>
        <v>1</v>
      </c>
      <c r="K499">
        <f t="shared" si="88"/>
        <v>0</v>
      </c>
      <c r="L499" s="2" t="s">
        <v>30</v>
      </c>
      <c r="M499">
        <f t="shared" si="89"/>
        <v>0</v>
      </c>
      <c r="N499">
        <f t="shared" si="90"/>
        <v>0</v>
      </c>
      <c r="O499">
        <f t="shared" si="91"/>
        <v>0</v>
      </c>
      <c r="P499">
        <f t="shared" si="92"/>
        <v>0</v>
      </c>
      <c r="Q499">
        <f t="shared" si="93"/>
        <v>0</v>
      </c>
      <c r="R499" s="2" t="s">
        <v>36</v>
      </c>
      <c r="S499">
        <f t="shared" si="94"/>
        <v>0</v>
      </c>
      <c r="T499">
        <f t="shared" si="95"/>
        <v>1</v>
      </c>
    </row>
    <row r="500" spans="1:20" x14ac:dyDescent="0.25">
      <c r="A500" s="2" t="s">
        <v>3</v>
      </c>
      <c r="B500">
        <f t="shared" si="84"/>
        <v>0</v>
      </c>
      <c r="C500">
        <f t="shared" si="85"/>
        <v>0</v>
      </c>
      <c r="D500" s="2">
        <v>90</v>
      </c>
      <c r="E500" s="2">
        <v>115</v>
      </c>
      <c r="F500" s="2">
        <v>3</v>
      </c>
      <c r="G500">
        <f t="shared" si="86"/>
        <v>1</v>
      </c>
      <c r="H500" s="2">
        <v>7</v>
      </c>
      <c r="I500" s="2" t="s">
        <v>14</v>
      </c>
      <c r="J500">
        <f t="shared" si="87"/>
        <v>0</v>
      </c>
      <c r="K500">
        <f t="shared" si="88"/>
        <v>1</v>
      </c>
      <c r="L500" s="2" t="s">
        <v>30</v>
      </c>
      <c r="M500">
        <f t="shared" si="89"/>
        <v>0</v>
      </c>
      <c r="N500">
        <f t="shared" si="90"/>
        <v>0</v>
      </c>
      <c r="O500">
        <f t="shared" si="91"/>
        <v>0</v>
      </c>
      <c r="P500">
        <f t="shared" si="92"/>
        <v>0</v>
      </c>
      <c r="Q500">
        <f t="shared" si="93"/>
        <v>0</v>
      </c>
      <c r="R500" s="2" t="s">
        <v>36</v>
      </c>
      <c r="S500">
        <f t="shared" si="94"/>
        <v>0</v>
      </c>
      <c r="T500">
        <f t="shared" si="95"/>
        <v>1</v>
      </c>
    </row>
    <row r="501" spans="1:20" x14ac:dyDescent="0.25">
      <c r="A501" s="2" t="s">
        <v>3</v>
      </c>
      <c r="B501">
        <f t="shared" si="84"/>
        <v>0</v>
      </c>
      <c r="C501">
        <f t="shared" si="85"/>
        <v>0</v>
      </c>
      <c r="D501" s="2">
        <v>70</v>
      </c>
      <c r="E501" s="2">
        <v>103</v>
      </c>
      <c r="F501" s="2">
        <v>3</v>
      </c>
      <c r="G501">
        <f t="shared" si="86"/>
        <v>1</v>
      </c>
      <c r="H501" s="2">
        <v>11</v>
      </c>
      <c r="I501" s="2" t="s">
        <v>12</v>
      </c>
      <c r="J501">
        <f t="shared" si="87"/>
        <v>1</v>
      </c>
      <c r="K501">
        <f t="shared" si="88"/>
        <v>0</v>
      </c>
      <c r="L501" s="2" t="s">
        <v>30</v>
      </c>
      <c r="M501">
        <f t="shared" si="89"/>
        <v>0</v>
      </c>
      <c r="N501">
        <f t="shared" si="90"/>
        <v>0</v>
      </c>
      <c r="O501">
        <f t="shared" si="91"/>
        <v>0</v>
      </c>
      <c r="P501">
        <f t="shared" si="92"/>
        <v>0</v>
      </c>
      <c r="Q501">
        <f t="shared" si="93"/>
        <v>0</v>
      </c>
      <c r="R501" s="2" t="s">
        <v>37</v>
      </c>
      <c r="S501">
        <f t="shared" si="94"/>
        <v>1</v>
      </c>
      <c r="T501">
        <f t="shared" si="95"/>
        <v>0</v>
      </c>
    </row>
    <row r="502" spans="1:20" x14ac:dyDescent="0.25">
      <c r="A502" s="2" t="s">
        <v>3</v>
      </c>
      <c r="B502">
        <f t="shared" si="84"/>
        <v>0</v>
      </c>
      <c r="C502">
        <f t="shared" si="85"/>
        <v>0</v>
      </c>
      <c r="D502" s="2">
        <v>55</v>
      </c>
      <c r="E502" s="2">
        <v>78.099999999999994</v>
      </c>
      <c r="F502" s="2">
        <v>3</v>
      </c>
      <c r="G502">
        <f t="shared" si="86"/>
        <v>1</v>
      </c>
      <c r="H502" s="2">
        <v>6</v>
      </c>
      <c r="I502" s="2" t="s">
        <v>14</v>
      </c>
      <c r="J502">
        <f t="shared" si="87"/>
        <v>0</v>
      </c>
      <c r="K502">
        <f t="shared" si="88"/>
        <v>1</v>
      </c>
      <c r="L502" s="2" t="s">
        <v>30</v>
      </c>
      <c r="M502">
        <f t="shared" si="89"/>
        <v>0</v>
      </c>
      <c r="N502">
        <f t="shared" si="90"/>
        <v>0</v>
      </c>
      <c r="O502">
        <f t="shared" si="91"/>
        <v>0</v>
      </c>
      <c r="P502">
        <f t="shared" si="92"/>
        <v>0</v>
      </c>
      <c r="Q502">
        <f t="shared" si="93"/>
        <v>0</v>
      </c>
      <c r="R502" s="2" t="s">
        <v>37</v>
      </c>
      <c r="S502">
        <f t="shared" si="94"/>
        <v>1</v>
      </c>
      <c r="T502">
        <f t="shared" si="95"/>
        <v>0</v>
      </c>
    </row>
    <row r="503" spans="1:20" x14ac:dyDescent="0.25">
      <c r="A503" s="2" t="s">
        <v>3</v>
      </c>
      <c r="B503">
        <f t="shared" si="84"/>
        <v>0</v>
      </c>
      <c r="C503">
        <f t="shared" si="85"/>
        <v>0</v>
      </c>
      <c r="D503" s="2">
        <v>68</v>
      </c>
      <c r="E503" s="2">
        <v>108</v>
      </c>
      <c r="F503" s="2">
        <v>3</v>
      </c>
      <c r="G503">
        <f t="shared" si="86"/>
        <v>1</v>
      </c>
      <c r="H503" s="2">
        <v>9</v>
      </c>
      <c r="I503" s="2" t="s">
        <v>12</v>
      </c>
      <c r="J503">
        <f t="shared" si="87"/>
        <v>1</v>
      </c>
      <c r="K503">
        <f t="shared" si="88"/>
        <v>0</v>
      </c>
      <c r="L503" s="2" t="s">
        <v>30</v>
      </c>
      <c r="M503">
        <f t="shared" si="89"/>
        <v>0</v>
      </c>
      <c r="N503">
        <f t="shared" si="90"/>
        <v>0</v>
      </c>
      <c r="O503">
        <f t="shared" si="91"/>
        <v>0</v>
      </c>
      <c r="P503">
        <f t="shared" si="92"/>
        <v>0</v>
      </c>
      <c r="Q503">
        <f t="shared" si="93"/>
        <v>0</v>
      </c>
      <c r="R503" s="2" t="s">
        <v>37</v>
      </c>
      <c r="S503">
        <f t="shared" si="94"/>
        <v>1</v>
      </c>
      <c r="T503">
        <f t="shared" si="95"/>
        <v>0</v>
      </c>
    </row>
    <row r="504" spans="1:20" x14ac:dyDescent="0.25">
      <c r="A504" s="2" t="s">
        <v>3</v>
      </c>
      <c r="B504">
        <f t="shared" si="84"/>
        <v>0</v>
      </c>
      <c r="C504">
        <f t="shared" si="85"/>
        <v>0</v>
      </c>
      <c r="D504" s="2">
        <v>92.3</v>
      </c>
      <c r="E504" s="2">
        <v>145</v>
      </c>
      <c r="F504" s="2">
        <v>3</v>
      </c>
      <c r="G504">
        <f t="shared" si="86"/>
        <v>1</v>
      </c>
      <c r="H504" s="2">
        <v>5</v>
      </c>
      <c r="I504" s="2" t="s">
        <v>12</v>
      </c>
      <c r="J504">
        <f t="shared" si="87"/>
        <v>1</v>
      </c>
      <c r="K504">
        <f t="shared" si="88"/>
        <v>0</v>
      </c>
      <c r="L504" s="2" t="s">
        <v>29</v>
      </c>
      <c r="M504">
        <f t="shared" si="89"/>
        <v>1</v>
      </c>
      <c r="N504">
        <f t="shared" si="90"/>
        <v>0</v>
      </c>
      <c r="O504">
        <f t="shared" si="91"/>
        <v>0</v>
      </c>
      <c r="P504">
        <f t="shared" si="92"/>
        <v>0</v>
      </c>
      <c r="Q504">
        <f t="shared" si="93"/>
        <v>0</v>
      </c>
      <c r="R504" s="2" t="s">
        <v>36</v>
      </c>
      <c r="S504">
        <f t="shared" si="94"/>
        <v>0</v>
      </c>
      <c r="T504">
        <f t="shared" si="95"/>
        <v>1</v>
      </c>
    </row>
    <row r="505" spans="1:20" x14ac:dyDescent="0.25">
      <c r="A505" s="2" t="s">
        <v>3</v>
      </c>
      <c r="B505">
        <f t="shared" si="84"/>
        <v>0</v>
      </c>
      <c r="C505">
        <f t="shared" si="85"/>
        <v>0</v>
      </c>
      <c r="D505" s="2">
        <v>64.400000000000006</v>
      </c>
      <c r="E505" s="2">
        <v>119.9</v>
      </c>
      <c r="F505" s="2">
        <v>3</v>
      </c>
      <c r="G505">
        <f t="shared" si="86"/>
        <v>1</v>
      </c>
      <c r="H505" s="2">
        <v>13</v>
      </c>
      <c r="I505" s="2" t="s">
        <v>14</v>
      </c>
      <c r="J505">
        <f t="shared" si="87"/>
        <v>0</v>
      </c>
      <c r="K505">
        <f t="shared" si="88"/>
        <v>1</v>
      </c>
      <c r="L505" s="2" t="s">
        <v>29</v>
      </c>
      <c r="M505">
        <f t="shared" si="89"/>
        <v>1</v>
      </c>
      <c r="N505">
        <f t="shared" si="90"/>
        <v>0</v>
      </c>
      <c r="O505">
        <f t="shared" si="91"/>
        <v>0</v>
      </c>
      <c r="P505">
        <f t="shared" si="92"/>
        <v>0</v>
      </c>
      <c r="Q505">
        <f t="shared" si="93"/>
        <v>0</v>
      </c>
      <c r="R505" s="2" t="s">
        <v>36</v>
      </c>
      <c r="S505">
        <f t="shared" si="94"/>
        <v>0</v>
      </c>
      <c r="T505">
        <f t="shared" si="95"/>
        <v>1</v>
      </c>
    </row>
    <row r="506" spans="1:20" x14ac:dyDescent="0.25">
      <c r="A506" s="2" t="s">
        <v>3</v>
      </c>
      <c r="B506">
        <f t="shared" si="84"/>
        <v>0</v>
      </c>
      <c r="C506">
        <f t="shared" si="85"/>
        <v>0</v>
      </c>
      <c r="D506" s="2">
        <v>60</v>
      </c>
      <c r="E506" s="2">
        <v>96</v>
      </c>
      <c r="F506" s="2">
        <v>3</v>
      </c>
      <c r="G506">
        <f t="shared" si="86"/>
        <v>1</v>
      </c>
      <c r="H506" s="2">
        <v>5</v>
      </c>
      <c r="I506" s="2" t="s">
        <v>14</v>
      </c>
      <c r="J506">
        <f t="shared" si="87"/>
        <v>0</v>
      </c>
      <c r="K506">
        <f t="shared" si="88"/>
        <v>1</v>
      </c>
      <c r="L506" s="2" t="s">
        <v>30</v>
      </c>
      <c r="M506">
        <f t="shared" si="89"/>
        <v>0</v>
      </c>
      <c r="N506">
        <f t="shared" si="90"/>
        <v>0</v>
      </c>
      <c r="O506">
        <f t="shared" si="91"/>
        <v>0</v>
      </c>
      <c r="P506">
        <f t="shared" si="92"/>
        <v>0</v>
      </c>
      <c r="Q506">
        <f t="shared" si="93"/>
        <v>0</v>
      </c>
      <c r="R506" s="2" t="s">
        <v>38</v>
      </c>
      <c r="S506">
        <f t="shared" si="94"/>
        <v>0</v>
      </c>
      <c r="T506">
        <f t="shared" si="95"/>
        <v>0</v>
      </c>
    </row>
    <row r="507" spans="1:20" x14ac:dyDescent="0.25">
      <c r="A507" s="2" t="s">
        <v>3</v>
      </c>
      <c r="B507">
        <f t="shared" si="84"/>
        <v>0</v>
      </c>
      <c r="C507">
        <f t="shared" si="85"/>
        <v>0</v>
      </c>
      <c r="D507" s="2">
        <v>65</v>
      </c>
      <c r="E507" s="2">
        <v>119.5</v>
      </c>
      <c r="F507" s="2">
        <v>3</v>
      </c>
      <c r="G507">
        <f t="shared" si="86"/>
        <v>1</v>
      </c>
      <c r="H507" s="2">
        <v>16</v>
      </c>
      <c r="I507" s="2" t="s">
        <v>14</v>
      </c>
      <c r="J507">
        <f t="shared" si="87"/>
        <v>0</v>
      </c>
      <c r="K507">
        <f t="shared" si="88"/>
        <v>1</v>
      </c>
      <c r="L507" s="2" t="s">
        <v>29</v>
      </c>
      <c r="M507">
        <f t="shared" si="89"/>
        <v>1</v>
      </c>
      <c r="N507">
        <f t="shared" si="90"/>
        <v>0</v>
      </c>
      <c r="O507">
        <f t="shared" si="91"/>
        <v>0</v>
      </c>
      <c r="P507">
        <f t="shared" si="92"/>
        <v>0</v>
      </c>
      <c r="Q507">
        <f t="shared" si="93"/>
        <v>0</v>
      </c>
      <c r="R507" s="2" t="s">
        <v>36</v>
      </c>
      <c r="S507">
        <f t="shared" si="94"/>
        <v>0</v>
      </c>
      <c r="T507">
        <f t="shared" si="95"/>
        <v>1</v>
      </c>
    </row>
    <row r="508" spans="1:20" x14ac:dyDescent="0.25">
      <c r="A508" s="2" t="s">
        <v>3</v>
      </c>
      <c r="B508">
        <f t="shared" si="84"/>
        <v>0</v>
      </c>
      <c r="C508">
        <f t="shared" si="85"/>
        <v>0</v>
      </c>
      <c r="D508" s="2">
        <v>74</v>
      </c>
      <c r="E508" s="2">
        <v>140</v>
      </c>
      <c r="F508" s="2">
        <v>3</v>
      </c>
      <c r="G508">
        <f t="shared" si="86"/>
        <v>1</v>
      </c>
      <c r="H508" s="2">
        <v>5</v>
      </c>
      <c r="I508" s="2" t="s">
        <v>12</v>
      </c>
      <c r="J508">
        <f t="shared" si="87"/>
        <v>1</v>
      </c>
      <c r="K508">
        <f t="shared" si="88"/>
        <v>0</v>
      </c>
      <c r="L508" s="2" t="s">
        <v>30</v>
      </c>
      <c r="M508">
        <f t="shared" si="89"/>
        <v>0</v>
      </c>
      <c r="N508">
        <f t="shared" si="90"/>
        <v>0</v>
      </c>
      <c r="O508">
        <f t="shared" si="91"/>
        <v>0</v>
      </c>
      <c r="P508">
        <f t="shared" si="92"/>
        <v>0</v>
      </c>
      <c r="Q508">
        <f t="shared" si="93"/>
        <v>0</v>
      </c>
      <c r="R508" s="2" t="s">
        <v>36</v>
      </c>
      <c r="S508">
        <f t="shared" si="94"/>
        <v>0</v>
      </c>
      <c r="T508">
        <f t="shared" si="95"/>
        <v>1</v>
      </c>
    </row>
    <row r="509" spans="1:20" x14ac:dyDescent="0.25">
      <c r="A509" s="2" t="s">
        <v>3</v>
      </c>
      <c r="B509">
        <f t="shared" si="84"/>
        <v>0</v>
      </c>
      <c r="C509">
        <f t="shared" si="85"/>
        <v>0</v>
      </c>
      <c r="D509" s="2">
        <v>44</v>
      </c>
      <c r="E509" s="2">
        <v>78</v>
      </c>
      <c r="F509" s="2">
        <v>3</v>
      </c>
      <c r="G509">
        <f t="shared" si="86"/>
        <v>1</v>
      </c>
      <c r="H509" s="2">
        <v>6</v>
      </c>
      <c r="I509" s="2" t="s">
        <v>12</v>
      </c>
      <c r="J509">
        <f t="shared" si="87"/>
        <v>1</v>
      </c>
      <c r="K509">
        <f t="shared" si="88"/>
        <v>0</v>
      </c>
      <c r="L509" s="2" t="s">
        <v>30</v>
      </c>
      <c r="M509">
        <f t="shared" si="89"/>
        <v>0</v>
      </c>
      <c r="N509">
        <f t="shared" si="90"/>
        <v>0</v>
      </c>
      <c r="O509">
        <f t="shared" si="91"/>
        <v>0</v>
      </c>
      <c r="P509">
        <f t="shared" si="92"/>
        <v>0</v>
      </c>
      <c r="Q509">
        <f t="shared" si="93"/>
        <v>0</v>
      </c>
      <c r="R509" s="2" t="s">
        <v>38</v>
      </c>
      <c r="S509">
        <f t="shared" si="94"/>
        <v>0</v>
      </c>
      <c r="T509">
        <f t="shared" si="95"/>
        <v>0</v>
      </c>
    </row>
    <row r="510" spans="1:20" x14ac:dyDescent="0.25">
      <c r="A510" s="2" t="s">
        <v>3</v>
      </c>
      <c r="B510">
        <f t="shared" si="84"/>
        <v>0</v>
      </c>
      <c r="C510">
        <f t="shared" si="85"/>
        <v>0</v>
      </c>
      <c r="D510" s="2">
        <v>70</v>
      </c>
      <c r="E510" s="2">
        <v>103</v>
      </c>
      <c r="F510" s="4">
        <v>3</v>
      </c>
      <c r="G510">
        <f t="shared" si="86"/>
        <v>1</v>
      </c>
      <c r="H510" s="2">
        <v>11</v>
      </c>
      <c r="I510" s="2" t="s">
        <v>12</v>
      </c>
      <c r="J510">
        <f t="shared" si="87"/>
        <v>1</v>
      </c>
      <c r="K510">
        <f t="shared" si="88"/>
        <v>0</v>
      </c>
      <c r="L510" s="2" t="s">
        <v>28</v>
      </c>
      <c r="M510">
        <f t="shared" si="89"/>
        <v>0</v>
      </c>
      <c r="N510">
        <f t="shared" si="90"/>
        <v>1</v>
      </c>
      <c r="O510">
        <f t="shared" si="91"/>
        <v>0</v>
      </c>
      <c r="P510">
        <f t="shared" si="92"/>
        <v>0</v>
      </c>
      <c r="Q510">
        <f t="shared" si="93"/>
        <v>0</v>
      </c>
      <c r="R510" s="2" t="s">
        <v>37</v>
      </c>
      <c r="S510">
        <f t="shared" si="94"/>
        <v>1</v>
      </c>
      <c r="T510">
        <f t="shared" si="95"/>
        <v>0</v>
      </c>
    </row>
    <row r="511" spans="1:20" x14ac:dyDescent="0.25">
      <c r="A511" s="2" t="s">
        <v>3</v>
      </c>
      <c r="B511">
        <f t="shared" si="84"/>
        <v>0</v>
      </c>
      <c r="C511">
        <f t="shared" si="85"/>
        <v>0</v>
      </c>
      <c r="D511" s="2">
        <v>73</v>
      </c>
      <c r="E511" s="2">
        <v>102</v>
      </c>
      <c r="F511" s="4">
        <v>3</v>
      </c>
      <c r="G511">
        <f t="shared" si="86"/>
        <v>1</v>
      </c>
      <c r="H511" s="2">
        <v>9</v>
      </c>
      <c r="I511" s="2" t="s">
        <v>12</v>
      </c>
      <c r="J511">
        <f t="shared" si="87"/>
        <v>1</v>
      </c>
      <c r="K511">
        <f t="shared" si="88"/>
        <v>0</v>
      </c>
      <c r="L511" s="2" t="s">
        <v>30</v>
      </c>
      <c r="M511">
        <f t="shared" si="89"/>
        <v>0</v>
      </c>
      <c r="N511">
        <f t="shared" si="90"/>
        <v>0</v>
      </c>
      <c r="O511">
        <f t="shared" si="91"/>
        <v>0</v>
      </c>
      <c r="P511">
        <f t="shared" si="92"/>
        <v>0</v>
      </c>
      <c r="Q511">
        <f t="shared" si="93"/>
        <v>0</v>
      </c>
      <c r="R511" s="2" t="s">
        <v>36</v>
      </c>
      <c r="S511">
        <f t="shared" si="94"/>
        <v>0</v>
      </c>
      <c r="T511">
        <f t="shared" si="95"/>
        <v>1</v>
      </c>
    </row>
    <row r="512" spans="1:20" x14ac:dyDescent="0.25">
      <c r="A512" s="2" t="s">
        <v>3</v>
      </c>
      <c r="B512">
        <f t="shared" si="84"/>
        <v>0</v>
      </c>
      <c r="C512">
        <f t="shared" si="85"/>
        <v>0</v>
      </c>
      <c r="D512" s="5">
        <v>66</v>
      </c>
      <c r="E512" s="5">
        <v>87</v>
      </c>
      <c r="F512" s="5">
        <v>3</v>
      </c>
      <c r="G512">
        <f t="shared" si="86"/>
        <v>1</v>
      </c>
      <c r="H512" s="5">
        <v>21</v>
      </c>
      <c r="I512" s="6" t="s">
        <v>12</v>
      </c>
      <c r="J512">
        <f t="shared" si="87"/>
        <v>1</v>
      </c>
      <c r="K512">
        <f t="shared" si="88"/>
        <v>0</v>
      </c>
      <c r="L512" s="6" t="s">
        <v>29</v>
      </c>
      <c r="M512">
        <f t="shared" si="89"/>
        <v>1</v>
      </c>
      <c r="N512">
        <f t="shared" si="90"/>
        <v>0</v>
      </c>
      <c r="O512">
        <f t="shared" si="91"/>
        <v>0</v>
      </c>
      <c r="P512">
        <f t="shared" si="92"/>
        <v>0</v>
      </c>
      <c r="Q512">
        <f t="shared" si="93"/>
        <v>0</v>
      </c>
      <c r="R512" s="6" t="s">
        <v>36</v>
      </c>
      <c r="S512">
        <f t="shared" si="94"/>
        <v>0</v>
      </c>
      <c r="T512">
        <f t="shared" si="95"/>
        <v>1</v>
      </c>
    </row>
    <row r="513" spans="1:20" x14ac:dyDescent="0.25">
      <c r="A513" s="2" t="s">
        <v>3</v>
      </c>
      <c r="B513">
        <f t="shared" si="84"/>
        <v>0</v>
      </c>
      <c r="C513">
        <f t="shared" si="85"/>
        <v>0</v>
      </c>
      <c r="D513" s="5">
        <v>66</v>
      </c>
      <c r="E513" s="5">
        <v>86</v>
      </c>
      <c r="F513" s="5">
        <v>3</v>
      </c>
      <c r="G513">
        <f t="shared" si="86"/>
        <v>1</v>
      </c>
      <c r="H513" s="5">
        <v>21</v>
      </c>
      <c r="I513" s="6" t="s">
        <v>12</v>
      </c>
      <c r="J513">
        <f t="shared" si="87"/>
        <v>1</v>
      </c>
      <c r="K513">
        <f t="shared" si="88"/>
        <v>0</v>
      </c>
      <c r="L513" s="6" t="s">
        <v>29</v>
      </c>
      <c r="M513">
        <f t="shared" si="89"/>
        <v>1</v>
      </c>
      <c r="N513">
        <f t="shared" si="90"/>
        <v>0</v>
      </c>
      <c r="O513">
        <f t="shared" si="91"/>
        <v>0</v>
      </c>
      <c r="P513">
        <f t="shared" si="92"/>
        <v>0</v>
      </c>
      <c r="Q513">
        <f t="shared" si="93"/>
        <v>0</v>
      </c>
      <c r="R513" s="6" t="s">
        <v>38</v>
      </c>
      <c r="S513">
        <f t="shared" si="94"/>
        <v>0</v>
      </c>
      <c r="T513">
        <f t="shared" si="95"/>
        <v>0</v>
      </c>
    </row>
    <row r="514" spans="1:20" x14ac:dyDescent="0.25">
      <c r="A514" s="2" t="s">
        <v>3</v>
      </c>
      <c r="B514">
        <f t="shared" si="84"/>
        <v>0</v>
      </c>
      <c r="C514">
        <f t="shared" si="85"/>
        <v>0</v>
      </c>
      <c r="D514" s="5">
        <v>60</v>
      </c>
      <c r="E514" s="5">
        <v>86</v>
      </c>
      <c r="F514" s="5">
        <v>3</v>
      </c>
      <c r="G514">
        <f t="shared" si="86"/>
        <v>1</v>
      </c>
      <c r="H514" s="5">
        <v>8</v>
      </c>
      <c r="I514" s="6" t="s">
        <v>12</v>
      </c>
      <c r="J514">
        <f t="shared" si="87"/>
        <v>1</v>
      </c>
      <c r="K514">
        <f t="shared" si="88"/>
        <v>0</v>
      </c>
      <c r="L514" s="6" t="s">
        <v>30</v>
      </c>
      <c r="M514">
        <f t="shared" si="89"/>
        <v>0</v>
      </c>
      <c r="N514">
        <f t="shared" si="90"/>
        <v>0</v>
      </c>
      <c r="O514">
        <f t="shared" si="91"/>
        <v>0</v>
      </c>
      <c r="P514">
        <f t="shared" si="92"/>
        <v>0</v>
      </c>
      <c r="Q514">
        <f t="shared" si="93"/>
        <v>0</v>
      </c>
      <c r="R514" s="6" t="s">
        <v>38</v>
      </c>
      <c r="S514">
        <f t="shared" si="94"/>
        <v>0</v>
      </c>
      <c r="T514">
        <f t="shared" si="95"/>
        <v>0</v>
      </c>
    </row>
    <row r="515" spans="1:20" x14ac:dyDescent="0.25">
      <c r="A515" s="2" t="s">
        <v>3</v>
      </c>
      <c r="B515">
        <f t="shared" ref="B515:B530" si="96">IF(A515="южный",1,0)</f>
        <v>0</v>
      </c>
      <c r="C515">
        <f t="shared" ref="C515:C530" si="97">IF(A515="северо-восточный",1,0)</f>
        <v>0</v>
      </c>
      <c r="D515" s="5">
        <v>105</v>
      </c>
      <c r="E515" s="5">
        <v>130</v>
      </c>
      <c r="F515" s="5">
        <v>3</v>
      </c>
      <c r="G515">
        <f t="shared" ref="G515:G530" si="98">IF(F515=3,1,0)</f>
        <v>1</v>
      </c>
      <c r="H515" s="5">
        <v>7</v>
      </c>
      <c r="I515" s="6" t="s">
        <v>12</v>
      </c>
      <c r="J515">
        <f t="shared" ref="J515:J530" si="99">IF(I515="промежуточный",1,0)</f>
        <v>1</v>
      </c>
      <c r="K515">
        <f t="shared" ref="K515:K530" si="100">IF(I515="последний",1,0)</f>
        <v>0</v>
      </c>
      <c r="L515" s="6" t="s">
        <v>30</v>
      </c>
      <c r="M515">
        <f t="shared" ref="M515:M530" si="101">IF(L515="монолитный",1,0)</f>
        <v>0</v>
      </c>
      <c r="N515">
        <f t="shared" ref="N515:N530" si="102">IF(L515="панельный",1,0)</f>
        <v>0</v>
      </c>
      <c r="O515">
        <f t="shared" ref="O515:O530" si="103">IF(L515="блочный",1,0)</f>
        <v>0</v>
      </c>
      <c r="P515">
        <f t="shared" ref="P515:P530" si="104">IF(L515="кирпично-монолитный",1,0)</f>
        <v>0</v>
      </c>
      <c r="Q515">
        <f t="shared" ref="Q515:Q530" si="105">IF(L515="сталинский",1,0)</f>
        <v>0</v>
      </c>
      <c r="R515" s="6" t="s">
        <v>38</v>
      </c>
      <c r="S515">
        <f t="shared" ref="S515:S530" si="106">IF(R515="На улицу",1,0)</f>
        <v>0</v>
      </c>
      <c r="T515">
        <f t="shared" ref="T515:T530" si="107">IF(R515="во двор и на улицу",1,0)</f>
        <v>0</v>
      </c>
    </row>
    <row r="516" spans="1:20" x14ac:dyDescent="0.25">
      <c r="A516" s="2" t="s">
        <v>3</v>
      </c>
      <c r="B516">
        <f t="shared" si="96"/>
        <v>0</v>
      </c>
      <c r="C516">
        <f t="shared" si="97"/>
        <v>0</v>
      </c>
      <c r="D516" s="5">
        <v>71</v>
      </c>
      <c r="E516" s="5">
        <v>155.30000000000001</v>
      </c>
      <c r="F516" s="5">
        <v>3</v>
      </c>
      <c r="G516">
        <f t="shared" si="98"/>
        <v>1</v>
      </c>
      <c r="H516" s="5">
        <v>13</v>
      </c>
      <c r="I516" s="6" t="s">
        <v>12</v>
      </c>
      <c r="J516">
        <f t="shared" si="99"/>
        <v>1</v>
      </c>
      <c r="K516">
        <f t="shared" si="100"/>
        <v>0</v>
      </c>
      <c r="L516" s="6" t="s">
        <v>27</v>
      </c>
      <c r="M516">
        <f t="shared" si="101"/>
        <v>0</v>
      </c>
      <c r="N516">
        <f t="shared" si="102"/>
        <v>0</v>
      </c>
      <c r="O516">
        <f t="shared" si="103"/>
        <v>0</v>
      </c>
      <c r="P516">
        <f t="shared" si="104"/>
        <v>1</v>
      </c>
      <c r="Q516">
        <f t="shared" si="105"/>
        <v>0</v>
      </c>
      <c r="R516" s="6" t="s">
        <v>38</v>
      </c>
      <c r="S516">
        <f t="shared" si="106"/>
        <v>0</v>
      </c>
      <c r="T516">
        <f t="shared" si="107"/>
        <v>0</v>
      </c>
    </row>
    <row r="517" spans="1:20" x14ac:dyDescent="0.25">
      <c r="A517" s="2" t="s">
        <v>3</v>
      </c>
      <c r="B517">
        <f t="shared" si="96"/>
        <v>0</v>
      </c>
      <c r="C517">
        <f t="shared" si="97"/>
        <v>0</v>
      </c>
      <c r="D517" s="5">
        <v>80</v>
      </c>
      <c r="E517" s="5">
        <v>138</v>
      </c>
      <c r="F517" s="5">
        <v>3</v>
      </c>
      <c r="G517">
        <f t="shared" si="98"/>
        <v>1</v>
      </c>
      <c r="H517" s="5">
        <v>6</v>
      </c>
      <c r="I517" s="6" t="s">
        <v>14</v>
      </c>
      <c r="J517">
        <f t="shared" si="99"/>
        <v>0</v>
      </c>
      <c r="K517">
        <f t="shared" si="100"/>
        <v>1</v>
      </c>
      <c r="L517" s="6" t="s">
        <v>29</v>
      </c>
      <c r="M517">
        <f t="shared" si="101"/>
        <v>1</v>
      </c>
      <c r="N517">
        <f t="shared" si="102"/>
        <v>0</v>
      </c>
      <c r="O517">
        <f t="shared" si="103"/>
        <v>0</v>
      </c>
      <c r="P517">
        <f t="shared" si="104"/>
        <v>0</v>
      </c>
      <c r="Q517">
        <f t="shared" si="105"/>
        <v>0</v>
      </c>
      <c r="R517" s="6" t="s">
        <v>36</v>
      </c>
      <c r="S517">
        <f t="shared" si="106"/>
        <v>0</v>
      </c>
      <c r="T517">
        <f t="shared" si="107"/>
        <v>1</v>
      </c>
    </row>
    <row r="518" spans="1:20" x14ac:dyDescent="0.25">
      <c r="A518" s="2" t="s">
        <v>3</v>
      </c>
      <c r="B518">
        <f t="shared" si="96"/>
        <v>0</v>
      </c>
      <c r="C518">
        <f t="shared" si="97"/>
        <v>0</v>
      </c>
      <c r="D518" s="5">
        <v>110</v>
      </c>
      <c r="E518" s="5">
        <v>224</v>
      </c>
      <c r="F518" s="5">
        <v>3</v>
      </c>
      <c r="G518">
        <f t="shared" si="98"/>
        <v>1</v>
      </c>
      <c r="H518" s="5">
        <v>5</v>
      </c>
      <c r="I518" s="6" t="s">
        <v>12</v>
      </c>
      <c r="J518">
        <f t="shared" si="99"/>
        <v>1</v>
      </c>
      <c r="K518">
        <f t="shared" si="100"/>
        <v>0</v>
      </c>
      <c r="L518" s="6" t="s">
        <v>27</v>
      </c>
      <c r="M518">
        <f t="shared" si="101"/>
        <v>0</v>
      </c>
      <c r="N518">
        <f t="shared" si="102"/>
        <v>0</v>
      </c>
      <c r="O518">
        <f t="shared" si="103"/>
        <v>0</v>
      </c>
      <c r="P518">
        <f t="shared" si="104"/>
        <v>1</v>
      </c>
      <c r="Q518">
        <f t="shared" si="105"/>
        <v>0</v>
      </c>
      <c r="R518" s="6" t="s">
        <v>36</v>
      </c>
      <c r="S518">
        <f t="shared" si="106"/>
        <v>0</v>
      </c>
      <c r="T518">
        <f t="shared" si="107"/>
        <v>1</v>
      </c>
    </row>
    <row r="519" spans="1:20" x14ac:dyDescent="0.25">
      <c r="A519" s="2" t="s">
        <v>3</v>
      </c>
      <c r="B519">
        <f t="shared" si="96"/>
        <v>0</v>
      </c>
      <c r="C519">
        <f t="shared" si="97"/>
        <v>0</v>
      </c>
      <c r="D519" s="5">
        <v>73</v>
      </c>
      <c r="E519" s="5">
        <v>102</v>
      </c>
      <c r="F519" s="5">
        <v>3</v>
      </c>
      <c r="G519">
        <f t="shared" si="98"/>
        <v>1</v>
      </c>
      <c r="H519" s="5">
        <v>9</v>
      </c>
      <c r="I519" s="6" t="s">
        <v>12</v>
      </c>
      <c r="J519">
        <f t="shared" si="99"/>
        <v>1</v>
      </c>
      <c r="K519">
        <f t="shared" si="100"/>
        <v>0</v>
      </c>
      <c r="L519" s="6" t="s">
        <v>30</v>
      </c>
      <c r="M519">
        <f t="shared" si="101"/>
        <v>0</v>
      </c>
      <c r="N519">
        <f t="shared" si="102"/>
        <v>0</v>
      </c>
      <c r="O519">
        <f t="shared" si="103"/>
        <v>0</v>
      </c>
      <c r="P519">
        <f t="shared" si="104"/>
        <v>0</v>
      </c>
      <c r="Q519">
        <f t="shared" si="105"/>
        <v>0</v>
      </c>
      <c r="R519" s="6" t="s">
        <v>36</v>
      </c>
      <c r="S519">
        <f t="shared" si="106"/>
        <v>0</v>
      </c>
      <c r="T519">
        <f t="shared" si="107"/>
        <v>1</v>
      </c>
    </row>
    <row r="520" spans="1:20" x14ac:dyDescent="0.25">
      <c r="A520" s="2" t="s">
        <v>3</v>
      </c>
      <c r="B520">
        <f t="shared" si="96"/>
        <v>0</v>
      </c>
      <c r="C520">
        <f t="shared" si="97"/>
        <v>0</v>
      </c>
      <c r="D520" s="5">
        <v>74</v>
      </c>
      <c r="E520" s="5">
        <v>140</v>
      </c>
      <c r="F520" s="5">
        <v>3</v>
      </c>
      <c r="G520">
        <f t="shared" si="98"/>
        <v>1</v>
      </c>
      <c r="H520" s="5">
        <v>5</v>
      </c>
      <c r="I520" s="6" t="s">
        <v>12</v>
      </c>
      <c r="J520">
        <f t="shared" si="99"/>
        <v>1</v>
      </c>
      <c r="K520">
        <f t="shared" si="100"/>
        <v>0</v>
      </c>
      <c r="L520" s="6" t="s">
        <v>30</v>
      </c>
      <c r="M520">
        <f t="shared" si="101"/>
        <v>0</v>
      </c>
      <c r="N520">
        <f t="shared" si="102"/>
        <v>0</v>
      </c>
      <c r="O520">
        <f t="shared" si="103"/>
        <v>0</v>
      </c>
      <c r="P520">
        <f t="shared" si="104"/>
        <v>0</v>
      </c>
      <c r="Q520">
        <f t="shared" si="105"/>
        <v>0</v>
      </c>
      <c r="R520" s="6" t="s">
        <v>36</v>
      </c>
      <c r="S520">
        <f t="shared" si="106"/>
        <v>0</v>
      </c>
      <c r="T520">
        <f t="shared" si="107"/>
        <v>1</v>
      </c>
    </row>
    <row r="521" spans="1:20" x14ac:dyDescent="0.25">
      <c r="A521" s="2" t="s">
        <v>3</v>
      </c>
      <c r="B521">
        <f t="shared" si="96"/>
        <v>0</v>
      </c>
      <c r="C521">
        <f t="shared" si="97"/>
        <v>0</v>
      </c>
      <c r="D521" s="5">
        <v>50.8</v>
      </c>
      <c r="E521" s="5">
        <v>91</v>
      </c>
      <c r="F521" s="5">
        <v>3</v>
      </c>
      <c r="G521">
        <f t="shared" si="98"/>
        <v>1</v>
      </c>
      <c r="H521" s="5">
        <v>12</v>
      </c>
      <c r="I521" s="6" t="s">
        <v>12</v>
      </c>
      <c r="J521">
        <f t="shared" si="99"/>
        <v>1</v>
      </c>
      <c r="K521">
        <f t="shared" si="100"/>
        <v>0</v>
      </c>
      <c r="L521" s="6" t="s">
        <v>30</v>
      </c>
      <c r="M521">
        <f t="shared" si="101"/>
        <v>0</v>
      </c>
      <c r="N521">
        <f t="shared" si="102"/>
        <v>0</v>
      </c>
      <c r="O521">
        <f t="shared" si="103"/>
        <v>0</v>
      </c>
      <c r="P521">
        <f t="shared" si="104"/>
        <v>0</v>
      </c>
      <c r="Q521">
        <f t="shared" si="105"/>
        <v>0</v>
      </c>
      <c r="R521" s="6" t="s">
        <v>38</v>
      </c>
      <c r="S521">
        <f t="shared" si="106"/>
        <v>0</v>
      </c>
      <c r="T521">
        <f t="shared" si="107"/>
        <v>0</v>
      </c>
    </row>
    <row r="522" spans="1:20" x14ac:dyDescent="0.25">
      <c r="A522" s="2" t="s">
        <v>3</v>
      </c>
      <c r="B522">
        <f t="shared" si="96"/>
        <v>0</v>
      </c>
      <c r="C522">
        <f t="shared" si="97"/>
        <v>0</v>
      </c>
      <c r="D522" s="5">
        <v>31.4</v>
      </c>
      <c r="E522" s="5">
        <v>54.2</v>
      </c>
      <c r="F522" s="5">
        <v>3</v>
      </c>
      <c r="G522">
        <f t="shared" si="98"/>
        <v>1</v>
      </c>
      <c r="H522" s="5">
        <v>10</v>
      </c>
      <c r="I522" s="6" t="s">
        <v>12</v>
      </c>
      <c r="J522">
        <f t="shared" si="99"/>
        <v>1</v>
      </c>
      <c r="K522">
        <f t="shared" si="100"/>
        <v>0</v>
      </c>
      <c r="L522" s="6" t="s">
        <v>30</v>
      </c>
      <c r="M522">
        <f t="shared" si="101"/>
        <v>0</v>
      </c>
      <c r="N522">
        <f t="shared" si="102"/>
        <v>0</v>
      </c>
      <c r="O522">
        <f t="shared" si="103"/>
        <v>0</v>
      </c>
      <c r="P522">
        <f t="shared" si="104"/>
        <v>0</v>
      </c>
      <c r="Q522">
        <f t="shared" si="105"/>
        <v>0</v>
      </c>
      <c r="R522" s="6" t="s">
        <v>38</v>
      </c>
      <c r="S522">
        <f t="shared" si="106"/>
        <v>0</v>
      </c>
      <c r="T522">
        <f t="shared" si="107"/>
        <v>0</v>
      </c>
    </row>
    <row r="523" spans="1:20" x14ac:dyDescent="0.25">
      <c r="A523" s="2" t="s">
        <v>3</v>
      </c>
      <c r="B523">
        <f t="shared" si="96"/>
        <v>0</v>
      </c>
      <c r="C523">
        <f t="shared" si="97"/>
        <v>0</v>
      </c>
      <c r="D523" s="5">
        <v>61</v>
      </c>
      <c r="E523" s="5">
        <v>95.7</v>
      </c>
      <c r="F523" s="5">
        <v>3</v>
      </c>
      <c r="G523">
        <f t="shared" si="98"/>
        <v>1</v>
      </c>
      <c r="H523" s="5">
        <v>6</v>
      </c>
      <c r="I523" s="6" t="s">
        <v>12</v>
      </c>
      <c r="J523">
        <f t="shared" si="99"/>
        <v>1</v>
      </c>
      <c r="K523">
        <f t="shared" si="100"/>
        <v>0</v>
      </c>
      <c r="L523" s="6" t="s">
        <v>32</v>
      </c>
      <c r="M523">
        <f t="shared" si="101"/>
        <v>0</v>
      </c>
      <c r="N523">
        <f t="shared" si="102"/>
        <v>0</v>
      </c>
      <c r="O523">
        <f t="shared" si="103"/>
        <v>0</v>
      </c>
      <c r="P523">
        <f t="shared" si="104"/>
        <v>0</v>
      </c>
      <c r="Q523">
        <f t="shared" si="105"/>
        <v>1</v>
      </c>
      <c r="R523" s="6" t="s">
        <v>36</v>
      </c>
      <c r="S523">
        <f t="shared" si="106"/>
        <v>0</v>
      </c>
      <c r="T523">
        <f t="shared" si="107"/>
        <v>1</v>
      </c>
    </row>
    <row r="524" spans="1:20" x14ac:dyDescent="0.25">
      <c r="A524" s="2" t="s">
        <v>3</v>
      </c>
      <c r="B524">
        <f t="shared" si="96"/>
        <v>0</v>
      </c>
      <c r="C524">
        <f t="shared" si="97"/>
        <v>0</v>
      </c>
      <c r="D524" s="5">
        <v>72</v>
      </c>
      <c r="E524" s="5">
        <v>107</v>
      </c>
      <c r="F524" s="5">
        <v>3</v>
      </c>
      <c r="G524">
        <f t="shared" si="98"/>
        <v>1</v>
      </c>
      <c r="H524" s="5">
        <v>5</v>
      </c>
      <c r="I524" s="6" t="s">
        <v>12</v>
      </c>
      <c r="J524">
        <f t="shared" si="99"/>
        <v>1</v>
      </c>
      <c r="K524">
        <f t="shared" si="100"/>
        <v>0</v>
      </c>
      <c r="L524" s="6" t="s">
        <v>27</v>
      </c>
      <c r="M524">
        <f t="shared" si="101"/>
        <v>0</v>
      </c>
      <c r="N524">
        <f t="shared" si="102"/>
        <v>0</v>
      </c>
      <c r="O524">
        <f t="shared" si="103"/>
        <v>0</v>
      </c>
      <c r="P524">
        <f t="shared" si="104"/>
        <v>1</v>
      </c>
      <c r="Q524">
        <f t="shared" si="105"/>
        <v>0</v>
      </c>
      <c r="R524" s="6" t="s">
        <v>36</v>
      </c>
      <c r="S524">
        <f t="shared" si="106"/>
        <v>0</v>
      </c>
      <c r="T524">
        <f t="shared" si="107"/>
        <v>1</v>
      </c>
    </row>
    <row r="525" spans="1:20" x14ac:dyDescent="0.25">
      <c r="A525" s="2" t="s">
        <v>3</v>
      </c>
      <c r="B525">
        <f t="shared" si="96"/>
        <v>0</v>
      </c>
      <c r="C525">
        <f t="shared" si="97"/>
        <v>0</v>
      </c>
      <c r="D525" s="5">
        <v>112</v>
      </c>
      <c r="E525" s="5">
        <v>147</v>
      </c>
      <c r="F525" s="5">
        <v>3</v>
      </c>
      <c r="G525">
        <f t="shared" si="98"/>
        <v>1</v>
      </c>
      <c r="H525" s="5">
        <v>12</v>
      </c>
      <c r="I525" s="6" t="s">
        <v>12</v>
      </c>
      <c r="J525">
        <f t="shared" si="99"/>
        <v>1</v>
      </c>
      <c r="K525">
        <f t="shared" si="100"/>
        <v>0</v>
      </c>
      <c r="L525" s="6" t="s">
        <v>30</v>
      </c>
      <c r="M525">
        <f t="shared" si="101"/>
        <v>0</v>
      </c>
      <c r="N525">
        <f t="shared" si="102"/>
        <v>0</v>
      </c>
      <c r="O525">
        <f t="shared" si="103"/>
        <v>0</v>
      </c>
      <c r="P525">
        <f t="shared" si="104"/>
        <v>0</v>
      </c>
      <c r="Q525">
        <f t="shared" si="105"/>
        <v>0</v>
      </c>
      <c r="R525" s="6" t="s">
        <v>36</v>
      </c>
      <c r="S525">
        <f t="shared" si="106"/>
        <v>0</v>
      </c>
      <c r="T525">
        <f t="shared" si="107"/>
        <v>1</v>
      </c>
    </row>
    <row r="526" spans="1:20" x14ac:dyDescent="0.25">
      <c r="A526" s="2" t="s">
        <v>3</v>
      </c>
      <c r="B526">
        <f t="shared" si="96"/>
        <v>0</v>
      </c>
      <c r="C526">
        <f t="shared" si="97"/>
        <v>0</v>
      </c>
      <c r="D526" s="5">
        <v>111</v>
      </c>
      <c r="E526" s="5">
        <v>160</v>
      </c>
      <c r="F526" s="5">
        <v>3</v>
      </c>
      <c r="G526">
        <f t="shared" si="98"/>
        <v>1</v>
      </c>
      <c r="H526" s="5">
        <v>6</v>
      </c>
      <c r="I526" s="6" t="s">
        <v>12</v>
      </c>
      <c r="J526">
        <f t="shared" si="99"/>
        <v>1</v>
      </c>
      <c r="K526">
        <f t="shared" si="100"/>
        <v>0</v>
      </c>
      <c r="L526" s="6" t="s">
        <v>27</v>
      </c>
      <c r="M526">
        <f t="shared" si="101"/>
        <v>0</v>
      </c>
      <c r="N526">
        <f t="shared" si="102"/>
        <v>0</v>
      </c>
      <c r="O526">
        <f t="shared" si="103"/>
        <v>0</v>
      </c>
      <c r="P526">
        <f t="shared" si="104"/>
        <v>1</v>
      </c>
      <c r="Q526">
        <f t="shared" si="105"/>
        <v>0</v>
      </c>
      <c r="R526" s="6" t="s">
        <v>36</v>
      </c>
      <c r="S526">
        <f t="shared" si="106"/>
        <v>0</v>
      </c>
      <c r="T526">
        <f t="shared" si="107"/>
        <v>1</v>
      </c>
    </row>
    <row r="527" spans="1:20" x14ac:dyDescent="0.25">
      <c r="A527" s="2" t="s">
        <v>3</v>
      </c>
      <c r="B527">
        <f t="shared" si="96"/>
        <v>0</v>
      </c>
      <c r="C527">
        <f t="shared" si="97"/>
        <v>0</v>
      </c>
      <c r="D527" s="5">
        <v>123</v>
      </c>
      <c r="E527" s="5">
        <v>272.2</v>
      </c>
      <c r="F527" s="5">
        <v>3</v>
      </c>
      <c r="G527">
        <f t="shared" si="98"/>
        <v>1</v>
      </c>
      <c r="H527" s="5">
        <v>6</v>
      </c>
      <c r="I527" s="6" t="s">
        <v>12</v>
      </c>
      <c r="J527">
        <f t="shared" si="99"/>
        <v>1</v>
      </c>
      <c r="K527">
        <f t="shared" si="100"/>
        <v>0</v>
      </c>
      <c r="L527" s="6" t="s">
        <v>29</v>
      </c>
      <c r="M527">
        <f t="shared" si="101"/>
        <v>1</v>
      </c>
      <c r="N527">
        <f t="shared" si="102"/>
        <v>0</v>
      </c>
      <c r="O527">
        <f t="shared" si="103"/>
        <v>0</v>
      </c>
      <c r="P527">
        <f t="shared" si="104"/>
        <v>0</v>
      </c>
      <c r="Q527">
        <f t="shared" si="105"/>
        <v>0</v>
      </c>
      <c r="R527" s="6" t="s">
        <v>36</v>
      </c>
      <c r="S527">
        <f t="shared" si="106"/>
        <v>0</v>
      </c>
      <c r="T527">
        <f t="shared" si="107"/>
        <v>1</v>
      </c>
    </row>
    <row r="528" spans="1:20" x14ac:dyDescent="0.25">
      <c r="A528" s="2" t="s">
        <v>3</v>
      </c>
      <c r="B528">
        <f t="shared" si="96"/>
        <v>0</v>
      </c>
      <c r="C528">
        <f t="shared" si="97"/>
        <v>0</v>
      </c>
      <c r="D528" s="5">
        <v>50.5</v>
      </c>
      <c r="E528" s="5">
        <v>89.8</v>
      </c>
      <c r="F528" s="5">
        <v>3</v>
      </c>
      <c r="G528">
        <f t="shared" si="98"/>
        <v>1</v>
      </c>
      <c r="H528" s="5">
        <v>13</v>
      </c>
      <c r="I528" s="6" t="s">
        <v>12</v>
      </c>
      <c r="J528">
        <f t="shared" si="99"/>
        <v>1</v>
      </c>
      <c r="K528">
        <f t="shared" si="100"/>
        <v>0</v>
      </c>
      <c r="L528" s="6" t="s">
        <v>28</v>
      </c>
      <c r="M528">
        <f t="shared" si="101"/>
        <v>0</v>
      </c>
      <c r="N528">
        <f t="shared" si="102"/>
        <v>1</v>
      </c>
      <c r="O528">
        <f t="shared" si="103"/>
        <v>0</v>
      </c>
      <c r="P528">
        <f t="shared" si="104"/>
        <v>0</v>
      </c>
      <c r="Q528">
        <f t="shared" si="105"/>
        <v>0</v>
      </c>
      <c r="R528" s="6" t="s">
        <v>36</v>
      </c>
      <c r="S528">
        <f t="shared" si="106"/>
        <v>0</v>
      </c>
      <c r="T528">
        <f t="shared" si="107"/>
        <v>1</v>
      </c>
    </row>
    <row r="529" spans="1:20" x14ac:dyDescent="0.25">
      <c r="A529" s="2" t="s">
        <v>3</v>
      </c>
      <c r="B529">
        <f t="shared" si="96"/>
        <v>0</v>
      </c>
      <c r="C529">
        <f t="shared" si="97"/>
        <v>0</v>
      </c>
      <c r="D529" s="5">
        <v>50</v>
      </c>
      <c r="E529" s="5">
        <v>67</v>
      </c>
      <c r="F529" s="5">
        <v>3</v>
      </c>
      <c r="G529">
        <f t="shared" si="98"/>
        <v>1</v>
      </c>
      <c r="H529" s="5">
        <v>21</v>
      </c>
      <c r="I529" s="6" t="s">
        <v>12</v>
      </c>
      <c r="J529">
        <f t="shared" si="99"/>
        <v>1</v>
      </c>
      <c r="K529">
        <f t="shared" si="100"/>
        <v>0</v>
      </c>
      <c r="L529" s="6" t="s">
        <v>29</v>
      </c>
      <c r="M529">
        <f t="shared" si="101"/>
        <v>1</v>
      </c>
      <c r="N529">
        <f t="shared" si="102"/>
        <v>0</v>
      </c>
      <c r="O529">
        <f t="shared" si="103"/>
        <v>0</v>
      </c>
      <c r="P529">
        <f t="shared" si="104"/>
        <v>0</v>
      </c>
      <c r="Q529">
        <f t="shared" si="105"/>
        <v>0</v>
      </c>
      <c r="R529" s="6" t="s">
        <v>36</v>
      </c>
      <c r="S529">
        <f t="shared" si="106"/>
        <v>0</v>
      </c>
      <c r="T529">
        <f t="shared" si="107"/>
        <v>1</v>
      </c>
    </row>
    <row r="530" spans="1:20" x14ac:dyDescent="0.25">
      <c r="A530" s="2" t="s">
        <v>3</v>
      </c>
      <c r="B530">
        <f t="shared" si="96"/>
        <v>0</v>
      </c>
      <c r="C530">
        <f t="shared" si="97"/>
        <v>0</v>
      </c>
      <c r="D530" s="5">
        <v>30</v>
      </c>
      <c r="E530" s="5">
        <v>70</v>
      </c>
      <c r="F530" s="5">
        <v>3</v>
      </c>
      <c r="G530">
        <f t="shared" si="98"/>
        <v>1</v>
      </c>
      <c r="H530" s="5">
        <v>9</v>
      </c>
      <c r="I530" s="6" t="s">
        <v>12</v>
      </c>
      <c r="J530">
        <f t="shared" si="99"/>
        <v>1</v>
      </c>
      <c r="K530">
        <f t="shared" si="100"/>
        <v>0</v>
      </c>
      <c r="L530" s="6" t="s">
        <v>27</v>
      </c>
      <c r="M530">
        <f t="shared" si="101"/>
        <v>0</v>
      </c>
      <c r="N530">
        <f t="shared" si="102"/>
        <v>0</v>
      </c>
      <c r="O530">
        <f t="shared" si="103"/>
        <v>0</v>
      </c>
      <c r="P530">
        <f t="shared" si="104"/>
        <v>1</v>
      </c>
      <c r="Q530">
        <f t="shared" si="105"/>
        <v>0</v>
      </c>
      <c r="R530" s="6" t="s">
        <v>36</v>
      </c>
      <c r="S530">
        <f t="shared" si="106"/>
        <v>0</v>
      </c>
      <c r="T530">
        <f t="shared" si="107"/>
        <v>1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'[1]Градации (перечень)'!#REF!</xm:f>
          </x14:formula1>
          <xm:sqref>A2:A530 F2:F530 I2:I530 L2:L530 R2:R530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2024-04-14T19:06:15Z</dcterms:modified>
</cp:coreProperties>
</file>