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 курс\6 сем\__repo\ТПР\"/>
    </mc:Choice>
  </mc:AlternateContent>
  <bookViews>
    <workbookView xWindow="0" yWindow="0" windowWidth="28800" windowHeight="120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K56" i="1"/>
  <c r="K42" i="1"/>
  <c r="W27" i="1"/>
  <c r="X27" i="1"/>
  <c r="Y27" i="1"/>
  <c r="Z27" i="1"/>
  <c r="AA27" i="1"/>
  <c r="AB27" i="1"/>
  <c r="AC27" i="1"/>
  <c r="AD27" i="1"/>
  <c r="AE27" i="1"/>
  <c r="AF27" i="1"/>
  <c r="V27" i="1"/>
  <c r="J27" i="1"/>
  <c r="K27" i="1"/>
  <c r="L27" i="1"/>
  <c r="M27" i="1"/>
  <c r="N27" i="1"/>
  <c r="O27" i="1"/>
  <c r="P27" i="1"/>
  <c r="Q27" i="1"/>
  <c r="R27" i="1"/>
  <c r="S27" i="1"/>
  <c r="I27" i="1"/>
  <c r="P72" i="1"/>
  <c r="Q72" i="1"/>
  <c r="R72" i="1"/>
  <c r="S72" i="1"/>
  <c r="T72" i="1"/>
  <c r="U72" i="1"/>
  <c r="V72" i="1"/>
  <c r="W72" i="1"/>
  <c r="X72" i="1"/>
  <c r="Y72" i="1"/>
  <c r="O72" i="1"/>
  <c r="P63" i="1"/>
  <c r="Q63" i="1"/>
  <c r="R63" i="1"/>
  <c r="S63" i="1"/>
  <c r="T63" i="1"/>
  <c r="U63" i="1"/>
  <c r="V63" i="1"/>
  <c r="W63" i="1"/>
  <c r="X63" i="1"/>
  <c r="Y63" i="1"/>
  <c r="O63" i="1"/>
  <c r="P66" i="1"/>
  <c r="Q66" i="1"/>
  <c r="R66" i="1"/>
  <c r="S66" i="1"/>
  <c r="T66" i="1"/>
  <c r="U66" i="1"/>
  <c r="V66" i="1"/>
  <c r="W66" i="1"/>
  <c r="X66" i="1"/>
  <c r="P67" i="1"/>
  <c r="Q67" i="1"/>
  <c r="R67" i="1"/>
  <c r="S67" i="1"/>
  <c r="T67" i="1"/>
  <c r="U67" i="1"/>
  <c r="V67" i="1"/>
  <c r="W67" i="1"/>
  <c r="X67" i="1"/>
  <c r="P68" i="1"/>
  <c r="Q68" i="1"/>
  <c r="R68" i="1"/>
  <c r="S68" i="1"/>
  <c r="T68" i="1"/>
  <c r="U68" i="1"/>
  <c r="V68" i="1"/>
  <c r="W68" i="1"/>
  <c r="X68" i="1"/>
  <c r="P69" i="1"/>
  <c r="Q69" i="1"/>
  <c r="R69" i="1"/>
  <c r="S69" i="1"/>
  <c r="T69" i="1"/>
  <c r="U69" i="1"/>
  <c r="V69" i="1"/>
  <c r="W69" i="1"/>
  <c r="X69" i="1"/>
  <c r="P70" i="1"/>
  <c r="Q70" i="1"/>
  <c r="R70" i="1"/>
  <c r="S70" i="1"/>
  <c r="T70" i="1"/>
  <c r="U70" i="1"/>
  <c r="V70" i="1"/>
  <c r="W70" i="1"/>
  <c r="X70" i="1"/>
  <c r="P71" i="1"/>
  <c r="Q71" i="1"/>
  <c r="R71" i="1"/>
  <c r="S71" i="1"/>
  <c r="T71" i="1"/>
  <c r="U71" i="1"/>
  <c r="V71" i="1"/>
  <c r="W71" i="1"/>
  <c r="X71" i="1"/>
  <c r="Q65" i="1"/>
  <c r="R65" i="1"/>
  <c r="S65" i="1"/>
  <c r="T65" i="1"/>
  <c r="U65" i="1"/>
  <c r="V65" i="1"/>
  <c r="W65" i="1"/>
  <c r="X65" i="1"/>
  <c r="P65" i="1"/>
  <c r="X62" i="1"/>
  <c r="P57" i="1"/>
  <c r="Q57" i="1"/>
  <c r="R57" i="1"/>
  <c r="S57" i="1"/>
  <c r="T57" i="1"/>
  <c r="U57" i="1"/>
  <c r="V57" i="1"/>
  <c r="W57" i="1"/>
  <c r="X57" i="1"/>
  <c r="P58" i="1"/>
  <c r="Q58" i="1"/>
  <c r="R58" i="1"/>
  <c r="S58" i="1"/>
  <c r="T58" i="1"/>
  <c r="U58" i="1"/>
  <c r="V58" i="1"/>
  <c r="W58" i="1"/>
  <c r="X58" i="1"/>
  <c r="P59" i="1"/>
  <c r="Q59" i="1"/>
  <c r="R59" i="1"/>
  <c r="S59" i="1"/>
  <c r="T59" i="1"/>
  <c r="U59" i="1"/>
  <c r="V59" i="1"/>
  <c r="W59" i="1"/>
  <c r="X59" i="1"/>
  <c r="P60" i="1"/>
  <c r="Q60" i="1"/>
  <c r="R60" i="1"/>
  <c r="S60" i="1"/>
  <c r="T60" i="1"/>
  <c r="U60" i="1"/>
  <c r="V60" i="1"/>
  <c r="W60" i="1"/>
  <c r="X60" i="1"/>
  <c r="P61" i="1"/>
  <c r="Q61" i="1"/>
  <c r="R61" i="1"/>
  <c r="S61" i="1"/>
  <c r="T61" i="1"/>
  <c r="U61" i="1"/>
  <c r="V61" i="1"/>
  <c r="W61" i="1"/>
  <c r="X61" i="1"/>
  <c r="P62" i="1"/>
  <c r="Q62" i="1"/>
  <c r="R62" i="1"/>
  <c r="S62" i="1"/>
  <c r="T62" i="1"/>
  <c r="U62" i="1"/>
  <c r="V62" i="1"/>
  <c r="W62" i="1"/>
  <c r="X56" i="1"/>
  <c r="Q56" i="1"/>
  <c r="R56" i="1"/>
  <c r="S56" i="1"/>
  <c r="T56" i="1"/>
  <c r="U56" i="1"/>
  <c r="V56" i="1"/>
  <c r="W56" i="1"/>
  <c r="P56" i="1"/>
  <c r="L66" i="1" l="1"/>
  <c r="L67" i="1"/>
  <c r="L68" i="1"/>
  <c r="L69" i="1"/>
  <c r="L70" i="1"/>
  <c r="L71" i="1"/>
  <c r="L65" i="1"/>
  <c r="L57" i="1"/>
  <c r="L58" i="1"/>
  <c r="L59" i="1"/>
  <c r="L60" i="1"/>
  <c r="L61" i="1"/>
  <c r="L62" i="1"/>
  <c r="K66" i="1"/>
  <c r="K67" i="1"/>
  <c r="K68" i="1"/>
  <c r="K69" i="1"/>
  <c r="K70" i="1"/>
  <c r="K71" i="1"/>
  <c r="K65" i="1"/>
  <c r="K57" i="1"/>
  <c r="K58" i="1"/>
  <c r="K59" i="1"/>
  <c r="K60" i="1"/>
  <c r="K61" i="1"/>
  <c r="K62" i="1"/>
  <c r="L41" i="1" l="1"/>
  <c r="L42" i="1"/>
  <c r="L43" i="1"/>
  <c r="L44" i="1"/>
  <c r="L45" i="1"/>
  <c r="L46" i="1"/>
  <c r="L40" i="1"/>
  <c r="H46" i="1"/>
  <c r="I46" i="1"/>
  <c r="J46" i="1"/>
  <c r="K46" i="1"/>
  <c r="K45" i="1"/>
  <c r="H40" i="1"/>
  <c r="H41" i="1"/>
  <c r="I41" i="1"/>
  <c r="J41" i="1"/>
  <c r="K41" i="1"/>
  <c r="H42" i="1"/>
  <c r="I42" i="1"/>
  <c r="J42" i="1"/>
  <c r="H43" i="1"/>
  <c r="I43" i="1"/>
  <c r="J43" i="1"/>
  <c r="K43" i="1"/>
  <c r="H44" i="1"/>
  <c r="I44" i="1"/>
  <c r="J44" i="1"/>
  <c r="K44" i="1"/>
  <c r="H45" i="1"/>
  <c r="I45" i="1"/>
  <c r="J45" i="1"/>
  <c r="I40" i="1"/>
  <c r="J40" i="1"/>
  <c r="K40" i="1"/>
  <c r="H2" i="1"/>
  <c r="L2" i="1"/>
  <c r="K2" i="1"/>
  <c r="I31" i="1" l="1"/>
  <c r="I34" i="1"/>
  <c r="I35" i="1"/>
  <c r="S30" i="1"/>
  <c r="S31" i="1"/>
  <c r="S32" i="1"/>
  <c r="S33" i="1"/>
  <c r="S34" i="1"/>
  <c r="S35" i="1"/>
  <c r="S29" i="1"/>
  <c r="I30" i="1"/>
  <c r="I32" i="1"/>
  <c r="I33" i="1"/>
  <c r="I29" i="1"/>
  <c r="R10" i="1"/>
  <c r="S10" i="1"/>
  <c r="T10" i="1"/>
  <c r="U10" i="1"/>
  <c r="V10" i="1"/>
  <c r="W10" i="1"/>
  <c r="X10" i="1"/>
  <c r="Y10" i="1"/>
  <c r="Q10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R3" i="1"/>
  <c r="Q3" i="1"/>
  <c r="F10" i="1"/>
  <c r="I12" i="1" s="1"/>
  <c r="F2" i="1"/>
  <c r="J6" i="1" s="1"/>
  <c r="I36" i="1" l="1"/>
  <c r="S36" i="1"/>
  <c r="H11" i="1"/>
  <c r="J16" i="1"/>
  <c r="I16" i="1"/>
  <c r="J15" i="1"/>
  <c r="I13" i="1"/>
  <c r="J12" i="1"/>
  <c r="I15" i="1"/>
  <c r="J13" i="1"/>
  <c r="J4" i="1"/>
  <c r="J3" i="1"/>
  <c r="H3" i="1"/>
  <c r="J7" i="1"/>
  <c r="J2" i="1"/>
  <c r="I2" i="1"/>
  <c r="H6" i="1"/>
  <c r="H15" i="1"/>
  <c r="I8" i="1"/>
  <c r="I5" i="1"/>
  <c r="J10" i="1"/>
  <c r="I14" i="1"/>
  <c r="I11" i="1"/>
  <c r="H8" i="1"/>
  <c r="H5" i="1"/>
  <c r="I10" i="1"/>
  <c r="H14" i="1"/>
  <c r="K7" i="1"/>
  <c r="K4" i="1"/>
  <c r="K16" i="1"/>
  <c r="K13" i="1"/>
  <c r="I7" i="1"/>
  <c r="I4" i="1"/>
  <c r="H7" i="1"/>
  <c r="H4" i="1"/>
  <c r="H16" i="1"/>
  <c r="H13" i="1"/>
  <c r="K6" i="1"/>
  <c r="K3" i="1"/>
  <c r="K15" i="1"/>
  <c r="K12" i="1"/>
  <c r="H10" i="1"/>
  <c r="K14" i="1"/>
  <c r="K11" i="1"/>
  <c r="I6" i="1"/>
  <c r="I3" i="1"/>
  <c r="H12" i="1"/>
  <c r="K8" i="1"/>
  <c r="K5" i="1"/>
  <c r="J8" i="1"/>
  <c r="J5" i="1"/>
  <c r="K10" i="1"/>
  <c r="J14" i="1"/>
  <c r="J11" i="1"/>
  <c r="L14" i="1" l="1"/>
  <c r="M14" i="1"/>
  <c r="L12" i="1"/>
  <c r="M12" i="1"/>
  <c r="M16" i="1"/>
  <c r="L16" i="1"/>
  <c r="L13" i="1"/>
  <c r="M13" i="1"/>
  <c r="M10" i="1"/>
  <c r="L10" i="1"/>
  <c r="L15" i="1"/>
  <c r="M15" i="1"/>
  <c r="L11" i="1"/>
  <c r="M11" i="1"/>
  <c r="L8" i="1"/>
  <c r="M8" i="1"/>
  <c r="M4" i="1"/>
  <c r="L4" i="1"/>
  <c r="L7" i="1"/>
  <c r="M7" i="1"/>
  <c r="L6" i="1"/>
  <c r="M6" i="1"/>
  <c r="L3" i="1"/>
  <c r="M3" i="1"/>
  <c r="M2" i="1"/>
  <c r="L5" i="1"/>
  <c r="M5" i="1"/>
  <c r="W3" i="1" l="1"/>
  <c r="Y3" i="1"/>
  <c r="U3" i="1"/>
  <c r="X3" i="1"/>
  <c r="S3" i="1"/>
  <c r="T3" i="1"/>
  <c r="T6" i="1"/>
  <c r="S6" i="1"/>
  <c r="R6" i="1"/>
  <c r="Q6" i="1"/>
  <c r="Y6" i="1"/>
  <c r="X6" i="1"/>
  <c r="W6" i="1"/>
  <c r="V6" i="1"/>
  <c r="U6" i="1"/>
  <c r="V3" i="1"/>
  <c r="T5" i="1"/>
  <c r="S5" i="1"/>
  <c r="U5" i="1"/>
  <c r="R5" i="1"/>
  <c r="Q5" i="1"/>
  <c r="Y5" i="1"/>
  <c r="W5" i="1"/>
  <c r="V5" i="1"/>
  <c r="X5" i="1"/>
  <c r="Y7" i="1"/>
  <c r="W7" i="1"/>
  <c r="Q7" i="1"/>
  <c r="U7" i="1"/>
  <c r="X7" i="1"/>
  <c r="R7" i="1"/>
  <c r="T7" i="1"/>
  <c r="V7" i="1"/>
  <c r="S7" i="1"/>
  <c r="Y4" i="1"/>
  <c r="X4" i="1"/>
  <c r="W4" i="1"/>
  <c r="R4" i="1"/>
  <c r="Q4" i="1"/>
  <c r="U4" i="1"/>
  <c r="T4" i="1"/>
  <c r="V4" i="1"/>
  <c r="S4" i="1"/>
  <c r="N35" i="1" l="1"/>
  <c r="N34" i="1"/>
  <c r="N32" i="1"/>
  <c r="N30" i="1"/>
  <c r="N33" i="1"/>
  <c r="N31" i="1"/>
  <c r="K30" i="1"/>
  <c r="K33" i="1"/>
  <c r="K34" i="1"/>
  <c r="K32" i="1"/>
  <c r="N29" i="1"/>
  <c r="R32" i="1"/>
  <c r="R30" i="1"/>
  <c r="R35" i="1"/>
  <c r="R34" i="1"/>
  <c r="R33" i="1"/>
  <c r="R31" i="1"/>
  <c r="R36" i="1" s="1"/>
  <c r="M32" i="1"/>
  <c r="M33" i="1"/>
  <c r="M30" i="1"/>
  <c r="M35" i="1"/>
  <c r="O34" i="1"/>
  <c r="O30" i="1"/>
  <c r="O32" i="1"/>
  <c r="O31" i="1"/>
  <c r="O33" i="1"/>
  <c r="L35" i="1"/>
  <c r="L32" i="1"/>
  <c r="L29" i="1"/>
  <c r="L30" i="1"/>
  <c r="L31" i="1"/>
  <c r="L34" i="1"/>
  <c r="L33" i="1"/>
  <c r="P34" i="1"/>
  <c r="P29" i="1"/>
  <c r="J30" i="1"/>
  <c r="J34" i="1"/>
  <c r="K31" i="1"/>
  <c r="K29" i="1"/>
  <c r="P30" i="1"/>
  <c r="J33" i="1"/>
  <c r="J29" i="1"/>
  <c r="Q33" i="1"/>
  <c r="R29" i="1"/>
  <c r="O35" i="1"/>
  <c r="O29" i="1"/>
  <c r="M31" i="1"/>
  <c r="O36" i="1" l="1"/>
  <c r="L36" i="1"/>
  <c r="N36" i="1"/>
  <c r="Q30" i="1"/>
  <c r="Q35" i="1"/>
  <c r="Q29" i="1"/>
  <c r="Q34" i="1"/>
  <c r="M29" i="1"/>
  <c r="J35" i="1"/>
  <c r="J31" i="1"/>
  <c r="J32" i="1"/>
  <c r="P31" i="1"/>
  <c r="M34" i="1"/>
  <c r="K35" i="1"/>
  <c r="K36" i="1" s="1"/>
  <c r="Q32" i="1"/>
  <c r="Q31" i="1"/>
  <c r="P32" i="1"/>
  <c r="P33" i="1"/>
  <c r="P35" i="1"/>
  <c r="P36" i="1" l="1"/>
  <c r="J36" i="1"/>
  <c r="Q36" i="1"/>
  <c r="M36" i="1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xmlns:xlrd="http://schemas.microsoft.com/office/spreadsheetml/2017/richdata" uri="{3e2802c4-a4d2-4d8b-9148-e3be6c30e623}">
          <xlrd:rvb i="0"/>
        </ext>
      </extLst>
    </bk>
    <bk>
      <extLst>
        <ext xmlns:xlrd="http://schemas.microsoft.com/office/spreadsheetml/2017/richdata" uri="{3e2802c4-a4d2-4d8b-9148-e3be6c30e623}">
          <xlrd:rvb i="1"/>
        </ext>
      </extLst>
    </bk>
    <bk>
      <extLst>
        <ext xmlns:xlrd="http://schemas.microsoft.com/office/spreadsheetml/2017/richdata" uri="{3e2802c4-a4d2-4d8b-9148-e3be6c30e623}">
          <xlrd:rvb i="2"/>
        </ext>
      </extLst>
    </bk>
    <bk>
      <extLst>
        <ext xmlns:xlrd="http://schemas.microsoft.com/office/spreadsheetml/2017/richdata" uri="{3e2802c4-a4d2-4d8b-9148-e3be6c30e623}">
          <xlrd:rvb i="3"/>
        </ext>
      </extLst>
    </bk>
    <bk>
      <extLst>
        <ext xmlns:xlrd="http://schemas.microsoft.com/office/spreadsheetml/2017/richdata" uri="{3e2802c4-a4d2-4d8b-9148-e3be6c30e623}">
          <xlrd:rvb i="4"/>
        </ext>
      </extLst>
    </bk>
    <bk>
      <extLst>
        <ext xmlns:xlrd="http://schemas.microsoft.com/office/spreadsheetml/2017/richdata" uri="{3e2802c4-a4d2-4d8b-9148-e3be6c30e623}">
          <xlrd:rvb i="5"/>
        </ext>
      </extLst>
    </bk>
    <bk>
      <extLst>
        <ext xmlns:xlrd="http://schemas.microsoft.com/office/spreadsheetml/2017/richdata"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<sst xmlns="http://schemas.openxmlformats.org/spreadsheetml/2006/main" count="27" uniqueCount="10">
  <si>
    <t>min</t>
  </si>
  <si>
    <t>max</t>
  </si>
  <si>
    <t>λ</t>
  </si>
  <si>
    <t>x/λ</t>
  </si>
  <si>
    <t>x</t>
  </si>
  <si>
    <t>B-L</t>
  </si>
  <si>
    <t>СКО</t>
  </si>
  <si>
    <t>x4</t>
  </si>
  <si>
    <t>x5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</si>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</sst>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Aptos"/>
      <family val="2"/>
    </font>
    <font>
      <b/>
      <sz val="11"/>
      <color theme="1"/>
      <name val="Times New Roman"/>
      <family val="1"/>
      <charset val="204"/>
    </font>
    <font>
      <b/>
      <sz val="11"/>
      <color theme="1"/>
      <name val="Aptos Narrow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2" fontId="4" fillId="0" borderId="6" xfId="0" applyNumberFormat="1" applyFont="1" applyBorder="1" applyAlignment="1">
      <alignment vertical="center" wrapText="1"/>
    </xf>
    <xf numFmtId="0" fontId="5" fillId="0" borderId="7" xfId="0" applyFont="1" applyBorder="1"/>
    <xf numFmtId="0" fontId="4" fillId="0" borderId="7" xfId="0" applyFont="1" applyBorder="1" applyAlignment="1">
      <alignment vertical="center" wrapText="1"/>
    </xf>
    <xf numFmtId="2" fontId="0" fillId="0" borderId="7" xfId="0" applyNumberFormat="1" applyBorder="1"/>
    <xf numFmtId="2" fontId="5" fillId="0" borderId="7" xfId="0" applyNumberFormat="1" applyFont="1" applyBorder="1"/>
    <xf numFmtId="2" fontId="0" fillId="2" borderId="0" xfId="0" applyNumberFormat="1" applyFill="1"/>
    <xf numFmtId="0" fontId="0" fillId="0" borderId="7" xfId="0" applyBorder="1"/>
    <xf numFmtId="2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abSelected="1" topLeftCell="D40" zoomScale="115" zoomScaleNormal="115" workbookViewId="0">
      <selection activeCell="L56" sqref="L56"/>
    </sheetView>
  </sheetViews>
  <sheetFormatPr defaultRowHeight="14.25"/>
  <cols>
    <col min="7" max="7" width="9.375" bestFit="1" customWidth="1"/>
    <col min="8" max="8" width="10.375" bestFit="1" customWidth="1"/>
    <col min="9" max="9" width="11.125" bestFit="1" customWidth="1"/>
    <col min="10" max="10" width="10.25" bestFit="1" customWidth="1"/>
    <col min="11" max="11" width="10.375" bestFit="1" customWidth="1"/>
    <col min="12" max="19" width="10" bestFit="1" customWidth="1"/>
  </cols>
  <sheetData>
    <row r="1" spans="1:26">
      <c r="A1">
        <v>15</v>
      </c>
      <c r="B1">
        <v>10</v>
      </c>
      <c r="C1">
        <v>12</v>
      </c>
      <c r="D1">
        <v>11</v>
      </c>
      <c r="L1" t="s">
        <v>0</v>
      </c>
      <c r="M1" t="s">
        <v>1</v>
      </c>
    </row>
    <row r="2" spans="1:26">
      <c r="A2">
        <v>7</v>
      </c>
      <c r="B2">
        <v>8</v>
      </c>
      <c r="C2">
        <v>10</v>
      </c>
      <c r="D2">
        <v>9</v>
      </c>
      <c r="F2">
        <f>MAX(A1:D7)</f>
        <v>15</v>
      </c>
      <c r="H2" s="1">
        <f>A1/$F$2*10</f>
        <v>10</v>
      </c>
      <c r="I2" s="1">
        <f t="shared" ref="H2:K8" si="0">B1/$F$2*10</f>
        <v>6.6666666666666661</v>
      </c>
      <c r="J2" s="1">
        <f t="shared" si="0"/>
        <v>8</v>
      </c>
      <c r="K2" s="1">
        <f t="shared" si="0"/>
        <v>7.333333333333333</v>
      </c>
      <c r="L2" s="1">
        <f>MIN(H2:K2)</f>
        <v>6.6666666666666661</v>
      </c>
      <c r="M2" s="1">
        <f>MAX(H2:K2)</f>
        <v>10</v>
      </c>
      <c r="P2" s="1"/>
      <c r="Q2" s="1">
        <v>0.1</v>
      </c>
      <c r="R2" s="1">
        <v>0.2</v>
      </c>
      <c r="S2" s="1">
        <v>0.3</v>
      </c>
      <c r="T2" s="1">
        <v>0.4</v>
      </c>
      <c r="U2" s="1">
        <v>0.5</v>
      </c>
      <c r="V2" s="1">
        <v>0.6</v>
      </c>
      <c r="W2" s="1">
        <v>0.7</v>
      </c>
      <c r="X2" s="1">
        <v>0.8</v>
      </c>
      <c r="Y2" s="1">
        <v>0.9</v>
      </c>
      <c r="Z2" s="1"/>
    </row>
    <row r="3" spans="1:26">
      <c r="A3">
        <v>12</v>
      </c>
      <c r="B3">
        <v>9</v>
      </c>
      <c r="C3">
        <v>7</v>
      </c>
      <c r="D3">
        <v>11</v>
      </c>
      <c r="H3" s="1">
        <f t="shared" si="0"/>
        <v>4.666666666666667</v>
      </c>
      <c r="I3" s="1">
        <f t="shared" si="0"/>
        <v>5.333333333333333</v>
      </c>
      <c r="J3" s="1">
        <f t="shared" si="0"/>
        <v>6.6666666666666661</v>
      </c>
      <c r="K3" s="1">
        <f t="shared" si="0"/>
        <v>6</v>
      </c>
      <c r="L3" s="1">
        <f t="shared" ref="L3:L16" si="1">MIN(H3:K3)</f>
        <v>4.666666666666667</v>
      </c>
      <c r="M3" s="1">
        <f t="shared" ref="M3:M16" si="2">MAX(H3:K3)</f>
        <v>6.6666666666666661</v>
      </c>
      <c r="P3" s="1">
        <v>10</v>
      </c>
      <c r="Q3" s="2">
        <f>(1-Q$2)*$P3+Q$2*$Z3</f>
        <v>9.3333333333333339</v>
      </c>
      <c r="R3" s="2">
        <f>(1-R$2)*$P3+R$2*$Z3</f>
        <v>8.6666666666666661</v>
      </c>
      <c r="S3" s="2">
        <f t="shared" ref="R3:Y9" si="3">(1-S$2)*$P3+S$2*$Z3</f>
        <v>8</v>
      </c>
      <c r="T3" s="2">
        <f t="shared" si="3"/>
        <v>7.333333333333333</v>
      </c>
      <c r="U3" s="2">
        <f t="shared" si="3"/>
        <v>6.6666666666666661</v>
      </c>
      <c r="V3" s="2">
        <f t="shared" si="3"/>
        <v>6</v>
      </c>
      <c r="W3" s="2">
        <f t="shared" si="3"/>
        <v>5.3333333333333339</v>
      </c>
      <c r="X3" s="2">
        <f t="shared" si="3"/>
        <v>4.6666666666666661</v>
      </c>
      <c r="Y3" s="2">
        <f t="shared" si="3"/>
        <v>4</v>
      </c>
      <c r="Z3" s="1">
        <v>3.333333333333333</v>
      </c>
    </row>
    <row r="4" spans="1:26">
      <c r="A4">
        <v>14</v>
      </c>
      <c r="B4">
        <v>11</v>
      </c>
      <c r="C4">
        <v>9</v>
      </c>
      <c r="D4">
        <v>12</v>
      </c>
      <c r="H4" s="1">
        <f t="shared" si="0"/>
        <v>8</v>
      </c>
      <c r="I4" s="1">
        <f t="shared" si="0"/>
        <v>6</v>
      </c>
      <c r="J4" s="1">
        <f t="shared" si="0"/>
        <v>4.666666666666667</v>
      </c>
      <c r="K4" s="1">
        <f t="shared" si="0"/>
        <v>7.333333333333333</v>
      </c>
      <c r="L4" s="1">
        <f t="shared" si="1"/>
        <v>4.666666666666667</v>
      </c>
      <c r="M4" s="1">
        <f t="shared" si="2"/>
        <v>8</v>
      </c>
      <c r="P4" s="1">
        <v>7.7777777777777777</v>
      </c>
      <c r="Q4" s="2">
        <f t="shared" ref="Q4:Q9" si="4">(1-Q$2)*$P4+Q$2*$Z4</f>
        <v>7.333333333333333</v>
      </c>
      <c r="R4" s="2">
        <f t="shared" si="3"/>
        <v>6.8888888888888893</v>
      </c>
      <c r="S4" s="2">
        <f t="shared" si="3"/>
        <v>6.4444444444444438</v>
      </c>
      <c r="T4" s="2">
        <f t="shared" si="3"/>
        <v>5.9999999999999991</v>
      </c>
      <c r="U4" s="2">
        <f t="shared" si="3"/>
        <v>5.5555555555555554</v>
      </c>
      <c r="V4" s="2">
        <f t="shared" si="3"/>
        <v>5.1111111111111107</v>
      </c>
      <c r="W4" s="2">
        <f t="shared" si="3"/>
        <v>4.6666666666666661</v>
      </c>
      <c r="X4" s="2">
        <f t="shared" si="3"/>
        <v>4.2222222222222214</v>
      </c>
      <c r="Y4" s="2">
        <f t="shared" si="3"/>
        <v>3.7777777777777777</v>
      </c>
      <c r="Z4" s="1">
        <v>3.333333333333333</v>
      </c>
    </row>
    <row r="5" spans="1:26">
      <c r="A5">
        <v>15</v>
      </c>
      <c r="B5">
        <v>12</v>
      </c>
      <c r="C5">
        <v>8</v>
      </c>
      <c r="D5">
        <v>13</v>
      </c>
      <c r="H5" s="1">
        <f t="shared" si="0"/>
        <v>9.3333333333333339</v>
      </c>
      <c r="I5" s="1">
        <f t="shared" si="0"/>
        <v>7.333333333333333</v>
      </c>
      <c r="J5" s="1">
        <f t="shared" si="0"/>
        <v>6</v>
      </c>
      <c r="K5" s="1">
        <f t="shared" si="0"/>
        <v>8</v>
      </c>
      <c r="L5" s="1">
        <f t="shared" si="1"/>
        <v>6</v>
      </c>
      <c r="M5" s="1">
        <f t="shared" si="2"/>
        <v>9.3333333333333339</v>
      </c>
      <c r="P5" s="1">
        <v>6.6666666666666661</v>
      </c>
      <c r="Q5" s="2">
        <f t="shared" si="4"/>
        <v>6.4444444444444446</v>
      </c>
      <c r="R5" s="2">
        <f t="shared" si="3"/>
        <v>6.2222222222222223</v>
      </c>
      <c r="S5" s="2">
        <f t="shared" si="3"/>
        <v>5.9999999999999991</v>
      </c>
      <c r="T5" s="2">
        <f t="shared" si="3"/>
        <v>5.7777777777777777</v>
      </c>
      <c r="U5" s="2">
        <f t="shared" si="3"/>
        <v>5.5555555555555554</v>
      </c>
      <c r="V5" s="2">
        <f t="shared" si="3"/>
        <v>5.333333333333333</v>
      </c>
      <c r="W5" s="2">
        <f t="shared" si="3"/>
        <v>5.1111111111111107</v>
      </c>
      <c r="X5" s="2">
        <f t="shared" si="3"/>
        <v>4.8888888888888884</v>
      </c>
      <c r="Y5" s="2">
        <f t="shared" si="3"/>
        <v>4.6666666666666661</v>
      </c>
      <c r="Z5" s="1">
        <v>4.4444444444444446</v>
      </c>
    </row>
    <row r="6" spans="1:26">
      <c r="A6">
        <v>7</v>
      </c>
      <c r="B6">
        <v>10</v>
      </c>
      <c r="C6">
        <v>11</v>
      </c>
      <c r="D6">
        <v>9</v>
      </c>
      <c r="H6" s="1">
        <f t="shared" si="0"/>
        <v>10</v>
      </c>
      <c r="I6" s="1">
        <f t="shared" si="0"/>
        <v>8</v>
      </c>
      <c r="J6" s="1">
        <f t="shared" si="0"/>
        <v>5.333333333333333</v>
      </c>
      <c r="K6" s="1">
        <f t="shared" si="0"/>
        <v>8.6666666666666679</v>
      </c>
      <c r="L6" s="1">
        <f t="shared" si="1"/>
        <v>5.333333333333333</v>
      </c>
      <c r="M6" s="1">
        <f t="shared" si="2"/>
        <v>10</v>
      </c>
      <c r="P6" s="1">
        <v>6.6666666666666661</v>
      </c>
      <c r="Q6" s="2">
        <f t="shared" si="4"/>
        <v>6.4444444444444446</v>
      </c>
      <c r="R6" s="2">
        <f t="shared" si="3"/>
        <v>6.2222222222222223</v>
      </c>
      <c r="S6" s="2">
        <f t="shared" si="3"/>
        <v>5.9999999999999991</v>
      </c>
      <c r="T6" s="2">
        <f t="shared" si="3"/>
        <v>5.7777777777777777</v>
      </c>
      <c r="U6" s="2">
        <f t="shared" si="3"/>
        <v>5.5555555555555554</v>
      </c>
      <c r="V6" s="2">
        <f t="shared" si="3"/>
        <v>5.333333333333333</v>
      </c>
      <c r="W6" s="2">
        <f t="shared" si="3"/>
        <v>5.1111111111111107</v>
      </c>
      <c r="X6" s="2">
        <f t="shared" si="3"/>
        <v>4.8888888888888884</v>
      </c>
      <c r="Y6" s="2">
        <f t="shared" si="3"/>
        <v>4.6666666666666661</v>
      </c>
      <c r="Z6" s="1">
        <v>4.4444444444444446</v>
      </c>
    </row>
    <row r="7" spans="1:26">
      <c r="A7">
        <v>13</v>
      </c>
      <c r="B7">
        <v>7</v>
      </c>
      <c r="C7">
        <v>8</v>
      </c>
      <c r="D7">
        <v>4</v>
      </c>
      <c r="H7" s="1">
        <f t="shared" si="0"/>
        <v>4.666666666666667</v>
      </c>
      <c r="I7" s="1">
        <f t="shared" si="0"/>
        <v>6.6666666666666661</v>
      </c>
      <c r="J7" s="1">
        <f t="shared" si="0"/>
        <v>7.333333333333333</v>
      </c>
      <c r="K7" s="1">
        <f t="shared" si="0"/>
        <v>6</v>
      </c>
      <c r="L7" s="1">
        <f t="shared" si="1"/>
        <v>4.666666666666667</v>
      </c>
      <c r="M7" s="1">
        <f t="shared" si="2"/>
        <v>7.333333333333333</v>
      </c>
      <c r="P7" s="1">
        <v>5.5555555555555554</v>
      </c>
      <c r="Q7" s="2">
        <f t="shared" si="4"/>
        <v>5.4444444444444446</v>
      </c>
      <c r="R7" s="2">
        <f t="shared" si="3"/>
        <v>5.3333333333333339</v>
      </c>
      <c r="S7" s="2">
        <f t="shared" si="3"/>
        <v>5.2222222222222214</v>
      </c>
      <c r="T7" s="2">
        <f t="shared" si="3"/>
        <v>5.1111111111111107</v>
      </c>
      <c r="U7" s="2">
        <f t="shared" si="3"/>
        <v>5</v>
      </c>
      <c r="V7" s="2">
        <f t="shared" si="3"/>
        <v>4.8888888888888893</v>
      </c>
      <c r="W7" s="2">
        <f t="shared" si="3"/>
        <v>4.7777777777777786</v>
      </c>
      <c r="X7" s="2">
        <f t="shared" si="3"/>
        <v>4.6666666666666661</v>
      </c>
      <c r="Y7" s="2">
        <f t="shared" si="3"/>
        <v>4.5555555555555554</v>
      </c>
      <c r="Z7" s="1">
        <v>4.4444444444444446</v>
      </c>
    </row>
    <row r="8" spans="1:26">
      <c r="H8" s="1">
        <f t="shared" si="0"/>
        <v>8.6666666666666679</v>
      </c>
      <c r="I8" s="1">
        <f t="shared" si="0"/>
        <v>4.666666666666667</v>
      </c>
      <c r="J8" s="1">
        <f t="shared" si="0"/>
        <v>5.333333333333333</v>
      </c>
      <c r="K8" s="1">
        <f t="shared" si="0"/>
        <v>2.6666666666666665</v>
      </c>
      <c r="L8" s="1">
        <f t="shared" si="1"/>
        <v>2.6666666666666665</v>
      </c>
      <c r="M8" s="1">
        <f t="shared" si="2"/>
        <v>8.6666666666666679</v>
      </c>
      <c r="P8" s="1">
        <v>6.6666666666666661</v>
      </c>
      <c r="Q8" s="2">
        <f t="shared" si="4"/>
        <v>6.333333333333333</v>
      </c>
      <c r="R8" s="2">
        <f t="shared" si="3"/>
        <v>6</v>
      </c>
      <c r="S8" s="2">
        <f t="shared" si="3"/>
        <v>5.6666666666666661</v>
      </c>
      <c r="T8" s="2">
        <f t="shared" si="3"/>
        <v>5.333333333333333</v>
      </c>
      <c r="U8" s="2">
        <f t="shared" si="3"/>
        <v>5</v>
      </c>
      <c r="V8" s="2">
        <f t="shared" si="3"/>
        <v>4.6666666666666661</v>
      </c>
      <c r="W8" s="2">
        <f t="shared" si="3"/>
        <v>4.333333333333333</v>
      </c>
      <c r="X8" s="2">
        <f t="shared" si="3"/>
        <v>3.9999999999999991</v>
      </c>
      <c r="Y8" s="2">
        <f t="shared" si="3"/>
        <v>3.6666666666666665</v>
      </c>
      <c r="Z8" s="1">
        <v>3.333333333333333</v>
      </c>
    </row>
    <row r="9" spans="1:26">
      <c r="A9">
        <v>5</v>
      </c>
      <c r="B9">
        <v>4</v>
      </c>
      <c r="C9">
        <v>3</v>
      </c>
      <c r="D9">
        <v>6</v>
      </c>
      <c r="H9" s="1"/>
      <c r="I9" s="1"/>
      <c r="J9" s="1"/>
      <c r="K9" s="1"/>
      <c r="L9" s="1"/>
      <c r="M9" s="1"/>
      <c r="P9" s="1">
        <v>8.8888888888888893</v>
      </c>
      <c r="Q9" s="2">
        <f t="shared" si="4"/>
        <v>8.3333333333333339</v>
      </c>
      <c r="R9" s="2">
        <f t="shared" si="3"/>
        <v>7.7777777777777786</v>
      </c>
      <c r="S9" s="2">
        <f t="shared" si="3"/>
        <v>7.2222222222222223</v>
      </c>
      <c r="T9" s="2">
        <f t="shared" si="3"/>
        <v>6.6666666666666661</v>
      </c>
      <c r="U9" s="2">
        <f t="shared" si="3"/>
        <v>6.1111111111111107</v>
      </c>
      <c r="V9" s="2">
        <f t="shared" si="3"/>
        <v>5.5555555555555554</v>
      </c>
      <c r="W9" s="2">
        <f t="shared" si="3"/>
        <v>5</v>
      </c>
      <c r="X9" s="2">
        <f t="shared" si="3"/>
        <v>4.4444444444444438</v>
      </c>
      <c r="Y9" s="2">
        <f t="shared" si="3"/>
        <v>3.8888888888888888</v>
      </c>
      <c r="Z9" s="1">
        <v>3.333333333333333</v>
      </c>
    </row>
    <row r="10" spans="1:26">
      <c r="A10">
        <v>7</v>
      </c>
      <c r="B10">
        <v>5</v>
      </c>
      <c r="C10">
        <v>6</v>
      </c>
      <c r="D10">
        <v>3</v>
      </c>
      <c r="F10">
        <f>MAX(A9:D15)</f>
        <v>9</v>
      </c>
      <c r="H10" s="1">
        <f t="shared" ref="H10:K16" si="5">A9/$F$10*10</f>
        <v>5.5555555555555554</v>
      </c>
      <c r="I10" s="1">
        <f t="shared" si="5"/>
        <v>4.4444444444444446</v>
      </c>
      <c r="J10" s="1">
        <f t="shared" si="5"/>
        <v>3.333333333333333</v>
      </c>
      <c r="K10" s="1">
        <f t="shared" si="5"/>
        <v>6.6666666666666661</v>
      </c>
      <c r="L10" s="1">
        <f t="shared" si="1"/>
        <v>3.333333333333333</v>
      </c>
      <c r="M10" s="1">
        <f t="shared" si="2"/>
        <v>6.6666666666666661</v>
      </c>
      <c r="Q10" s="2">
        <f>MAX(Q3:Q9)</f>
        <v>9.3333333333333339</v>
      </c>
      <c r="R10" s="2">
        <f t="shared" ref="R10:Y10" si="6">MAX(R3:R9)</f>
        <v>8.6666666666666661</v>
      </c>
      <c r="S10" s="2">
        <f t="shared" si="6"/>
        <v>8</v>
      </c>
      <c r="T10" s="2">
        <f t="shared" si="6"/>
        <v>7.333333333333333</v>
      </c>
      <c r="U10" s="2">
        <f t="shared" si="6"/>
        <v>6.6666666666666661</v>
      </c>
      <c r="V10" s="2">
        <f t="shared" si="6"/>
        <v>6</v>
      </c>
      <c r="W10" s="2">
        <f t="shared" si="6"/>
        <v>5.3333333333333339</v>
      </c>
      <c r="X10" s="2">
        <f t="shared" si="6"/>
        <v>4.8888888888888884</v>
      </c>
      <c r="Y10" s="2">
        <f t="shared" si="6"/>
        <v>4.6666666666666661</v>
      </c>
    </row>
    <row r="11" spans="1:26" ht="15">
      <c r="A11">
        <v>8</v>
      </c>
      <c r="B11">
        <v>9</v>
      </c>
      <c r="C11">
        <v>5</v>
      </c>
      <c r="D11">
        <v>7</v>
      </c>
      <c r="H11" s="1">
        <f t="shared" si="5"/>
        <v>7.7777777777777777</v>
      </c>
      <c r="I11" s="1">
        <f t="shared" si="5"/>
        <v>5.5555555555555554</v>
      </c>
      <c r="J11" s="1">
        <f t="shared" si="5"/>
        <v>6.6666666666666661</v>
      </c>
      <c r="K11" s="1">
        <f t="shared" si="5"/>
        <v>3.333333333333333</v>
      </c>
      <c r="L11" s="1">
        <f t="shared" si="1"/>
        <v>3.333333333333333</v>
      </c>
      <c r="M11" s="1">
        <f t="shared" si="2"/>
        <v>7.7777777777777777</v>
      </c>
      <c r="P11" s="3"/>
      <c r="Q11" s="3"/>
      <c r="R11" s="3"/>
      <c r="S11" s="3"/>
    </row>
    <row r="12" spans="1:26" ht="15">
      <c r="A12">
        <v>4</v>
      </c>
      <c r="B12">
        <v>8</v>
      </c>
      <c r="C12">
        <v>7</v>
      </c>
      <c r="D12">
        <v>6</v>
      </c>
      <c r="H12" s="1">
        <f t="shared" si="5"/>
        <v>8.8888888888888893</v>
      </c>
      <c r="I12" s="1">
        <f t="shared" si="5"/>
        <v>10</v>
      </c>
      <c r="J12" s="1">
        <f t="shared" si="5"/>
        <v>5.5555555555555554</v>
      </c>
      <c r="K12" s="1">
        <f t="shared" si="5"/>
        <v>7.7777777777777777</v>
      </c>
      <c r="L12" s="1">
        <f t="shared" si="1"/>
        <v>5.5555555555555554</v>
      </c>
      <c r="M12" s="1">
        <f t="shared" si="2"/>
        <v>10</v>
      </c>
      <c r="P12" s="3"/>
      <c r="Q12" s="3"/>
      <c r="R12" s="3"/>
      <c r="S12" s="3"/>
    </row>
    <row r="13" spans="1:26" ht="15">
      <c r="A13">
        <v>5</v>
      </c>
      <c r="B13">
        <v>4</v>
      </c>
      <c r="C13">
        <v>8</v>
      </c>
      <c r="D13">
        <v>6</v>
      </c>
      <c r="H13" s="1">
        <f t="shared" si="5"/>
        <v>4.4444444444444446</v>
      </c>
      <c r="I13" s="1">
        <f t="shared" si="5"/>
        <v>8.8888888888888893</v>
      </c>
      <c r="J13" s="1">
        <f t="shared" si="5"/>
        <v>7.7777777777777777</v>
      </c>
      <c r="K13" s="1">
        <f t="shared" si="5"/>
        <v>6.6666666666666661</v>
      </c>
      <c r="L13" s="1">
        <f t="shared" si="1"/>
        <v>4.4444444444444446</v>
      </c>
      <c r="M13" s="1">
        <f t="shared" si="2"/>
        <v>8.8888888888888893</v>
      </c>
      <c r="P13" s="3"/>
      <c r="Q13" s="3"/>
      <c r="R13" s="3"/>
      <c r="S13" s="3"/>
    </row>
    <row r="14" spans="1:26" ht="15">
      <c r="A14">
        <v>7</v>
      </c>
      <c r="B14">
        <v>6</v>
      </c>
      <c r="C14">
        <v>7</v>
      </c>
      <c r="D14">
        <v>8</v>
      </c>
      <c r="H14" s="1">
        <f t="shared" si="5"/>
        <v>5.5555555555555554</v>
      </c>
      <c r="I14" s="1">
        <f t="shared" si="5"/>
        <v>4.4444444444444446</v>
      </c>
      <c r="J14" s="1">
        <f t="shared" si="5"/>
        <v>8.8888888888888893</v>
      </c>
      <c r="K14" s="1">
        <f t="shared" si="5"/>
        <v>6.6666666666666661</v>
      </c>
      <c r="L14" s="1">
        <f t="shared" si="1"/>
        <v>4.4444444444444446</v>
      </c>
      <c r="M14" s="1">
        <f t="shared" si="2"/>
        <v>8.8888888888888893</v>
      </c>
      <c r="P14" s="3"/>
      <c r="Q14" s="3"/>
      <c r="R14" s="3"/>
      <c r="S14" s="3"/>
    </row>
    <row r="15" spans="1:26" ht="15">
      <c r="A15">
        <v>5</v>
      </c>
      <c r="B15">
        <v>6</v>
      </c>
      <c r="C15">
        <v>9</v>
      </c>
      <c r="D15">
        <v>5</v>
      </c>
      <c r="H15" s="1">
        <f t="shared" si="5"/>
        <v>7.7777777777777777</v>
      </c>
      <c r="I15" s="1">
        <f t="shared" si="5"/>
        <v>6.6666666666666661</v>
      </c>
      <c r="J15" s="1">
        <f t="shared" si="5"/>
        <v>7.7777777777777777</v>
      </c>
      <c r="K15" s="1">
        <f t="shared" si="5"/>
        <v>8.8888888888888893</v>
      </c>
      <c r="L15" s="1">
        <f t="shared" si="1"/>
        <v>6.6666666666666661</v>
      </c>
      <c r="M15" s="1">
        <f t="shared" si="2"/>
        <v>8.8888888888888893</v>
      </c>
      <c r="P15" s="3"/>
      <c r="Q15" s="3"/>
      <c r="R15" s="3"/>
      <c r="S15" s="3"/>
    </row>
    <row r="16" spans="1:26" ht="15">
      <c r="H16" s="1">
        <f t="shared" si="5"/>
        <v>5.5555555555555554</v>
      </c>
      <c r="I16" s="1">
        <f t="shared" si="5"/>
        <v>6.6666666666666661</v>
      </c>
      <c r="J16" s="1">
        <f t="shared" si="5"/>
        <v>10</v>
      </c>
      <c r="K16" s="1">
        <f t="shared" si="5"/>
        <v>5.5555555555555554</v>
      </c>
      <c r="L16" s="1">
        <f t="shared" si="1"/>
        <v>5.5555555555555554</v>
      </c>
      <c r="M16" s="1">
        <f t="shared" si="2"/>
        <v>10</v>
      </c>
      <c r="P16" s="3"/>
      <c r="Q16" s="3"/>
      <c r="R16" s="3"/>
      <c r="S16" s="3"/>
    </row>
    <row r="17" spans="8:32" ht="15">
      <c r="P17" s="3"/>
      <c r="Q17" s="3"/>
      <c r="R17" s="3"/>
      <c r="S17" s="3"/>
    </row>
    <row r="18" spans="8:32" ht="15" thickBot="1"/>
    <row r="19" spans="8:32" ht="15.75" thickBot="1">
      <c r="H19" s="4" t="s">
        <v>2</v>
      </c>
      <c r="I19" s="5">
        <v>0</v>
      </c>
      <c r="J19" s="5">
        <v>0.1</v>
      </c>
      <c r="K19" s="5">
        <v>0.2</v>
      </c>
      <c r="L19" s="5">
        <v>0.3</v>
      </c>
      <c r="M19" s="5">
        <v>0.4</v>
      </c>
      <c r="N19" s="5">
        <v>0.5</v>
      </c>
      <c r="O19" s="5">
        <v>0.6</v>
      </c>
      <c r="P19" s="5">
        <v>0.7</v>
      </c>
      <c r="Q19" s="5">
        <v>0.8</v>
      </c>
      <c r="R19" s="5">
        <v>0.9</v>
      </c>
      <c r="S19" s="5">
        <v>1</v>
      </c>
      <c r="U19" s="4" t="s">
        <v>2</v>
      </c>
      <c r="V19" s="5">
        <v>0</v>
      </c>
      <c r="W19" s="5">
        <v>0.1</v>
      </c>
      <c r="X19" s="5">
        <v>0.2</v>
      </c>
      <c r="Y19" s="5">
        <v>0.3</v>
      </c>
      <c r="Z19" s="5">
        <v>0.4</v>
      </c>
      <c r="AA19" s="5">
        <v>0.5</v>
      </c>
      <c r="AB19" s="5">
        <v>0.6</v>
      </c>
      <c r="AC19" s="5">
        <v>0.7</v>
      </c>
      <c r="AD19" s="5">
        <v>0.8</v>
      </c>
      <c r="AE19" s="5">
        <v>0.9</v>
      </c>
      <c r="AF19" s="5">
        <v>1</v>
      </c>
    </row>
    <row r="20" spans="8:32" ht="15.75" thickBot="1">
      <c r="H20" s="6" t="e" vm="1">
        <v>#VALUE!</v>
      </c>
      <c r="I20" s="1">
        <v>7.9999999999999991</v>
      </c>
      <c r="J20" s="1">
        <v>7.3247219128924641</v>
      </c>
      <c r="K20" s="1">
        <v>6.6494438257849291</v>
      </c>
      <c r="L20" s="1">
        <v>5.9741657386773932</v>
      </c>
      <c r="M20" s="1">
        <v>5.2988876515698582</v>
      </c>
      <c r="N20" s="1">
        <v>4.6236095644623232</v>
      </c>
      <c r="O20" s="1">
        <v>3.9483314773547882</v>
      </c>
      <c r="P20" s="1">
        <v>3.2730533902472532</v>
      </c>
      <c r="Q20" s="1">
        <v>2.5977753031397173</v>
      </c>
      <c r="R20" s="1">
        <v>1.9224972160321823</v>
      </c>
      <c r="S20" s="1">
        <v>1.2472191289246473</v>
      </c>
      <c r="U20" s="6" t="e" vm="1">
        <v>#VALUE!</v>
      </c>
      <c r="V20" s="10">
        <v>5</v>
      </c>
      <c r="W20" s="10">
        <v>4.6242259987499885</v>
      </c>
      <c r="X20" s="10">
        <v>4.248451997499977</v>
      </c>
      <c r="Y20" s="10">
        <v>3.8726779962499647</v>
      </c>
      <c r="Z20" s="10">
        <v>3.4969039949999532</v>
      </c>
      <c r="AA20" s="10">
        <v>3.1211299937499417</v>
      </c>
      <c r="AB20" s="10">
        <v>2.7453559924999298</v>
      </c>
      <c r="AC20" s="10">
        <v>2.3695819912499183</v>
      </c>
      <c r="AD20" s="10">
        <v>1.9938079899999062</v>
      </c>
      <c r="AE20" s="10">
        <v>1.6180339887498945</v>
      </c>
      <c r="AF20" s="10">
        <v>1.242259987499883</v>
      </c>
    </row>
    <row r="21" spans="8:32" ht="15.75" thickBot="1">
      <c r="H21" s="6" t="e" vm="2">
        <v>#VALUE!</v>
      </c>
      <c r="I21" s="1">
        <v>5.6666666666666661</v>
      </c>
      <c r="J21" s="1">
        <v>5.1745355992499924</v>
      </c>
      <c r="K21" s="1">
        <v>4.6824045318333187</v>
      </c>
      <c r="L21" s="1">
        <v>4.1902734644166451</v>
      </c>
      <c r="M21" s="1">
        <v>3.6981423969999714</v>
      </c>
      <c r="N21" s="1">
        <v>3.2060113295832977</v>
      </c>
      <c r="O21" s="1">
        <v>2.7138802621666245</v>
      </c>
      <c r="P21" s="1">
        <v>2.2217491947499508</v>
      </c>
      <c r="Q21" s="1">
        <v>1.7296181273332767</v>
      </c>
      <c r="R21" s="1">
        <v>1.237487059916603</v>
      </c>
      <c r="S21" s="1">
        <v>0.74535599249992956</v>
      </c>
      <c r="U21" s="6" t="e" vm="2">
        <v>#VALUE!</v>
      </c>
      <c r="V21" s="10">
        <v>5.833333333333333</v>
      </c>
      <c r="W21" s="10">
        <v>5.414335549530545</v>
      </c>
      <c r="X21" s="10">
        <v>4.9953377657277569</v>
      </c>
      <c r="Y21" s="10">
        <v>4.5763399819249679</v>
      </c>
      <c r="Z21" s="10">
        <v>4.157342198122179</v>
      </c>
      <c r="AA21" s="10">
        <v>3.7383444143193909</v>
      </c>
      <c r="AB21" s="10">
        <v>3.3193466305166028</v>
      </c>
      <c r="AC21" s="10">
        <v>2.9003488467138143</v>
      </c>
      <c r="AD21" s="10">
        <v>2.4813510629110254</v>
      </c>
      <c r="AE21" s="10">
        <v>2.0623532791082373</v>
      </c>
      <c r="AF21" s="10">
        <v>1.6433554953054488</v>
      </c>
    </row>
    <row r="22" spans="8:32" ht="15.75" thickBot="1">
      <c r="H22" s="6" t="e" vm="3">
        <v>#VALUE!</v>
      </c>
      <c r="I22" s="1">
        <v>6.5</v>
      </c>
      <c r="J22" s="1">
        <v>5.9780190957978103</v>
      </c>
      <c r="K22" s="1">
        <v>5.4560381915956206</v>
      </c>
      <c r="L22" s="1">
        <v>4.9340572873934301</v>
      </c>
      <c r="M22" s="1">
        <v>4.4120763831912404</v>
      </c>
      <c r="N22" s="1">
        <v>3.8900954789890507</v>
      </c>
      <c r="O22" s="1">
        <v>3.368114574786861</v>
      </c>
      <c r="P22" s="1">
        <v>2.8461336705846709</v>
      </c>
      <c r="Q22" s="1">
        <v>2.3241527663824808</v>
      </c>
      <c r="R22" s="1">
        <v>1.8021718621802911</v>
      </c>
      <c r="S22" s="1">
        <v>1.2801909579781012</v>
      </c>
      <c r="U22" s="6" t="e" vm="3">
        <v>#VALUE!</v>
      </c>
      <c r="V22" s="10">
        <v>8.0555555555555554</v>
      </c>
      <c r="W22" s="10">
        <v>7.414335549530545</v>
      </c>
      <c r="X22" s="10">
        <v>6.7731155435055346</v>
      </c>
      <c r="Y22" s="10">
        <v>6.1318955374805233</v>
      </c>
      <c r="Z22" s="10">
        <v>5.4906755314555129</v>
      </c>
      <c r="AA22" s="10">
        <v>4.8494555254305025</v>
      </c>
      <c r="AB22" s="10">
        <v>4.2082355194054912</v>
      </c>
      <c r="AC22" s="10">
        <v>3.5670155133804813</v>
      </c>
      <c r="AD22" s="10">
        <v>2.92579550735547</v>
      </c>
      <c r="AE22" s="10">
        <v>2.2845755013304592</v>
      </c>
      <c r="AF22" s="10">
        <v>1.643355495305449</v>
      </c>
    </row>
    <row r="23" spans="8:32" ht="15.75" thickBot="1">
      <c r="H23" s="6" t="e" vm="4">
        <v>#VALUE!</v>
      </c>
      <c r="I23" s="1">
        <v>7.666666666666667</v>
      </c>
      <c r="J23" s="1">
        <v>7.0201850425154664</v>
      </c>
      <c r="K23" s="1">
        <v>6.3737034183642667</v>
      </c>
      <c r="L23" s="1">
        <v>5.7272217942130652</v>
      </c>
      <c r="M23" s="1">
        <v>5.0807401700618646</v>
      </c>
      <c r="N23" s="1">
        <v>4.4342585459106649</v>
      </c>
      <c r="O23" s="1">
        <v>3.7877769217594648</v>
      </c>
      <c r="P23" s="1">
        <v>3.1412952976082646</v>
      </c>
      <c r="Q23" s="1">
        <v>2.4948136734570636</v>
      </c>
      <c r="R23" s="1">
        <v>1.8483320493058635</v>
      </c>
      <c r="S23" s="1">
        <v>1.2018504251546633</v>
      </c>
      <c r="U23" s="6" t="e" vm="4">
        <v>#VALUE!</v>
      </c>
      <c r="V23" s="10">
        <v>6.9444444444444446</v>
      </c>
      <c r="W23" s="10">
        <v>6.414335549530545</v>
      </c>
      <c r="X23" s="10">
        <v>5.8842266546166462</v>
      </c>
      <c r="Y23" s="10">
        <v>5.3541177597027456</v>
      </c>
      <c r="Z23" s="10">
        <v>4.8240088647888468</v>
      </c>
      <c r="AA23" s="10">
        <v>4.2938999698749472</v>
      </c>
      <c r="AB23" s="10">
        <v>3.7637910749610475</v>
      </c>
      <c r="AC23" s="10">
        <v>3.2336821800471478</v>
      </c>
      <c r="AD23" s="10">
        <v>2.7035732851332481</v>
      </c>
      <c r="AE23" s="10">
        <v>2.1734643902193485</v>
      </c>
      <c r="AF23" s="10">
        <v>1.643355495305449</v>
      </c>
    </row>
    <row r="24" spans="8:32" ht="15.75" thickBot="1">
      <c r="H24" s="6" t="e" vm="5">
        <v>#VALUE!</v>
      </c>
      <c r="I24" s="1">
        <v>8</v>
      </c>
      <c r="J24" s="1">
        <v>7.3699673171197597</v>
      </c>
      <c r="K24" s="1">
        <v>6.7399346342395194</v>
      </c>
      <c r="L24" s="1">
        <v>6.1099019513592783</v>
      </c>
      <c r="M24" s="1">
        <v>5.479869268479038</v>
      </c>
      <c r="N24" s="1">
        <v>4.8498365855987977</v>
      </c>
      <c r="O24" s="1">
        <v>4.2198039027185574</v>
      </c>
      <c r="P24" s="1">
        <v>3.5897712198383172</v>
      </c>
      <c r="Q24" s="1">
        <v>2.959738536958076</v>
      </c>
      <c r="R24" s="1">
        <v>2.3297058540778357</v>
      </c>
      <c r="S24" s="1">
        <v>1.6996731711975952</v>
      </c>
      <c r="U24" s="6" t="e" vm="5">
        <v>#VALUE!</v>
      </c>
      <c r="V24" s="10">
        <v>6.3888888888888893</v>
      </c>
      <c r="W24" s="10">
        <v>5.9143355495305459</v>
      </c>
      <c r="X24" s="10">
        <v>5.4397822101722015</v>
      </c>
      <c r="Y24" s="10">
        <v>4.9652288708138572</v>
      </c>
      <c r="Z24" s="10">
        <v>4.4906755314555129</v>
      </c>
      <c r="AA24" s="10">
        <v>4.0161221920971695</v>
      </c>
      <c r="AB24" s="10">
        <v>3.5415688527388252</v>
      </c>
      <c r="AC24" s="10">
        <v>3.0670155133804813</v>
      </c>
      <c r="AD24" s="10">
        <v>2.592462174022137</v>
      </c>
      <c r="AE24" s="10">
        <v>2.1179088346637931</v>
      </c>
      <c r="AF24" s="10">
        <v>1.643355495305449</v>
      </c>
    </row>
    <row r="25" spans="8:32" ht="15.75" thickBot="1">
      <c r="H25" s="7" t="e" vm="6">
        <v>#VALUE!</v>
      </c>
      <c r="I25" s="1">
        <v>6.1666666666666661</v>
      </c>
      <c r="J25" s="1">
        <v>5.6486013297183266</v>
      </c>
      <c r="K25" s="1">
        <v>5.1305359927699872</v>
      </c>
      <c r="L25" s="1">
        <v>4.6124706558216459</v>
      </c>
      <c r="M25" s="1">
        <v>4.0944053188733065</v>
      </c>
      <c r="N25" s="1">
        <v>3.5763399819249675</v>
      </c>
      <c r="O25" s="1">
        <v>3.058274644976628</v>
      </c>
      <c r="P25" s="1">
        <v>2.5402093080282881</v>
      </c>
      <c r="Q25" s="1">
        <v>2.0221439710799483</v>
      </c>
      <c r="R25" s="1">
        <v>1.5040786341316086</v>
      </c>
      <c r="S25" s="1">
        <v>0.98601329718326902</v>
      </c>
      <c r="U25" s="7" t="e" vm="6">
        <v>#VALUE!</v>
      </c>
      <c r="V25" s="10">
        <v>7.7777777777777777</v>
      </c>
      <c r="W25" s="10">
        <v>7.0785674201318383</v>
      </c>
      <c r="X25" s="10">
        <v>6.3793570624858997</v>
      </c>
      <c r="Y25" s="10">
        <v>5.6801467048399594</v>
      </c>
      <c r="Z25" s="10">
        <v>4.9809363471940209</v>
      </c>
      <c r="AA25" s="10">
        <v>4.2817259895480824</v>
      </c>
      <c r="AB25" s="10">
        <v>3.5825156319021429</v>
      </c>
      <c r="AC25" s="10">
        <v>2.883305274256204</v>
      </c>
      <c r="AD25" s="10">
        <v>2.1840949166102641</v>
      </c>
      <c r="AE25" s="10">
        <v>1.4848845589643256</v>
      </c>
      <c r="AF25" s="10">
        <v>0.7856742013183865</v>
      </c>
    </row>
    <row r="26" spans="8:32" ht="15.75" thickBot="1">
      <c r="H26" s="8" t="e" vm="7">
        <v>#VALUE!</v>
      </c>
      <c r="I26" s="1">
        <v>5.3333333333333339</v>
      </c>
      <c r="J26" s="1">
        <v>5.0160246899469296</v>
      </c>
      <c r="K26" s="1">
        <v>4.6987160465605253</v>
      </c>
      <c r="L26" s="1">
        <v>4.3814074031741193</v>
      </c>
      <c r="M26" s="1">
        <v>4.064098759787715</v>
      </c>
      <c r="N26" s="1">
        <v>3.7467901164013107</v>
      </c>
      <c r="O26" s="1">
        <v>3.4294814730149064</v>
      </c>
      <c r="P26" s="1">
        <v>3.1121728296285012</v>
      </c>
      <c r="Q26" s="1">
        <v>2.7948641862420969</v>
      </c>
      <c r="R26" s="1">
        <v>2.4775555428556921</v>
      </c>
      <c r="S26" s="1">
        <v>2.1602468994692874</v>
      </c>
      <c r="U26" s="8" t="e" vm="7">
        <v>#VALUE!</v>
      </c>
      <c r="V26" s="10">
        <v>6.9444444444444446</v>
      </c>
      <c r="W26" s="10">
        <v>6.4321510701194997</v>
      </c>
      <c r="X26" s="10">
        <v>5.9198576957945566</v>
      </c>
      <c r="Y26" s="10">
        <v>5.4075643214696107</v>
      </c>
      <c r="Z26" s="10">
        <v>4.8952709471446667</v>
      </c>
      <c r="AA26" s="10">
        <v>4.3829775728197227</v>
      </c>
      <c r="AB26" s="10">
        <v>3.8706841984947782</v>
      </c>
      <c r="AC26" s="10">
        <v>3.3583908241698337</v>
      </c>
      <c r="AD26" s="10">
        <v>2.8460974498448888</v>
      </c>
      <c r="AE26" s="10">
        <v>2.3338040755199447</v>
      </c>
      <c r="AF26" s="10">
        <v>1.8215107011950002</v>
      </c>
    </row>
    <row r="27" spans="8:32" ht="15.75" thickBot="1">
      <c r="H27" s="11" t="s">
        <v>0</v>
      </c>
      <c r="I27" s="12">
        <f>MAX(I20:I26)</f>
        <v>8</v>
      </c>
      <c r="J27" s="12">
        <f t="shared" ref="J27:S27" si="7">MAX(J20:J26)</f>
        <v>7.3699673171197597</v>
      </c>
      <c r="K27" s="12">
        <f t="shared" si="7"/>
        <v>6.7399346342395194</v>
      </c>
      <c r="L27" s="12">
        <f t="shared" si="7"/>
        <v>6.1099019513592783</v>
      </c>
      <c r="M27" s="12">
        <f t="shared" si="7"/>
        <v>5.479869268479038</v>
      </c>
      <c r="N27" s="12">
        <f t="shared" si="7"/>
        <v>4.8498365855987977</v>
      </c>
      <c r="O27" s="12">
        <f t="shared" si="7"/>
        <v>4.2198039027185574</v>
      </c>
      <c r="P27" s="12">
        <f t="shared" si="7"/>
        <v>3.5897712198383172</v>
      </c>
      <c r="Q27" s="12">
        <f t="shared" si="7"/>
        <v>2.959738536958076</v>
      </c>
      <c r="R27" s="12">
        <f t="shared" si="7"/>
        <v>2.4775555428556921</v>
      </c>
      <c r="S27" s="12">
        <f t="shared" si="7"/>
        <v>2.1602468994692874</v>
      </c>
      <c r="U27" s="9" t="s">
        <v>0</v>
      </c>
      <c r="V27" s="10">
        <f>MAX(V20:V26)</f>
        <v>8.0555555555555554</v>
      </c>
      <c r="W27" s="10">
        <f t="shared" ref="W27:AF27" si="8">MAX(W20:W26)</f>
        <v>7.414335549530545</v>
      </c>
      <c r="X27" s="10">
        <f t="shared" si="8"/>
        <v>6.7731155435055346</v>
      </c>
      <c r="Y27" s="10">
        <f t="shared" si="8"/>
        <v>6.1318955374805233</v>
      </c>
      <c r="Z27" s="10">
        <f t="shared" si="8"/>
        <v>5.4906755314555129</v>
      </c>
      <c r="AA27" s="10">
        <f t="shared" si="8"/>
        <v>4.8494555254305025</v>
      </c>
      <c r="AB27" s="10">
        <f t="shared" si="8"/>
        <v>4.2082355194054912</v>
      </c>
      <c r="AC27" s="10">
        <f t="shared" si="8"/>
        <v>3.5670155133804813</v>
      </c>
      <c r="AD27" s="10">
        <f t="shared" si="8"/>
        <v>2.92579550735547</v>
      </c>
      <c r="AE27" s="10">
        <f t="shared" si="8"/>
        <v>2.3338040755199447</v>
      </c>
      <c r="AF27" s="10">
        <f t="shared" si="8"/>
        <v>1.8215107011950002</v>
      </c>
    </row>
    <row r="28" spans="8:32" ht="15">
      <c r="H28" s="13" t="s">
        <v>3</v>
      </c>
      <c r="I28" s="14">
        <v>0</v>
      </c>
      <c r="J28" s="14">
        <v>0.1</v>
      </c>
      <c r="K28" s="14">
        <v>0.2</v>
      </c>
      <c r="L28" s="14">
        <v>0.3</v>
      </c>
      <c r="M28" s="14">
        <v>0.4</v>
      </c>
      <c r="N28" s="14">
        <v>0.5</v>
      </c>
      <c r="O28" s="14">
        <v>0.6</v>
      </c>
      <c r="P28" s="14">
        <v>0.7</v>
      </c>
      <c r="Q28" s="14">
        <v>0.8</v>
      </c>
      <c r="R28" s="14">
        <v>0.9</v>
      </c>
      <c r="S28" s="14">
        <v>1</v>
      </c>
    </row>
    <row r="29" spans="8:32" ht="15">
      <c r="H29" s="13">
        <v>1</v>
      </c>
      <c r="I29" s="15">
        <f>(I$27-I20)^2+(V$27-V20)^2</f>
        <v>9.3364197530864192</v>
      </c>
      <c r="J29" s="15">
        <f>(J$27-J20)^2+(W$27-W20)^2</f>
        <v>7.7867584519605693</v>
      </c>
      <c r="K29" s="15">
        <f t="shared" ref="K29:S29" si="9">(K$27-K20)^2+(X$27-X20)^2</f>
        <v>6.3821146069441212</v>
      </c>
      <c r="L29" s="15">
        <f t="shared" si="9"/>
        <v>5.1224882180370725</v>
      </c>
      <c r="M29" s="15">
        <f t="shared" si="9"/>
        <v>4.0078792852394249</v>
      </c>
      <c r="N29" s="15">
        <f t="shared" si="9"/>
        <v>3.0382878085511758</v>
      </c>
      <c r="O29" s="15">
        <f t="shared" si="9"/>
        <v>2.2137137879723268</v>
      </c>
      <c r="P29" s="15">
        <f t="shared" si="9"/>
        <v>1.5341572235028795</v>
      </c>
      <c r="Q29" s="15">
        <f t="shared" si="9"/>
        <v>0.99961811514283128</v>
      </c>
      <c r="R29" s="15">
        <f t="shared" si="9"/>
        <v>0.82041656329091961</v>
      </c>
      <c r="S29" s="15">
        <f t="shared" si="9"/>
        <v>1.1691510991020186</v>
      </c>
    </row>
    <row r="30" spans="8:32" ht="15">
      <c r="H30" s="13">
        <v>2</v>
      </c>
      <c r="I30" s="15">
        <f t="shared" ref="I30:I33" si="10">(I$27-I21)^2+(V$27-V21)^2</f>
        <v>10.382716049382719</v>
      </c>
      <c r="J30" s="15">
        <f t="shared" ref="J30:J35" si="11">(J$27-J21)^2+(W$27-W21)^2</f>
        <v>8.8199204278285972</v>
      </c>
      <c r="K30" s="15">
        <f t="shared" ref="K30:K35" si="12">(K$27-K21)^2+(X$27-X21)^2</f>
        <v>7.3939239494681646</v>
      </c>
      <c r="L30" s="15">
        <f t="shared" ref="L30:L35" si="13">(L$27-L21)^2+(Y$27-Y21)^2</f>
        <v>6.1047266143014163</v>
      </c>
      <c r="M30" s="15">
        <f t="shared" ref="M30:M35" si="14">(M$27-M21)^2+(Z$27-Z21)^2</f>
        <v>4.9523284223283621</v>
      </c>
      <c r="N30" s="15">
        <f t="shared" ref="N30:N35" si="15">(N$27-N21)^2+(AA$27-AA21)^2</f>
        <v>3.9367293735489932</v>
      </c>
      <c r="O30" s="15">
        <f t="shared" ref="O30:O35" si="16">(O$27-O21)^2+(AB$27-AB21)^2</f>
        <v>3.05792946796331</v>
      </c>
      <c r="P30" s="15">
        <f t="shared" ref="P30:P35" si="17">(P$27-P21)^2+(AC$27-AC21)^2</f>
        <v>2.31592870557132</v>
      </c>
      <c r="Q30" s="15">
        <f t="shared" ref="Q30:Q35" si="18">(Q$27-Q21)^2+(AD$27-AD21)^2</f>
        <v>1.7107270863730151</v>
      </c>
      <c r="R30" s="15">
        <f t="shared" ref="R30:R35" si="19">(R$27-R21)^2+(AE$27-AE21)^2</f>
        <v>1.6114553772514042</v>
      </c>
      <c r="S30" s="15">
        <f>(S$27-S21)^2+(AF$27-AF21)^2</f>
        <v>2.0336555560101202</v>
      </c>
    </row>
    <row r="31" spans="8:32" ht="15">
      <c r="H31" s="13">
        <v>3</v>
      </c>
      <c r="I31" s="15">
        <f>(I$27-I22)^2+(V$27-V22)^2</f>
        <v>2.25</v>
      </c>
      <c r="J31" s="15">
        <f t="shared" si="11"/>
        <v>1.9375198508413387</v>
      </c>
      <c r="K31" s="15">
        <f t="shared" si="12"/>
        <v>1.648390075433658</v>
      </c>
      <c r="L31" s="15">
        <f t="shared" si="13"/>
        <v>1.3826106737769583</v>
      </c>
      <c r="M31" s="15">
        <f t="shared" si="14"/>
        <v>1.1401816458712397</v>
      </c>
      <c r="N31" s="15">
        <f t="shared" si="15"/>
        <v>0.92110299171650178</v>
      </c>
      <c r="O31" s="15">
        <f t="shared" si="16"/>
        <v>0.72537471131274467</v>
      </c>
      <c r="P31" s="15">
        <f t="shared" si="17"/>
        <v>0.55299680465996914</v>
      </c>
      <c r="Q31" s="15">
        <f t="shared" si="18"/>
        <v>0.4039692717581731</v>
      </c>
      <c r="R31" s="15">
        <f t="shared" si="19"/>
        <v>0.45856656863938172</v>
      </c>
      <c r="S31" s="15">
        <f t="shared" ref="S31:S35" si="20">(S$27-S22)^2+(AF$27-AF22)^2</f>
        <v>0.80623773753948647</v>
      </c>
    </row>
    <row r="32" spans="8:32" ht="15">
      <c r="H32" s="13">
        <v>4</v>
      </c>
      <c r="I32" s="15">
        <f t="shared" si="10"/>
        <v>1.3456790123456779</v>
      </c>
      <c r="J32" s="15">
        <f t="shared" si="11"/>
        <v>1.1223476396273533</v>
      </c>
      <c r="K32" s="15">
        <f t="shared" si="12"/>
        <v>0.92424876027158853</v>
      </c>
      <c r="L32" s="15">
        <f t="shared" si="13"/>
        <v>0.75138237427838839</v>
      </c>
      <c r="M32" s="15">
        <f t="shared" si="14"/>
        <v>0.6037484816477493</v>
      </c>
      <c r="N32" s="15">
        <f t="shared" si="15"/>
        <v>0.481347082379673</v>
      </c>
      <c r="O32" s="15">
        <f t="shared" si="16"/>
        <v>0.38417817647415842</v>
      </c>
      <c r="P32" s="15">
        <f t="shared" si="17"/>
        <v>0.31224176393120728</v>
      </c>
      <c r="Q32" s="15">
        <f t="shared" si="18"/>
        <v>0.26553784475081754</v>
      </c>
      <c r="R32" s="15">
        <f t="shared" si="19"/>
        <v>0.4216310195173455</v>
      </c>
      <c r="S32" s="15">
        <f t="shared" si="20"/>
        <v>0.95026307936425025</v>
      </c>
    </row>
    <row r="33" spans="7:19" ht="15">
      <c r="H33" s="13">
        <v>5</v>
      </c>
      <c r="I33" s="15">
        <f t="shared" si="10"/>
        <v>2.7777777777777759</v>
      </c>
      <c r="J33" s="15">
        <f t="shared" si="11"/>
        <v>2.2499999999999973</v>
      </c>
      <c r="K33" s="15">
        <f t="shared" si="12"/>
        <v>1.777777777777777</v>
      </c>
      <c r="L33" s="15">
        <f t="shared" si="13"/>
        <v>1.3611111111111098</v>
      </c>
      <c r="M33" s="15">
        <f t="shared" si="14"/>
        <v>1</v>
      </c>
      <c r="N33" s="15">
        <f t="shared" si="15"/>
        <v>0.69444444444444398</v>
      </c>
      <c r="O33" s="15">
        <f t="shared" si="16"/>
        <v>0.44444444444444364</v>
      </c>
      <c r="P33" s="15">
        <f t="shared" si="17"/>
        <v>0.25</v>
      </c>
      <c r="Q33" s="15">
        <f t="shared" si="18"/>
        <v>0.11111111111111091</v>
      </c>
      <c r="R33" s="15">
        <f t="shared" si="19"/>
        <v>6.8470285496044725E-2</v>
      </c>
      <c r="S33" s="15">
        <f t="shared" si="20"/>
        <v>0.24386743655963494</v>
      </c>
    </row>
    <row r="34" spans="7:19" ht="15">
      <c r="H34" s="13">
        <v>6</v>
      </c>
      <c r="I34" s="15">
        <f>(I$27-I25)^2+(V$27-V25)^2</f>
        <v>3.438271604938274</v>
      </c>
      <c r="J34" s="15">
        <f t="shared" si="11"/>
        <v>3.0758410993024174</v>
      </c>
      <c r="K34" s="15">
        <f t="shared" si="12"/>
        <v>2.7452097285388661</v>
      </c>
      <c r="L34" s="15">
        <f t="shared" si="13"/>
        <v>2.4463774926476241</v>
      </c>
      <c r="M34" s="15">
        <f t="shared" si="14"/>
        <v>2.1793443916286841</v>
      </c>
      <c r="N34" s="15">
        <f t="shared" si="15"/>
        <v>1.9441104254820489</v>
      </c>
      <c r="O34" s="15">
        <f t="shared" si="16"/>
        <v>1.7406755942077203</v>
      </c>
      <c r="P34" s="15">
        <f t="shared" si="17"/>
        <v>1.5690398978056996</v>
      </c>
      <c r="Q34" s="15">
        <f t="shared" si="18"/>
        <v>1.4292033362759822</v>
      </c>
      <c r="R34" s="15">
        <f t="shared" si="19"/>
        <v>1.6683216374080239</v>
      </c>
      <c r="S34" s="15">
        <f t="shared" si="20"/>
        <v>2.4517818072142332</v>
      </c>
    </row>
    <row r="35" spans="7:19" ht="15">
      <c r="H35" s="13">
        <v>7</v>
      </c>
      <c r="I35" s="15">
        <f>(I$27-I26)^2+(V$27-V26)^2</f>
        <v>8.3456790123456752</v>
      </c>
      <c r="J35" s="15">
        <f t="shared" si="11"/>
        <v>6.5057322436172713</v>
      </c>
      <c r="K35" s="15">
        <f t="shared" si="12"/>
        <v>4.8946222773665982</v>
      </c>
      <c r="L35" s="15">
        <f t="shared" si="13"/>
        <v>3.5123491135936642</v>
      </c>
      <c r="M35" s="15">
        <f t="shared" si="14"/>
        <v>2.3589127522984592</v>
      </c>
      <c r="N35" s="15">
        <f t="shared" si="15"/>
        <v>1.4343131934809876</v>
      </c>
      <c r="O35" s="15">
        <f t="shared" si="16"/>
        <v>0.73855043714124968</v>
      </c>
      <c r="P35" s="15">
        <f t="shared" si="17"/>
        <v>0.27162448327924693</v>
      </c>
      <c r="Q35" s="15">
        <f t="shared" si="18"/>
        <v>3.3535331894975595E-2</v>
      </c>
      <c r="R35" s="15">
        <f t="shared" si="19"/>
        <v>0</v>
      </c>
      <c r="S35" s="15">
        <f t="shared" si="20"/>
        <v>0</v>
      </c>
    </row>
    <row r="36" spans="7:19" ht="15">
      <c r="H36" s="13" t="s">
        <v>0</v>
      </c>
      <c r="I36" s="16">
        <f>MIN(I29:I35)</f>
        <v>1.3456790123456779</v>
      </c>
      <c r="J36" s="16">
        <f t="shared" ref="J36:S36" si="21">MIN(J29:J35)</f>
        <v>1.1223476396273533</v>
      </c>
      <c r="K36" s="16">
        <f t="shared" si="21"/>
        <v>0.92424876027158853</v>
      </c>
      <c r="L36" s="16">
        <f t="shared" si="21"/>
        <v>0.75138237427838839</v>
      </c>
      <c r="M36" s="16">
        <f t="shared" si="21"/>
        <v>0.6037484816477493</v>
      </c>
      <c r="N36" s="16">
        <f t="shared" si="21"/>
        <v>0.481347082379673</v>
      </c>
      <c r="O36" s="16">
        <f t="shared" si="21"/>
        <v>0.38417817647415842</v>
      </c>
      <c r="P36" s="16">
        <f t="shared" si="21"/>
        <v>0.25</v>
      </c>
      <c r="Q36" s="16">
        <f t="shared" si="21"/>
        <v>3.3535331894975595E-2</v>
      </c>
      <c r="R36" s="16">
        <f t="shared" si="21"/>
        <v>0</v>
      </c>
      <c r="S36" s="16">
        <f t="shared" si="21"/>
        <v>0</v>
      </c>
    </row>
    <row r="37" spans="7:19"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8</v>
      </c>
      <c r="Q37" t="s">
        <v>9</v>
      </c>
      <c r="R37" t="s">
        <v>9</v>
      </c>
      <c r="S37" t="s">
        <v>9</v>
      </c>
    </row>
    <row r="39" spans="7:19">
      <c r="G39" t="s">
        <v>4</v>
      </c>
      <c r="L39" t="s">
        <v>0</v>
      </c>
    </row>
    <row r="40" spans="7:19">
      <c r="G40">
        <v>1</v>
      </c>
      <c r="H40" s="1">
        <f>(H2-$L2)^2+(H10-$L10)^2</f>
        <v>16.049382716049386</v>
      </c>
      <c r="I40" s="1">
        <f t="shared" ref="I40:K40" si="22">(I2-$L2)^2+(I10-$L10)^2</f>
        <v>1.2345679012345689</v>
      </c>
      <c r="J40" s="1">
        <f t="shared" si="22"/>
        <v>1.7777777777777795</v>
      </c>
      <c r="K40" s="1">
        <f t="shared" si="22"/>
        <v>11.555555555555554</v>
      </c>
      <c r="L40" s="1">
        <f>MIN(H40:K40)</f>
        <v>1.2345679012345689</v>
      </c>
    </row>
    <row r="41" spans="7:19">
      <c r="G41">
        <v>2</v>
      </c>
      <c r="H41" s="1">
        <f t="shared" ref="H41:K41" si="23">(H3-$L3)^2+(H11-$L11)^2</f>
        <v>19.753086419753089</v>
      </c>
      <c r="I41" s="1">
        <f t="shared" si="23"/>
        <v>5.382716049382716</v>
      </c>
      <c r="J41" s="1">
        <f t="shared" si="23"/>
        <v>15.111111111111105</v>
      </c>
      <c r="K41" s="1">
        <f t="shared" si="23"/>
        <v>1.777777777777777</v>
      </c>
      <c r="L41" s="1">
        <f t="shared" ref="L41:L46" si="24">MIN(H41:K41)</f>
        <v>1.777777777777777</v>
      </c>
    </row>
    <row r="42" spans="7:19">
      <c r="G42">
        <v>3</v>
      </c>
      <c r="H42" s="1">
        <f t="shared" ref="H42:K42" si="25">(H4-$L4)^2+(H12-$L12)^2</f>
        <v>22.222222222222221</v>
      </c>
      <c r="I42" s="1">
        <f t="shared" si="25"/>
        <v>21.530864197530867</v>
      </c>
      <c r="J42" s="1">
        <f t="shared" si="25"/>
        <v>0</v>
      </c>
      <c r="K42" s="1">
        <f>(K4-$L4)^2+(K12-$L12)^2</f>
        <v>12.049382716049379</v>
      </c>
      <c r="L42" s="17">
        <f t="shared" si="24"/>
        <v>0</v>
      </c>
    </row>
    <row r="43" spans="7:19">
      <c r="G43">
        <v>4</v>
      </c>
      <c r="H43" s="1">
        <f t="shared" ref="H43:K43" si="26">(H5-$L5)^2+(H13-$L13)^2</f>
        <v>11.111111111111114</v>
      </c>
      <c r="I43" s="1">
        <f t="shared" si="26"/>
        <v>21.530864197530867</v>
      </c>
      <c r="J43" s="1">
        <f t="shared" si="26"/>
        <v>11.111111111111109</v>
      </c>
      <c r="K43" s="1">
        <f t="shared" si="26"/>
        <v>8.9382716049382687</v>
      </c>
      <c r="L43" s="1">
        <f t="shared" si="24"/>
        <v>8.9382716049382687</v>
      </c>
    </row>
    <row r="44" spans="7:19">
      <c r="G44">
        <v>5</v>
      </c>
      <c r="H44" s="1">
        <f t="shared" ref="H44:K44" si="27">(H6-$L6)^2+(H14-$L14)^2</f>
        <v>23.012345679012348</v>
      </c>
      <c r="I44" s="1">
        <f t="shared" si="27"/>
        <v>7.1111111111111125</v>
      </c>
      <c r="J44" s="1">
        <f t="shared" si="27"/>
        <v>19.753086419753089</v>
      </c>
      <c r="K44" s="1">
        <f t="shared" si="27"/>
        <v>16.04938271604939</v>
      </c>
      <c r="L44" s="1">
        <f t="shared" si="24"/>
        <v>7.1111111111111125</v>
      </c>
    </row>
    <row r="45" spans="7:19">
      <c r="G45">
        <v>6</v>
      </c>
      <c r="H45" s="1">
        <f t="shared" ref="H45:J46" si="28">(H7-$L7)^2+(H15-$L15)^2</f>
        <v>1.2345679012345689</v>
      </c>
      <c r="I45" s="1">
        <f t="shared" si="28"/>
        <v>3.9999999999999964</v>
      </c>
      <c r="J45" s="1">
        <f t="shared" si="28"/>
        <v>8.345679012345677</v>
      </c>
      <c r="K45" s="1">
        <f>(K7-$L7)^2+(K15-$L15)^2</f>
        <v>6.7160493827160526</v>
      </c>
      <c r="L45" s="1">
        <f t="shared" si="24"/>
        <v>1.2345679012345689</v>
      </c>
    </row>
    <row r="46" spans="7:19">
      <c r="G46">
        <v>7</v>
      </c>
      <c r="H46" s="1">
        <f>(H8-$L8)^2+(H16-$L16)^2</f>
        <v>36.000000000000021</v>
      </c>
      <c r="I46" s="1">
        <f t="shared" si="28"/>
        <v>5.2345679012345689</v>
      </c>
      <c r="J46" s="1">
        <f t="shared" si="28"/>
        <v>26.8641975308642</v>
      </c>
      <c r="K46" s="1">
        <f>(K8-$L8)^2+(K16-$L16)^2</f>
        <v>0</v>
      </c>
      <c r="L46" s="17">
        <f t="shared" si="24"/>
        <v>0</v>
      </c>
    </row>
    <row r="54" spans="7:25" ht="15" thickBot="1"/>
    <row r="55" spans="7:25" ht="15.75" thickBot="1">
      <c r="G55" s="18"/>
      <c r="H55" s="18"/>
      <c r="I55" s="18"/>
      <c r="J55" s="18"/>
      <c r="K55" s="18" t="s">
        <v>5</v>
      </c>
      <c r="L55" s="18" t="s">
        <v>6</v>
      </c>
      <c r="N55" s="4" t="s">
        <v>2</v>
      </c>
      <c r="O55" s="5">
        <v>0</v>
      </c>
      <c r="P55" s="5">
        <v>0.1</v>
      </c>
      <c r="Q55" s="5">
        <v>0.2</v>
      </c>
      <c r="R55" s="5">
        <v>0.3</v>
      </c>
      <c r="S55" s="5">
        <v>0.4</v>
      </c>
      <c r="T55" s="5">
        <v>0.5</v>
      </c>
      <c r="U55" s="5">
        <v>0.6</v>
      </c>
      <c r="V55" s="5">
        <v>0.7</v>
      </c>
      <c r="W55" s="5">
        <v>0.8</v>
      </c>
      <c r="X55" s="5">
        <v>0.9</v>
      </c>
      <c r="Y55" s="5">
        <v>1</v>
      </c>
    </row>
    <row r="56" spans="7:25">
      <c r="G56" s="15">
        <v>10</v>
      </c>
      <c r="H56" s="15">
        <v>6.6666666666666661</v>
      </c>
      <c r="I56" s="15">
        <v>8</v>
      </c>
      <c r="J56" s="15">
        <v>7.333333333333333</v>
      </c>
      <c r="K56" s="15">
        <f>SUM(G56:J56)*0.25</f>
        <v>7.9999999999999991</v>
      </c>
      <c r="L56" s="15">
        <f>SQRT((K56-G56)^2*0.25+(K56-H56)^2*0.25+(K56-I56)^2*0.25+(J56-K56)^2*0.25)</f>
        <v>1.2472191289246473</v>
      </c>
      <c r="N56">
        <v>1</v>
      </c>
      <c r="O56" s="1">
        <v>7.9999999999999991</v>
      </c>
      <c r="P56" s="1">
        <f>(1-P$55)*$O56+P$55*$Y56</f>
        <v>7.3247219128924641</v>
      </c>
      <c r="Q56" s="1">
        <f t="shared" ref="Q56:X62" si="29">(1-Q$55)*$O56+Q$55*$Y56</f>
        <v>6.6494438257849291</v>
      </c>
      <c r="R56" s="1">
        <f t="shared" si="29"/>
        <v>5.9741657386773932</v>
      </c>
      <c r="S56" s="1">
        <f t="shared" si="29"/>
        <v>5.2988876515698582</v>
      </c>
      <c r="T56" s="1">
        <f t="shared" si="29"/>
        <v>4.6236095644623232</v>
      </c>
      <c r="U56" s="1">
        <f t="shared" si="29"/>
        <v>3.9483314773547882</v>
      </c>
      <c r="V56" s="1">
        <f t="shared" si="29"/>
        <v>3.2730533902472532</v>
      </c>
      <c r="W56" s="1">
        <f t="shared" si="29"/>
        <v>2.5977753031397173</v>
      </c>
      <c r="X56" s="1">
        <f>(1-X$55)*$O56+X$55*$Y56</f>
        <v>1.9224972160321823</v>
      </c>
      <c r="Y56" s="1">
        <v>1.2472191289246473</v>
      </c>
    </row>
    <row r="57" spans="7:25">
      <c r="G57" s="15">
        <v>4.666666666666667</v>
      </c>
      <c r="H57" s="15">
        <v>5.333333333333333</v>
      </c>
      <c r="I57" s="15">
        <v>6.6666666666666661</v>
      </c>
      <c r="J57" s="15">
        <v>6</v>
      </c>
      <c r="K57" s="15">
        <f t="shared" ref="K57:K62" si="30">SUM(G57:J57)*0.25</f>
        <v>5.6666666666666661</v>
      </c>
      <c r="L57" s="15">
        <f t="shared" ref="L57:L62" si="31">SQRT((K57-G57)^2*0.25+(K57-H57)^2*0.25+(K57-I57)^2*0.25+(J57-K57)^2*0.25)</f>
        <v>0.74535599249992956</v>
      </c>
      <c r="N57">
        <v>2</v>
      </c>
      <c r="O57" s="1">
        <v>5.6666666666666661</v>
      </c>
      <c r="P57" s="1">
        <f t="shared" ref="P57:P62" si="32">(1-P$55)*$O57+P$55*$Y57</f>
        <v>5.1745355992499924</v>
      </c>
      <c r="Q57" s="1">
        <f t="shared" si="29"/>
        <v>4.6824045318333187</v>
      </c>
      <c r="R57" s="1">
        <f t="shared" si="29"/>
        <v>4.1902734644166451</v>
      </c>
      <c r="S57" s="1">
        <f t="shared" si="29"/>
        <v>3.6981423969999714</v>
      </c>
      <c r="T57" s="1">
        <f t="shared" si="29"/>
        <v>3.2060113295832977</v>
      </c>
      <c r="U57" s="1">
        <f t="shared" si="29"/>
        <v>2.7138802621666245</v>
      </c>
      <c r="V57" s="1">
        <f t="shared" si="29"/>
        <v>2.2217491947499508</v>
      </c>
      <c r="W57" s="1">
        <f t="shared" si="29"/>
        <v>1.7296181273332767</v>
      </c>
      <c r="X57" s="1">
        <f t="shared" si="29"/>
        <v>1.237487059916603</v>
      </c>
      <c r="Y57" s="1">
        <v>0.74535599249992956</v>
      </c>
    </row>
    <row r="58" spans="7:25">
      <c r="G58" s="15">
        <v>8</v>
      </c>
      <c r="H58" s="15">
        <v>6</v>
      </c>
      <c r="I58" s="15">
        <v>4.666666666666667</v>
      </c>
      <c r="J58" s="15">
        <v>7.333333333333333</v>
      </c>
      <c r="K58" s="15">
        <f t="shared" si="30"/>
        <v>6.5</v>
      </c>
      <c r="L58" s="15">
        <f t="shared" si="31"/>
        <v>1.2801909579781012</v>
      </c>
      <c r="N58">
        <v>3</v>
      </c>
      <c r="O58" s="1">
        <v>6.5</v>
      </c>
      <c r="P58" s="1">
        <f t="shared" si="32"/>
        <v>5.9780190957978103</v>
      </c>
      <c r="Q58" s="1">
        <f t="shared" si="29"/>
        <v>5.4560381915956206</v>
      </c>
      <c r="R58" s="1">
        <f t="shared" si="29"/>
        <v>4.9340572873934301</v>
      </c>
      <c r="S58" s="1">
        <f t="shared" si="29"/>
        <v>4.4120763831912404</v>
      </c>
      <c r="T58" s="1">
        <f t="shared" si="29"/>
        <v>3.8900954789890507</v>
      </c>
      <c r="U58" s="1">
        <f t="shared" si="29"/>
        <v>3.368114574786861</v>
      </c>
      <c r="V58" s="1">
        <f t="shared" si="29"/>
        <v>2.8461336705846709</v>
      </c>
      <c r="W58" s="1">
        <f t="shared" si="29"/>
        <v>2.3241527663824808</v>
      </c>
      <c r="X58" s="1">
        <f t="shared" si="29"/>
        <v>1.8021718621802911</v>
      </c>
      <c r="Y58" s="1">
        <v>1.2801909579781012</v>
      </c>
    </row>
    <row r="59" spans="7:25">
      <c r="G59" s="15">
        <v>9.3333333333333339</v>
      </c>
      <c r="H59" s="15">
        <v>7.333333333333333</v>
      </c>
      <c r="I59" s="15">
        <v>6</v>
      </c>
      <c r="J59" s="15">
        <v>8</v>
      </c>
      <c r="K59" s="15">
        <f t="shared" si="30"/>
        <v>7.666666666666667</v>
      </c>
      <c r="L59" s="15">
        <f t="shared" si="31"/>
        <v>1.2018504251546633</v>
      </c>
      <c r="N59">
        <v>4</v>
      </c>
      <c r="O59" s="1">
        <v>7.666666666666667</v>
      </c>
      <c r="P59" s="1">
        <f t="shared" si="32"/>
        <v>7.0201850425154664</v>
      </c>
      <c r="Q59" s="1">
        <f t="shared" si="29"/>
        <v>6.3737034183642667</v>
      </c>
      <c r="R59" s="1">
        <f t="shared" si="29"/>
        <v>5.7272217942130652</v>
      </c>
      <c r="S59" s="1">
        <f t="shared" si="29"/>
        <v>5.0807401700618646</v>
      </c>
      <c r="T59" s="1">
        <f t="shared" si="29"/>
        <v>4.4342585459106649</v>
      </c>
      <c r="U59" s="1">
        <f t="shared" si="29"/>
        <v>3.7877769217594648</v>
      </c>
      <c r="V59" s="1">
        <f t="shared" si="29"/>
        <v>3.1412952976082646</v>
      </c>
      <c r="W59" s="1">
        <f t="shared" si="29"/>
        <v>2.4948136734570636</v>
      </c>
      <c r="X59" s="1">
        <f t="shared" si="29"/>
        <v>1.8483320493058635</v>
      </c>
      <c r="Y59" s="1">
        <v>1.2018504251546633</v>
      </c>
    </row>
    <row r="60" spans="7:25">
      <c r="G60" s="15">
        <v>10</v>
      </c>
      <c r="H60" s="15">
        <v>8</v>
      </c>
      <c r="I60" s="15">
        <v>5.333333333333333</v>
      </c>
      <c r="J60" s="15">
        <v>8.6666666666666679</v>
      </c>
      <c r="K60" s="15">
        <f t="shared" si="30"/>
        <v>8</v>
      </c>
      <c r="L60" s="15">
        <f t="shared" si="31"/>
        <v>1.6996731711975952</v>
      </c>
      <c r="N60">
        <v>5</v>
      </c>
      <c r="O60" s="1">
        <v>8</v>
      </c>
      <c r="P60" s="1">
        <f t="shared" si="32"/>
        <v>7.3699673171197597</v>
      </c>
      <c r="Q60" s="1">
        <f t="shared" si="29"/>
        <v>6.7399346342395194</v>
      </c>
      <c r="R60" s="1">
        <f t="shared" si="29"/>
        <v>6.1099019513592783</v>
      </c>
      <c r="S60" s="1">
        <f t="shared" si="29"/>
        <v>5.479869268479038</v>
      </c>
      <c r="T60" s="1">
        <f t="shared" si="29"/>
        <v>4.8498365855987977</v>
      </c>
      <c r="U60" s="1">
        <f t="shared" si="29"/>
        <v>4.2198039027185574</v>
      </c>
      <c r="V60" s="1">
        <f t="shared" si="29"/>
        <v>3.5897712198383172</v>
      </c>
      <c r="W60" s="1">
        <f t="shared" si="29"/>
        <v>2.959738536958076</v>
      </c>
      <c r="X60" s="1">
        <f t="shared" si="29"/>
        <v>2.3297058540778357</v>
      </c>
      <c r="Y60" s="1">
        <v>1.6996731711975952</v>
      </c>
    </row>
    <row r="61" spans="7:25">
      <c r="G61" s="15">
        <v>4.666666666666667</v>
      </c>
      <c r="H61" s="15">
        <v>6.6666666666666661</v>
      </c>
      <c r="I61" s="15">
        <v>7.333333333333333</v>
      </c>
      <c r="J61" s="15">
        <v>6</v>
      </c>
      <c r="K61" s="15">
        <f t="shared" si="30"/>
        <v>6.1666666666666661</v>
      </c>
      <c r="L61" s="15">
        <f t="shared" si="31"/>
        <v>0.98601329718326902</v>
      </c>
      <c r="N61">
        <v>6</v>
      </c>
      <c r="O61" s="1">
        <v>6.1666666666666661</v>
      </c>
      <c r="P61" s="1">
        <f t="shared" si="32"/>
        <v>5.6486013297183266</v>
      </c>
      <c r="Q61" s="1">
        <f t="shared" si="29"/>
        <v>5.1305359927699872</v>
      </c>
      <c r="R61" s="1">
        <f t="shared" si="29"/>
        <v>4.6124706558216459</v>
      </c>
      <c r="S61" s="1">
        <f t="shared" si="29"/>
        <v>4.0944053188733065</v>
      </c>
      <c r="T61" s="1">
        <f t="shared" si="29"/>
        <v>3.5763399819249675</v>
      </c>
      <c r="U61" s="1">
        <f t="shared" si="29"/>
        <v>3.058274644976628</v>
      </c>
      <c r="V61" s="1">
        <f t="shared" si="29"/>
        <v>2.5402093080282881</v>
      </c>
      <c r="W61" s="1">
        <f t="shared" si="29"/>
        <v>2.0221439710799483</v>
      </c>
      <c r="X61" s="1">
        <f t="shared" si="29"/>
        <v>1.5040786341316086</v>
      </c>
      <c r="Y61" s="1">
        <v>0.98601329718326902</v>
      </c>
    </row>
    <row r="62" spans="7:25">
      <c r="G62" s="15">
        <v>8.6666666666666679</v>
      </c>
      <c r="H62" s="15">
        <v>4.666666666666667</v>
      </c>
      <c r="I62" s="15">
        <v>5.333333333333333</v>
      </c>
      <c r="J62" s="15">
        <v>2.6666666666666665</v>
      </c>
      <c r="K62" s="15">
        <f t="shared" si="30"/>
        <v>5.3333333333333339</v>
      </c>
      <c r="L62" s="15">
        <f t="shared" si="31"/>
        <v>2.1602468994692874</v>
      </c>
      <c r="N62">
        <v>7</v>
      </c>
      <c r="O62" s="1">
        <v>5.3333333333333339</v>
      </c>
      <c r="P62" s="1">
        <f t="shared" si="32"/>
        <v>5.0160246899469296</v>
      </c>
      <c r="Q62" s="1">
        <f t="shared" si="29"/>
        <v>4.6987160465605253</v>
      </c>
      <c r="R62" s="1">
        <f t="shared" si="29"/>
        <v>4.3814074031741193</v>
      </c>
      <c r="S62" s="1">
        <f t="shared" si="29"/>
        <v>4.064098759787715</v>
      </c>
      <c r="T62" s="1">
        <f t="shared" si="29"/>
        <v>3.7467901164013107</v>
      </c>
      <c r="U62" s="1">
        <f t="shared" si="29"/>
        <v>3.4294814730149064</v>
      </c>
      <c r="V62" s="1">
        <f t="shared" si="29"/>
        <v>3.1121728296285012</v>
      </c>
      <c r="W62" s="1">
        <f t="shared" si="29"/>
        <v>2.7948641862420969</v>
      </c>
      <c r="X62" s="1">
        <f>(1-X$55)*$O62+X$55*$Y62</f>
        <v>2.4775555428556921</v>
      </c>
      <c r="Y62" s="1">
        <v>2.1602468994692874</v>
      </c>
    </row>
    <row r="63" spans="7:25" ht="15.75" thickBot="1">
      <c r="G63" s="18"/>
      <c r="H63" s="18"/>
      <c r="I63" s="18"/>
      <c r="J63" s="18"/>
      <c r="K63" s="18"/>
      <c r="L63" s="18"/>
      <c r="O63" s="19">
        <f>MAX(O56:O62)</f>
        <v>8</v>
      </c>
      <c r="P63" s="19">
        <f t="shared" ref="P63:Y63" si="33">MAX(P56:P62)</f>
        <v>7.3699673171197597</v>
      </c>
      <c r="Q63" s="19">
        <f t="shared" si="33"/>
        <v>6.7399346342395194</v>
      </c>
      <c r="R63" s="19">
        <f t="shared" si="33"/>
        <v>6.1099019513592783</v>
      </c>
      <c r="S63" s="19">
        <f t="shared" si="33"/>
        <v>5.479869268479038</v>
      </c>
      <c r="T63" s="19">
        <f t="shared" si="33"/>
        <v>4.8498365855987977</v>
      </c>
      <c r="U63" s="19">
        <f t="shared" si="33"/>
        <v>4.2198039027185574</v>
      </c>
      <c r="V63" s="19">
        <f t="shared" si="33"/>
        <v>3.5897712198383172</v>
      </c>
      <c r="W63" s="19">
        <f t="shared" si="33"/>
        <v>2.959738536958076</v>
      </c>
      <c r="X63" s="19">
        <f t="shared" si="33"/>
        <v>2.4775555428556921</v>
      </c>
      <c r="Y63" s="19">
        <f t="shared" si="33"/>
        <v>2.1602468994692874</v>
      </c>
    </row>
    <row r="64" spans="7:25" ht="15.75" thickBot="1">
      <c r="G64" s="18"/>
      <c r="H64" s="18"/>
      <c r="I64" s="18"/>
      <c r="J64" s="18"/>
      <c r="K64" s="18" t="s">
        <v>5</v>
      </c>
      <c r="L64" s="18" t="s">
        <v>6</v>
      </c>
      <c r="N64" s="4" t="s">
        <v>2</v>
      </c>
      <c r="O64" s="5">
        <v>0</v>
      </c>
      <c r="P64" s="5">
        <v>0.1</v>
      </c>
      <c r="Q64" s="5">
        <v>0.2</v>
      </c>
      <c r="R64" s="5">
        <v>0.3</v>
      </c>
      <c r="S64" s="5">
        <v>0.4</v>
      </c>
      <c r="T64" s="5">
        <v>0.5</v>
      </c>
      <c r="U64" s="5">
        <v>0.6</v>
      </c>
      <c r="V64" s="5">
        <v>0.7</v>
      </c>
      <c r="W64" s="5">
        <v>0.8</v>
      </c>
      <c r="X64" s="5">
        <v>0.9</v>
      </c>
      <c r="Y64" s="5">
        <v>1</v>
      </c>
    </row>
    <row r="65" spans="7:25">
      <c r="G65" s="15">
        <v>5.5555555555555554</v>
      </c>
      <c r="H65" s="15">
        <v>4.4444444444444446</v>
      </c>
      <c r="I65" s="15">
        <v>3.333333333333333</v>
      </c>
      <c r="J65" s="15">
        <v>6.6666666666666661</v>
      </c>
      <c r="K65" s="15">
        <f t="shared" ref="K65:K71" si="34">SUM(G65:J65)*0.25</f>
        <v>5</v>
      </c>
      <c r="L65" s="15">
        <f>SQRT((K65-G65)^2*0.25+(K65-H65)^2*0.25+(K65-I65)^2*0.25+(J65-K65)^2*0.25)</f>
        <v>1.242259987499883</v>
      </c>
      <c r="N65">
        <v>1</v>
      </c>
      <c r="O65" s="1">
        <v>5</v>
      </c>
      <c r="P65" s="1">
        <f>(1-P$55)*$O65+P$55*$Y65</f>
        <v>4.6242259987499885</v>
      </c>
      <c r="Q65" s="1">
        <f t="shared" ref="Q65:X71" si="35">(1-Q$55)*$O65+Q$55*$Y65</f>
        <v>4.248451997499977</v>
      </c>
      <c r="R65" s="1">
        <f t="shared" si="35"/>
        <v>3.8726779962499647</v>
      </c>
      <c r="S65" s="1">
        <f t="shared" si="35"/>
        <v>3.4969039949999532</v>
      </c>
      <c r="T65" s="1">
        <f t="shared" si="35"/>
        <v>3.1211299937499417</v>
      </c>
      <c r="U65" s="1">
        <f t="shared" si="35"/>
        <v>2.7453559924999298</v>
      </c>
      <c r="V65" s="1">
        <f t="shared" si="35"/>
        <v>2.3695819912499183</v>
      </c>
      <c r="W65" s="1">
        <f t="shared" si="35"/>
        <v>1.9938079899999062</v>
      </c>
      <c r="X65" s="1">
        <f t="shared" si="35"/>
        <v>1.6180339887498945</v>
      </c>
      <c r="Y65" s="1">
        <v>1.242259987499883</v>
      </c>
    </row>
    <row r="66" spans="7:25">
      <c r="G66" s="15">
        <v>7.7777777777777777</v>
      </c>
      <c r="H66" s="15">
        <v>5.5555555555555554</v>
      </c>
      <c r="I66" s="15">
        <v>6.6666666666666661</v>
      </c>
      <c r="J66" s="15">
        <v>3.333333333333333</v>
      </c>
      <c r="K66" s="15">
        <f t="shared" si="34"/>
        <v>5.833333333333333</v>
      </c>
      <c r="L66" s="15">
        <f t="shared" ref="L66:L71" si="36">SQRT((K66-G66)^2*0.25+(K66-H66)^2*0.25+(K66-I66)^2*0.25+(J66-K66)^2*0.25)</f>
        <v>1.6433554953054488</v>
      </c>
      <c r="N66">
        <v>2</v>
      </c>
      <c r="O66" s="1">
        <v>5.833333333333333</v>
      </c>
      <c r="P66" s="1">
        <f t="shared" ref="P66:P71" si="37">(1-P$55)*$O66+P$55*$Y66</f>
        <v>5.414335549530545</v>
      </c>
      <c r="Q66" s="1">
        <f t="shared" si="35"/>
        <v>4.9953377657277569</v>
      </c>
      <c r="R66" s="1">
        <f t="shared" si="35"/>
        <v>4.5763399819249679</v>
      </c>
      <c r="S66" s="1">
        <f t="shared" si="35"/>
        <v>4.157342198122179</v>
      </c>
      <c r="T66" s="1">
        <f t="shared" si="35"/>
        <v>3.7383444143193909</v>
      </c>
      <c r="U66" s="1">
        <f t="shared" si="35"/>
        <v>3.3193466305166028</v>
      </c>
      <c r="V66" s="1">
        <f t="shared" si="35"/>
        <v>2.9003488467138143</v>
      </c>
      <c r="W66" s="1">
        <f t="shared" si="35"/>
        <v>2.4813510629110254</v>
      </c>
      <c r="X66" s="1">
        <f t="shared" si="35"/>
        <v>2.0623532791082373</v>
      </c>
      <c r="Y66" s="1">
        <v>1.6433554953054488</v>
      </c>
    </row>
    <row r="67" spans="7:25">
      <c r="G67" s="15">
        <v>8.8888888888888893</v>
      </c>
      <c r="H67" s="15">
        <v>10</v>
      </c>
      <c r="I67" s="15">
        <v>5.5555555555555554</v>
      </c>
      <c r="J67" s="15">
        <v>7.7777777777777777</v>
      </c>
      <c r="K67" s="15">
        <f t="shared" si="34"/>
        <v>8.0555555555555554</v>
      </c>
      <c r="L67" s="15">
        <f t="shared" si="36"/>
        <v>1.643355495305449</v>
      </c>
      <c r="N67">
        <v>3</v>
      </c>
      <c r="O67" s="1">
        <v>8.0555555555555554</v>
      </c>
      <c r="P67" s="1">
        <f t="shared" si="37"/>
        <v>7.414335549530545</v>
      </c>
      <c r="Q67" s="1">
        <f t="shared" si="35"/>
        <v>6.7731155435055346</v>
      </c>
      <c r="R67" s="1">
        <f t="shared" si="35"/>
        <v>6.1318955374805233</v>
      </c>
      <c r="S67" s="1">
        <f t="shared" si="35"/>
        <v>5.4906755314555129</v>
      </c>
      <c r="T67" s="1">
        <f t="shared" si="35"/>
        <v>4.8494555254305025</v>
      </c>
      <c r="U67" s="1">
        <f t="shared" si="35"/>
        <v>4.2082355194054912</v>
      </c>
      <c r="V67" s="1">
        <f t="shared" si="35"/>
        <v>3.5670155133804813</v>
      </c>
      <c r="W67" s="1">
        <f t="shared" si="35"/>
        <v>2.92579550735547</v>
      </c>
      <c r="X67" s="1">
        <f t="shared" si="35"/>
        <v>2.2845755013304592</v>
      </c>
      <c r="Y67" s="1">
        <v>1.643355495305449</v>
      </c>
    </row>
    <row r="68" spans="7:25">
      <c r="G68" s="15">
        <v>4.4444444444444446</v>
      </c>
      <c r="H68" s="15">
        <v>8.8888888888888893</v>
      </c>
      <c r="I68" s="15">
        <v>7.7777777777777777</v>
      </c>
      <c r="J68" s="15">
        <v>6.6666666666666661</v>
      </c>
      <c r="K68" s="15">
        <f t="shared" si="34"/>
        <v>6.9444444444444446</v>
      </c>
      <c r="L68" s="15">
        <f t="shared" si="36"/>
        <v>1.643355495305449</v>
      </c>
      <c r="N68">
        <v>4</v>
      </c>
      <c r="O68" s="1">
        <v>6.9444444444444446</v>
      </c>
      <c r="P68" s="1">
        <f t="shared" si="37"/>
        <v>6.414335549530545</v>
      </c>
      <c r="Q68" s="1">
        <f t="shared" si="35"/>
        <v>5.8842266546166462</v>
      </c>
      <c r="R68" s="1">
        <f t="shared" si="35"/>
        <v>5.3541177597027456</v>
      </c>
      <c r="S68" s="1">
        <f t="shared" si="35"/>
        <v>4.8240088647888468</v>
      </c>
      <c r="T68" s="1">
        <f t="shared" si="35"/>
        <v>4.2938999698749472</v>
      </c>
      <c r="U68" s="1">
        <f t="shared" si="35"/>
        <v>3.7637910749610475</v>
      </c>
      <c r="V68" s="1">
        <f t="shared" si="35"/>
        <v>3.2336821800471478</v>
      </c>
      <c r="W68" s="1">
        <f t="shared" si="35"/>
        <v>2.7035732851332481</v>
      </c>
      <c r="X68" s="1">
        <f t="shared" si="35"/>
        <v>2.1734643902193485</v>
      </c>
      <c r="Y68" s="1">
        <v>1.643355495305449</v>
      </c>
    </row>
    <row r="69" spans="7:25">
      <c r="G69" s="15">
        <v>5.5555555555555554</v>
      </c>
      <c r="H69" s="15">
        <v>4.4444444444444446</v>
      </c>
      <c r="I69" s="15">
        <v>8.8888888888888893</v>
      </c>
      <c r="J69" s="15">
        <v>6.6666666666666661</v>
      </c>
      <c r="K69" s="15">
        <f t="shared" si="34"/>
        <v>6.3888888888888893</v>
      </c>
      <c r="L69" s="15">
        <f t="shared" si="36"/>
        <v>1.643355495305449</v>
      </c>
      <c r="N69">
        <v>5</v>
      </c>
      <c r="O69" s="1">
        <v>6.3888888888888893</v>
      </c>
      <c r="P69" s="1">
        <f t="shared" si="37"/>
        <v>5.9143355495305459</v>
      </c>
      <c r="Q69" s="1">
        <f t="shared" si="35"/>
        <v>5.4397822101722015</v>
      </c>
      <c r="R69" s="1">
        <f t="shared" si="35"/>
        <v>4.9652288708138572</v>
      </c>
      <c r="S69" s="1">
        <f t="shared" si="35"/>
        <v>4.4906755314555129</v>
      </c>
      <c r="T69" s="1">
        <f t="shared" si="35"/>
        <v>4.0161221920971695</v>
      </c>
      <c r="U69" s="1">
        <f t="shared" si="35"/>
        <v>3.5415688527388252</v>
      </c>
      <c r="V69" s="1">
        <f t="shared" si="35"/>
        <v>3.0670155133804813</v>
      </c>
      <c r="W69" s="1">
        <f t="shared" si="35"/>
        <v>2.592462174022137</v>
      </c>
      <c r="X69" s="1">
        <f t="shared" si="35"/>
        <v>2.1179088346637931</v>
      </c>
      <c r="Y69" s="1">
        <v>1.643355495305449</v>
      </c>
    </row>
    <row r="70" spans="7:25">
      <c r="G70" s="15">
        <v>7.7777777777777777</v>
      </c>
      <c r="H70" s="15">
        <v>6.6666666666666661</v>
      </c>
      <c r="I70" s="15">
        <v>7.7777777777777777</v>
      </c>
      <c r="J70" s="15">
        <v>8.8888888888888893</v>
      </c>
      <c r="K70" s="15">
        <f t="shared" si="34"/>
        <v>7.7777777777777777</v>
      </c>
      <c r="L70" s="15">
        <f t="shared" si="36"/>
        <v>0.7856742013183865</v>
      </c>
      <c r="N70">
        <v>6</v>
      </c>
      <c r="O70" s="1">
        <v>7.7777777777777777</v>
      </c>
      <c r="P70" s="1">
        <f t="shared" si="37"/>
        <v>7.0785674201318383</v>
      </c>
      <c r="Q70" s="1">
        <f t="shared" si="35"/>
        <v>6.3793570624858997</v>
      </c>
      <c r="R70" s="1">
        <f t="shared" si="35"/>
        <v>5.6801467048399594</v>
      </c>
      <c r="S70" s="1">
        <f t="shared" si="35"/>
        <v>4.9809363471940209</v>
      </c>
      <c r="T70" s="1">
        <f t="shared" si="35"/>
        <v>4.2817259895480824</v>
      </c>
      <c r="U70" s="1">
        <f t="shared" si="35"/>
        <v>3.5825156319021429</v>
      </c>
      <c r="V70" s="1">
        <f t="shared" si="35"/>
        <v>2.883305274256204</v>
      </c>
      <c r="W70" s="1">
        <f t="shared" si="35"/>
        <v>2.1840949166102641</v>
      </c>
      <c r="X70" s="1">
        <f t="shared" si="35"/>
        <v>1.4848845589643256</v>
      </c>
      <c r="Y70" s="1">
        <v>0.7856742013183865</v>
      </c>
    </row>
    <row r="71" spans="7:25">
      <c r="G71" s="15">
        <v>5.5555555555555554</v>
      </c>
      <c r="H71" s="15">
        <v>6.6666666666666661</v>
      </c>
      <c r="I71" s="15">
        <v>10</v>
      </c>
      <c r="J71" s="15">
        <v>5.5555555555555554</v>
      </c>
      <c r="K71" s="15">
        <f t="shared" si="34"/>
        <v>6.9444444444444446</v>
      </c>
      <c r="L71" s="15">
        <f t="shared" si="36"/>
        <v>1.8215107011950002</v>
      </c>
      <c r="N71">
        <v>7</v>
      </c>
      <c r="O71" s="1">
        <v>6.9444444444444446</v>
      </c>
      <c r="P71" s="1">
        <f t="shared" si="37"/>
        <v>6.4321510701194997</v>
      </c>
      <c r="Q71" s="1">
        <f t="shared" si="35"/>
        <v>5.9198576957945566</v>
      </c>
      <c r="R71" s="1">
        <f t="shared" si="35"/>
        <v>5.4075643214696107</v>
      </c>
      <c r="S71" s="1">
        <f t="shared" si="35"/>
        <v>4.8952709471446667</v>
      </c>
      <c r="T71" s="1">
        <f t="shared" si="35"/>
        <v>4.3829775728197227</v>
      </c>
      <c r="U71" s="1">
        <f t="shared" si="35"/>
        <v>3.8706841984947782</v>
      </c>
      <c r="V71" s="1">
        <f t="shared" si="35"/>
        <v>3.3583908241698337</v>
      </c>
      <c r="W71" s="1">
        <f t="shared" si="35"/>
        <v>2.8460974498448888</v>
      </c>
      <c r="X71" s="1">
        <f t="shared" si="35"/>
        <v>2.3338040755199447</v>
      </c>
      <c r="Y71" s="1">
        <v>1.8215107011950002</v>
      </c>
    </row>
    <row r="72" spans="7:25" ht="15">
      <c r="O72" s="19">
        <f>MAX(O65:O71)</f>
        <v>8.0555555555555554</v>
      </c>
      <c r="P72" s="19">
        <f t="shared" ref="P72:Y72" si="38">MAX(P65:P71)</f>
        <v>7.414335549530545</v>
      </c>
      <c r="Q72" s="19">
        <f t="shared" si="38"/>
        <v>6.7731155435055346</v>
      </c>
      <c r="R72" s="19">
        <f t="shared" si="38"/>
        <v>6.1318955374805233</v>
      </c>
      <c r="S72" s="19">
        <f t="shared" si="38"/>
        <v>5.4906755314555129</v>
      </c>
      <c r="T72" s="19">
        <f t="shared" si="38"/>
        <v>4.8494555254305025</v>
      </c>
      <c r="U72" s="19">
        <f t="shared" si="38"/>
        <v>4.2082355194054912</v>
      </c>
      <c r="V72" s="19">
        <f t="shared" si="38"/>
        <v>3.5670155133804813</v>
      </c>
      <c r="W72" s="19">
        <f t="shared" si="38"/>
        <v>2.92579550735547</v>
      </c>
      <c r="X72" s="19">
        <f t="shared" si="38"/>
        <v>2.3338040755199447</v>
      </c>
      <c r="Y72" s="19">
        <f t="shared" si="38"/>
        <v>1.8215107011950002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Юля Федорова</dc:creator>
  <cp:lastModifiedBy>Максим</cp:lastModifiedBy>
  <dcterms:created xsi:type="dcterms:W3CDTF">2024-04-27T09:53:30Z</dcterms:created>
  <dcterms:modified xsi:type="dcterms:W3CDTF">2024-05-15T15:45:59Z</dcterms:modified>
</cp:coreProperties>
</file>