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 курс\7 сем\_repo\Многомерный анализ и прогнозирование\лаб 1\"/>
    </mc:Choice>
  </mc:AlternateContent>
  <bookViews>
    <workbookView xWindow="240" yWindow="105" windowWidth="14805" windowHeight="8010"/>
  </bookViews>
  <sheets>
    <sheet name="Sheet1" sheetId="1" r:id="rId1"/>
    <sheet name="Кластеризация 1" sheetId="2" r:id="rId2"/>
    <sheet name="Кластеризация 2" sheetId="3" r:id="rId3"/>
    <sheet name="Кластеризация 3" sheetId="4" r:id="rId4"/>
  </sheets>
  <calcPr calcId="152511"/>
</workbook>
</file>

<file path=xl/calcChain.xml><?xml version="1.0" encoding="utf-8"?>
<calcChain xmlns="http://schemas.openxmlformats.org/spreadsheetml/2006/main">
  <c r="B91" i="4" l="1"/>
  <c r="B92" i="4"/>
  <c r="B93" i="4"/>
  <c r="B94" i="4"/>
  <c r="B95" i="4"/>
  <c r="B96" i="4"/>
  <c r="B90" i="4"/>
  <c r="O9" i="4"/>
  <c r="P9" i="4"/>
  <c r="Q9" i="4"/>
  <c r="R9" i="4"/>
  <c r="S9" i="4"/>
  <c r="T9" i="4"/>
  <c r="U9" i="4"/>
  <c r="V9" i="4"/>
  <c r="N9" i="4"/>
  <c r="V8" i="4"/>
  <c r="U8" i="4"/>
  <c r="T8" i="4"/>
  <c r="S8" i="4"/>
  <c r="R8" i="4"/>
  <c r="Q8" i="4"/>
  <c r="P8" i="4"/>
  <c r="O8" i="4"/>
  <c r="N8" i="4"/>
  <c r="V7" i="4"/>
  <c r="U7" i="4"/>
  <c r="T7" i="4"/>
  <c r="S7" i="4"/>
  <c r="R7" i="4"/>
  <c r="Q7" i="4"/>
  <c r="P7" i="4"/>
  <c r="O7" i="4"/>
  <c r="N7" i="4"/>
  <c r="V6" i="4"/>
  <c r="U6" i="4"/>
  <c r="T6" i="4"/>
  <c r="S6" i="4"/>
  <c r="R6" i="4"/>
  <c r="Q6" i="4"/>
  <c r="P6" i="4"/>
  <c r="O6" i="4"/>
  <c r="N6" i="4"/>
  <c r="V5" i="4"/>
  <c r="U5" i="4"/>
  <c r="T5" i="4"/>
  <c r="S5" i="4"/>
  <c r="R5" i="4"/>
  <c r="Q5" i="4"/>
  <c r="P5" i="4"/>
  <c r="O5" i="4"/>
  <c r="N5" i="4"/>
  <c r="V4" i="4"/>
  <c r="U4" i="4"/>
  <c r="T4" i="4"/>
  <c r="S4" i="4"/>
  <c r="R4" i="4"/>
  <c r="Q4" i="4"/>
  <c r="P4" i="4"/>
  <c r="O4" i="4"/>
  <c r="N4" i="4"/>
  <c r="V3" i="4"/>
  <c r="U3" i="4"/>
  <c r="T3" i="4"/>
  <c r="S3" i="4"/>
  <c r="R3" i="4"/>
  <c r="Q3" i="4"/>
  <c r="P3" i="4"/>
  <c r="O3" i="4"/>
  <c r="N3" i="4"/>
  <c r="V3" i="3" l="1"/>
  <c r="N3" i="3"/>
  <c r="V6" i="3"/>
  <c r="U6" i="3"/>
  <c r="T6" i="3"/>
  <c r="S6" i="3"/>
  <c r="R6" i="3"/>
  <c r="Q6" i="3"/>
  <c r="P6" i="3"/>
  <c r="O6" i="3"/>
  <c r="N6" i="3"/>
  <c r="V5" i="3"/>
  <c r="U5" i="3"/>
  <c r="T5" i="3"/>
  <c r="S5" i="3"/>
  <c r="R5" i="3"/>
  <c r="Q5" i="3"/>
  <c r="P5" i="3"/>
  <c r="O5" i="3"/>
  <c r="N5" i="3"/>
  <c r="V4" i="3"/>
  <c r="U4" i="3"/>
  <c r="T4" i="3"/>
  <c r="S4" i="3"/>
  <c r="R4" i="3"/>
  <c r="Q4" i="3"/>
  <c r="P4" i="3"/>
  <c r="O4" i="3"/>
  <c r="N4" i="3"/>
  <c r="U3" i="3"/>
  <c r="T3" i="3"/>
  <c r="S3" i="3"/>
  <c r="R3" i="3"/>
  <c r="Q3" i="3"/>
  <c r="P3" i="3"/>
  <c r="O3" i="3"/>
  <c r="N3" i="2"/>
  <c r="O8" i="2"/>
  <c r="P8" i="2"/>
  <c r="Q8" i="2"/>
  <c r="R8" i="2"/>
  <c r="S8" i="2"/>
  <c r="T8" i="2"/>
  <c r="U8" i="2"/>
  <c r="V8" i="2"/>
  <c r="N8" i="2"/>
  <c r="O7" i="2"/>
  <c r="P7" i="2"/>
  <c r="Q7" i="2"/>
  <c r="R7" i="2"/>
  <c r="S7" i="2"/>
  <c r="T7" i="2"/>
  <c r="U7" i="2"/>
  <c r="V7" i="2"/>
  <c r="N7" i="2"/>
  <c r="O6" i="2"/>
  <c r="P6" i="2"/>
  <c r="Q6" i="2"/>
  <c r="R6" i="2"/>
  <c r="S6" i="2"/>
  <c r="T6" i="2"/>
  <c r="U6" i="2"/>
  <c r="V6" i="2"/>
  <c r="N6" i="2"/>
  <c r="N5" i="2"/>
  <c r="O5" i="2"/>
  <c r="P5" i="2"/>
  <c r="Q5" i="2"/>
  <c r="R5" i="2"/>
  <c r="S5" i="2"/>
  <c r="T5" i="2"/>
  <c r="U5" i="2"/>
  <c r="V5" i="2"/>
  <c r="O4" i="2"/>
  <c r="P4" i="2"/>
  <c r="Q4" i="2"/>
  <c r="R4" i="2"/>
  <c r="S4" i="2"/>
  <c r="T4" i="2"/>
  <c r="U4" i="2"/>
  <c r="V4" i="2"/>
  <c r="N4" i="2"/>
  <c r="V3" i="2"/>
  <c r="O3" i="2"/>
  <c r="P3" i="2"/>
  <c r="Q3" i="2"/>
  <c r="R3" i="2"/>
  <c r="S3" i="2"/>
  <c r="T3" i="2"/>
  <c r="U3" i="2"/>
</calcChain>
</file>

<file path=xl/sharedStrings.xml><?xml version="1.0" encoding="utf-8"?>
<sst xmlns="http://schemas.openxmlformats.org/spreadsheetml/2006/main" count="416" uniqueCount="110">
  <si>
    <t>Наименование</t>
  </si>
  <si>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</si>
  <si>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</si>
  <si>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</si>
  <si>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</si>
  <si>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</si>
  <si>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</si>
  <si>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</si>
  <si>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</si>
  <si>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</si>
  <si>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</si>
  <si>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</si>
  <si>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</si>
  <si>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</si>
  <si>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</si>
  <si>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</si>
  <si>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</si>
  <si>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</si>
  <si>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</si>
  <si>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</si>
  <si>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</si>
  <si>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</si>
  <si>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</si>
  <si>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</si>
  <si>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</si>
  <si>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</si>
  <si>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</si>
  <si>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</si>
  <si>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</si>
  <si>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</si>
  <si>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</si>
  <si>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</si>
  <si>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</si>
  <si>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</si>
  <si>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</si>
  <si>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</si>
  <si>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</si>
  <si>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</si>
  <si>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</si>
  <si>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</si>
  <si>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</si>
  <si>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</si>
  <si>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</si>
  <si>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</si>
  <si>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</si>
  <si>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</si>
  <si>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</si>
  <si>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</si>
  <si>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</si>
  <si>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</si>
  <si>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</si>
  <si>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</si>
  <si>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</si>
  <si>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</si>
  <si>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</si>
  <si>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</si>
  <si>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</si>
  <si>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</si>
  <si>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</si>
  <si>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</si>
  <si>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</si>
  <si>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</si>
  <si>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</si>
  <si>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</si>
  <si>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</si>
  <si>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</si>
  <si>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</si>
  <si>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</si>
  <si>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</si>
  <si>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</si>
  <si>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</si>
  <si>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</si>
  <si>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</si>
  <si>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</si>
  <si>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</si>
  <si>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</si>
  <si>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</si>
  <si>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</si>
  <si>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</si>
  <si>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</si>
  <si>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</si>
  <si>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</si>
  <si>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</si>
  <si>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</si>
  <si>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</si>
  <si>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</si>
  <si>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X1норм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</si>
  <si>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</si>
  <si>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</si>
  <si>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</si>
  <si>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</si>
  <si>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</si>
  <si>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</si>
  <si>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</si>
  <si>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</si>
  <si>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</si>
  <si>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X2норм</t>
  </si>
  <si>
    <t>X3норм</t>
  </si>
  <si>
    <t>X4норм</t>
  </si>
  <si>
    <t>X5норм</t>
  </si>
  <si>
    <t>X6норм</t>
  </si>
  <si>
    <t>X7норм</t>
  </si>
  <si>
    <t>X8норм</t>
  </si>
  <si>
    <t>X9норм</t>
  </si>
  <si>
    <t xml:space="preserve"> </t>
  </si>
  <si>
    <t>Cluster Membership</t>
  </si>
  <si>
    <r>
      <rPr>
        <sz val="10"/>
        <color indexed="8"/>
        <rFont val="Arial"/>
        <charset val="204"/>
      </rPr>
      <t>Cluster Membership (Sheet1 in Данные.stw)
Linkage distance = 1,01013
Complete Linkage
Euclidean distances</t>
    </r>
  </si>
  <si>
    <t>Кластер</t>
  </si>
  <si>
    <r>
      <rPr>
        <sz val="10"/>
        <color indexed="8"/>
        <rFont val="Arial"/>
        <charset val="204"/>
      </rPr>
      <t>Cluster Membership (Sheet1 in Данные.stw)
Linkage distance = 3,01983
Ward`s method
Euclidean distances</t>
    </r>
  </si>
  <si>
    <r>
      <rPr>
        <sz val="10"/>
        <color indexed="8"/>
        <rFont val="Arial"/>
        <charset val="204"/>
      </rPr>
      <t>Cluster Membership (Sheet1 in Данные.stw)
Linkage distance = 0,451809
Single Linkage
Euclidean distances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</si>
</sst>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0"/>
      <name val="Arial"/>
      <charset val="204"/>
    </font>
    <font>
      <sz val="10"/>
      <color indexed="8"/>
      <name val="Arial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4" fillId="0" borderId="0" xfId="1" applyNumberFormat="1" applyFont="1" applyAlignment="1">
      <alignment horizontal="center" vertical="top" wrapText="1"/>
    </xf>
    <xf numFmtId="0" fontId="4" fillId="0" borderId="0" xfId="1" applyNumberFormat="1" applyFont="1" applyAlignment="1">
      <alignment horizontal="left" vertical="center"/>
    </xf>
    <xf numFmtId="0" fontId="4" fillId="0" borderId="0" xfId="1" applyNumberFormat="1" applyFont="1" applyAlignment="1">
      <alignment horizontal="right" vertical="center"/>
    </xf>
    <xf numFmtId="0" fontId="4" fillId="0" borderId="0" xfId="1" applyNumberFormat="1" applyFont="1" applyFill="1" applyAlignment="1">
      <alignment horizontal="center" vertical="top" wrapText="1"/>
    </xf>
    <xf numFmtId="0" fontId="4" fillId="0" borderId="0" xfId="1" applyNumberFormat="1" applyFont="1" applyFill="1" applyAlignment="1">
      <alignment horizontal="right" vertical="center"/>
    </xf>
    <xf numFmtId="0" fontId="4" fillId="0" borderId="0" xfId="2" applyNumberFormat="1" applyFont="1" applyAlignment="1">
      <alignment horizontal="center" vertical="top" wrapText="1"/>
    </xf>
    <xf numFmtId="0" fontId="4" fillId="0" borderId="0" xfId="2" applyNumberFormat="1" applyFont="1" applyAlignment="1">
      <alignment horizontal="left" vertical="center"/>
    </xf>
    <xf numFmtId="0" fontId="4" fillId="0" borderId="0" xfId="2" applyNumberFormat="1" applyFont="1" applyAlignment="1">
      <alignment horizontal="right" vertical="center"/>
    </xf>
    <xf numFmtId="0" fontId="4" fillId="0" borderId="0" xfId="3" applyNumberFormat="1" applyFont="1" applyAlignment="1">
      <alignment horizontal="center" vertical="top" wrapText="1"/>
    </xf>
    <xf numFmtId="0" fontId="4" fillId="0" borderId="0" xfId="3" applyNumberFormat="1" applyFont="1" applyAlignment="1">
      <alignment horizontal="left" vertical="center"/>
    </xf>
    <xf numFmtId="0" fontId="4" fillId="0" borderId="0" xfId="3" applyNumberFormat="1" applyFont="1" applyAlignment="1">
      <alignment horizontal="right" vertical="center"/>
    </xf>
    <xf numFmtId="0" fontId="4" fillId="0" borderId="0" xfId="1" applyNumberFormat="1" applyFont="1" applyAlignment="1">
      <alignment horizontal="left"/>
    </xf>
    <xf numFmtId="0" fontId="3" fillId="0" borderId="0" xfId="1"/>
    <xf numFmtId="0" fontId="4" fillId="0" borderId="0" xfId="1" applyNumberFormat="1" applyFont="1" applyAlignment="1">
      <alignment horizontal="left" vertical="top"/>
    </xf>
    <xf numFmtId="0" fontId="4" fillId="0" borderId="0" xfId="2" applyNumberFormat="1" applyFont="1" applyAlignment="1">
      <alignment horizontal="left"/>
    </xf>
    <xf numFmtId="0" fontId="3" fillId="0" borderId="0" xfId="2"/>
    <xf numFmtId="0" fontId="4" fillId="0" borderId="0" xfId="2" applyNumberFormat="1" applyFont="1" applyAlignment="1">
      <alignment horizontal="left" vertical="top"/>
    </xf>
    <xf numFmtId="0" fontId="4" fillId="0" borderId="0" xfId="3" applyNumberFormat="1" applyFont="1" applyAlignment="1">
      <alignment horizontal="left"/>
    </xf>
    <xf numFmtId="0" fontId="3" fillId="0" borderId="0" xfId="3"/>
    <xf numFmtId="0" fontId="4" fillId="0" borderId="0" xfId="3" applyNumberFormat="1" applyFont="1" applyAlignment="1">
      <alignment horizontal="left" vertical="top"/>
    </xf>
  </cellXfs>
  <cellStyles count="4">
    <cellStyle name="Обычный" xfId="0" builtinId="0"/>
    <cellStyle name="Обычный_Кластеризация 1" xfId="1"/>
    <cellStyle name="Обычный_Кластеризация 2" xfId="2"/>
    <cellStyle name="Обычный_Кластеризация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'Кластеризация 1'!$N$2:$V$2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1'!$N$3:$V$3</c:f>
              <c:numCache>
                <c:formatCode>General</c:formatCode>
                <c:ptCount val="9"/>
                <c:pt idx="0">
                  <c:v>0.230097365375</c:v>
                </c:pt>
                <c:pt idx="1">
                  <c:v>0.25536585350000002</c:v>
                </c:pt>
                <c:pt idx="2">
                  <c:v>4.9775148185000007E-2</c:v>
                </c:pt>
                <c:pt idx="3">
                  <c:v>0.96132238549999993</c:v>
                </c:pt>
                <c:pt idx="4">
                  <c:v>0.31795042925000006</c:v>
                </c:pt>
                <c:pt idx="5">
                  <c:v>8.8401750050000005E-2</c:v>
                </c:pt>
                <c:pt idx="6">
                  <c:v>4.647516895E-2</c:v>
                </c:pt>
                <c:pt idx="7">
                  <c:v>0.25205194925000002</c:v>
                </c:pt>
                <c:pt idx="8">
                  <c:v>0.2893890675000001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'Кластеризация 1'!$N$2:$V$2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1'!$N$4:$V$4</c:f>
              <c:numCache>
                <c:formatCode>General</c:formatCode>
                <c:ptCount val="9"/>
                <c:pt idx="0">
                  <c:v>0.60977472333333338</c:v>
                </c:pt>
                <c:pt idx="1">
                  <c:v>0.80565040633333329</c:v>
                </c:pt>
                <c:pt idx="2">
                  <c:v>0.90414804383333325</c:v>
                </c:pt>
                <c:pt idx="3">
                  <c:v>0.94598098549999998</c:v>
                </c:pt>
                <c:pt idx="4">
                  <c:v>0.52241538599999993</c:v>
                </c:pt>
                <c:pt idx="5">
                  <c:v>0.2646197853333333</c:v>
                </c:pt>
                <c:pt idx="6">
                  <c:v>0.59963556916666672</c:v>
                </c:pt>
                <c:pt idx="7">
                  <c:v>0.52965317050000005</c:v>
                </c:pt>
                <c:pt idx="8">
                  <c:v>0.26714898183333341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'Кластеризация 1'!$N$2:$V$2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1'!$N$5:$V$5</c:f>
              <c:numCache>
                <c:formatCode>General</c:formatCode>
                <c:ptCount val="9"/>
                <c:pt idx="0">
                  <c:v>0.27071401300000003</c:v>
                </c:pt>
                <c:pt idx="1">
                  <c:v>0.74808943100000003</c:v>
                </c:pt>
                <c:pt idx="2">
                  <c:v>0.76397098433333344</c:v>
                </c:pt>
                <c:pt idx="3">
                  <c:v>0.93921060233333342</c:v>
                </c:pt>
                <c:pt idx="4">
                  <c:v>0.59480261533333334</c:v>
                </c:pt>
                <c:pt idx="5">
                  <c:v>0.88823803499999998</c:v>
                </c:pt>
                <c:pt idx="6">
                  <c:v>0.67094560066666675</c:v>
                </c:pt>
                <c:pt idx="7">
                  <c:v>0.94473082766666661</c:v>
                </c:pt>
                <c:pt idx="8">
                  <c:v>1.2325830643333334E-2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'Кластеризация 1'!$N$2:$V$2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1'!$N$6:$V$6</c:f>
              <c:numCache>
                <c:formatCode>General</c:formatCode>
                <c:ptCount val="9"/>
                <c:pt idx="0">
                  <c:v>0.33982436066666671</c:v>
                </c:pt>
                <c:pt idx="1">
                  <c:v>0.49203252033333333</c:v>
                </c:pt>
                <c:pt idx="2">
                  <c:v>0.40943726900000005</c:v>
                </c:pt>
                <c:pt idx="3">
                  <c:v>0.94842984733333335</c:v>
                </c:pt>
                <c:pt idx="4">
                  <c:v>0.3635516926666667</c:v>
                </c:pt>
                <c:pt idx="5">
                  <c:v>0.2638172926666667</c:v>
                </c:pt>
                <c:pt idx="6">
                  <c:v>0.1858485570666667</c:v>
                </c:pt>
                <c:pt idx="7">
                  <c:v>0.59240278266666679</c:v>
                </c:pt>
                <c:pt idx="8">
                  <c:v>0.95712754566666669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'Кластеризация 1'!$N$2:$V$2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1'!$N$7:$V$7</c:f>
              <c:numCache>
                <c:formatCode>General</c:formatCode>
                <c:ptCount val="9"/>
                <c:pt idx="0">
                  <c:v>0.54851088203333331</c:v>
                </c:pt>
                <c:pt idx="1">
                  <c:v>0.61709756100000002</c:v>
                </c:pt>
                <c:pt idx="2">
                  <c:v>0.39242213001333326</c:v>
                </c:pt>
                <c:pt idx="3">
                  <c:v>0.94180351479999991</c:v>
                </c:pt>
                <c:pt idx="4">
                  <c:v>0.41984485180000003</c:v>
                </c:pt>
                <c:pt idx="5">
                  <c:v>0.11073705748666669</c:v>
                </c:pt>
                <c:pt idx="6">
                  <c:v>0.24030324446666673</c:v>
                </c:pt>
                <c:pt idx="7">
                  <c:v>0.33727174153333345</c:v>
                </c:pt>
                <c:pt idx="8">
                  <c:v>0.41264737404333335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'Кластеризация 1'!$N$2:$V$2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1'!$N$8:$V$8</c:f>
              <c:numCache>
                <c:formatCode>General</c:formatCode>
                <c:ptCount val="9"/>
                <c:pt idx="0">
                  <c:v>0.60112491551282055</c:v>
                </c:pt>
                <c:pt idx="1">
                  <c:v>0.752323326974359</c:v>
                </c:pt>
                <c:pt idx="2">
                  <c:v>0.50670720305128203</c:v>
                </c:pt>
                <c:pt idx="3">
                  <c:v>0.94743257317948726</c:v>
                </c:pt>
                <c:pt idx="4">
                  <c:v>0.55957634923076938</c:v>
                </c:pt>
                <c:pt idx="5">
                  <c:v>0.13921637108205129</c:v>
                </c:pt>
                <c:pt idx="6">
                  <c:v>0.46617239694871815</c:v>
                </c:pt>
                <c:pt idx="7">
                  <c:v>0.30585620438461536</c:v>
                </c:pt>
                <c:pt idx="8">
                  <c:v>0.35522301920512828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510464"/>
        <c:axId val="789508832"/>
      </c:lineChart>
      <c:catAx>
        <c:axId val="78951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9508832"/>
        <c:crosses val="autoZero"/>
        <c:auto val="1"/>
        <c:lblAlgn val="ctr"/>
        <c:lblOffset val="100"/>
        <c:noMultiLvlLbl val="0"/>
      </c:catAx>
      <c:valAx>
        <c:axId val="7895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951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'Кластеризация 2'!$N$2:$V$2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2'!$N$3:$V$3</c:f>
              <c:numCache>
                <c:formatCode>General</c:formatCode>
                <c:ptCount val="9"/>
                <c:pt idx="0">
                  <c:v>0.27071401300000003</c:v>
                </c:pt>
                <c:pt idx="1">
                  <c:v>0.74808943100000003</c:v>
                </c:pt>
                <c:pt idx="2">
                  <c:v>0.76397098433333344</c:v>
                </c:pt>
                <c:pt idx="3">
                  <c:v>0.93921060233333342</c:v>
                </c:pt>
                <c:pt idx="4">
                  <c:v>0.59480261533333334</c:v>
                </c:pt>
                <c:pt idx="5">
                  <c:v>0.88823803499999998</c:v>
                </c:pt>
                <c:pt idx="6">
                  <c:v>0.67094560066666675</c:v>
                </c:pt>
                <c:pt idx="7">
                  <c:v>0.94473082766666661</c:v>
                </c:pt>
                <c:pt idx="8">
                  <c:v>1.2325830643333334E-2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'Кластеризация 2'!$N$2:$V$2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2'!$N$4:$V$4</c:f>
              <c:numCache>
                <c:formatCode>General</c:formatCode>
                <c:ptCount val="9"/>
                <c:pt idx="0">
                  <c:v>0.63312060219047628</c:v>
                </c:pt>
                <c:pt idx="1">
                  <c:v>0.75768873395238101</c:v>
                </c:pt>
                <c:pt idx="2">
                  <c:v>0.72444175247619058</c:v>
                </c:pt>
                <c:pt idx="3">
                  <c:v>0.94493147299999991</c:v>
                </c:pt>
                <c:pt idx="4">
                  <c:v>0.47945507019047623</c:v>
                </c:pt>
                <c:pt idx="5">
                  <c:v>0.1904934080952381</c:v>
                </c:pt>
                <c:pt idx="6">
                  <c:v>0.43445303500000004</c:v>
                </c:pt>
                <c:pt idx="7">
                  <c:v>0.41869919271428574</c:v>
                </c:pt>
                <c:pt idx="8">
                  <c:v>0.27063236877619051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'Кластеризация 2'!$N$2:$V$2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2'!$N$5:$V$5</c:f>
              <c:numCache>
                <c:formatCode>General</c:formatCode>
                <c:ptCount val="9"/>
                <c:pt idx="0">
                  <c:v>0.58493873436363653</c:v>
                </c:pt>
                <c:pt idx="1">
                  <c:v>0.72605691045454557</c:v>
                </c:pt>
                <c:pt idx="2">
                  <c:v>0.43966978651515159</c:v>
                </c:pt>
                <c:pt idx="3">
                  <c:v>0.94659647472727282</c:v>
                </c:pt>
                <c:pt idx="4">
                  <c:v>0.57263512433333341</c:v>
                </c:pt>
                <c:pt idx="5">
                  <c:v>0.13188369786969698</c:v>
                </c:pt>
                <c:pt idx="6">
                  <c:v>0.45660144060606067</c:v>
                </c:pt>
                <c:pt idx="7">
                  <c:v>0.29846778681818181</c:v>
                </c:pt>
                <c:pt idx="8">
                  <c:v>0.39286758257575771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'Кластеризация 2'!$N$2:$V$2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2'!$N$6:$V$6</c:f>
              <c:numCache>
                <c:formatCode>General</c:formatCode>
                <c:ptCount val="9"/>
                <c:pt idx="0">
                  <c:v>0.46068564891071434</c:v>
                </c:pt>
                <c:pt idx="1">
                  <c:v>0.54691637632142853</c:v>
                </c:pt>
                <c:pt idx="2">
                  <c:v>0.3094344901835715</c:v>
                </c:pt>
                <c:pt idx="3">
                  <c:v>0.94604272128571421</c:v>
                </c:pt>
                <c:pt idx="4">
                  <c:v>0.3910805967142858</c:v>
                </c:pt>
                <c:pt idx="5">
                  <c:v>0.11185014954642859</c:v>
                </c:pt>
                <c:pt idx="6">
                  <c:v>0.19784711792857143</c:v>
                </c:pt>
                <c:pt idx="7">
                  <c:v>0.33456283474999998</c:v>
                </c:pt>
                <c:pt idx="8">
                  <c:v>0.47203720710714292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507200"/>
        <c:axId val="789501216"/>
      </c:lineChart>
      <c:catAx>
        <c:axId val="7895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9501216"/>
        <c:crosses val="autoZero"/>
        <c:auto val="1"/>
        <c:lblAlgn val="ctr"/>
        <c:lblOffset val="100"/>
        <c:noMultiLvlLbl val="0"/>
      </c:catAx>
      <c:valAx>
        <c:axId val="7895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95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'Кластеризация 3'!$N$2:$V$2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3'!$N$3:$V$3</c:f>
              <c:numCache>
                <c:formatCode>General</c:formatCode>
                <c:ptCount val="9"/>
                <c:pt idx="0">
                  <c:v>0.276632302</c:v>
                </c:pt>
                <c:pt idx="1">
                  <c:v>0.72329268300000005</c:v>
                </c:pt>
                <c:pt idx="2">
                  <c:v>0.81900799000000002</c:v>
                </c:pt>
                <c:pt idx="3">
                  <c:v>0.94036300799999994</c:v>
                </c:pt>
                <c:pt idx="4">
                  <c:v>0.89501831499999995</c:v>
                </c:pt>
                <c:pt idx="5">
                  <c:v>1</c:v>
                </c:pt>
                <c:pt idx="6">
                  <c:v>0.72669567100000021</c:v>
                </c:pt>
                <c:pt idx="7">
                  <c:v>0.86513187500000011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'Кластеризация 3'!$N$2:$V$2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3'!$N$4:$V$4</c:f>
              <c:numCache>
                <c:formatCode>General</c:formatCode>
                <c:ptCount val="9"/>
                <c:pt idx="0">
                  <c:v>1</c:v>
                </c:pt>
                <c:pt idx="1">
                  <c:v>0.73219512200000014</c:v>
                </c:pt>
                <c:pt idx="2">
                  <c:v>0.45370163999999996</c:v>
                </c:pt>
                <c:pt idx="3">
                  <c:v>0.95764909200000026</c:v>
                </c:pt>
                <c:pt idx="4">
                  <c:v>0.43374342100000002</c:v>
                </c:pt>
                <c:pt idx="5">
                  <c:v>0.19016524100000001</c:v>
                </c:pt>
                <c:pt idx="6">
                  <c:v>1</c:v>
                </c:pt>
                <c:pt idx="7">
                  <c:v>0.23820629600000004</c:v>
                </c:pt>
                <c:pt idx="8">
                  <c:v>0.199356913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'Кластеризация 3'!$N$2:$V$2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3'!$N$5:$V$5</c:f>
              <c:numCache>
                <c:formatCode>General</c:formatCode>
                <c:ptCount val="9"/>
                <c:pt idx="0">
                  <c:v>0.25429553299999996</c:v>
                </c:pt>
                <c:pt idx="1">
                  <c:v>0.62353658499999987</c:v>
                </c:pt>
                <c:pt idx="2">
                  <c:v>0.40737359900000009</c:v>
                </c:pt>
                <c:pt idx="3">
                  <c:v>0.94036300799999994</c:v>
                </c:pt>
                <c:pt idx="4">
                  <c:v>0.3893434910000001</c:v>
                </c:pt>
                <c:pt idx="5">
                  <c:v>0.31333334500000004</c:v>
                </c:pt>
                <c:pt idx="6">
                  <c:v>0.40912050900000008</c:v>
                </c:pt>
                <c:pt idx="7">
                  <c:v>0.31005455200000004</c:v>
                </c:pt>
                <c:pt idx="8">
                  <c:v>0.94372990400000012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'Кластеризация 3'!$N$2:$V$2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3'!$N$6:$V$6</c:f>
              <c:numCache>
                <c:formatCode>General</c:formatCode>
                <c:ptCount val="9"/>
                <c:pt idx="0">
                  <c:v>0.20332187899999998</c:v>
                </c:pt>
                <c:pt idx="1">
                  <c:v>1</c:v>
                </c:pt>
                <c:pt idx="2">
                  <c:v>0.80973297999999994</c:v>
                </c:pt>
                <c:pt idx="3">
                  <c:v>0.95592048400000007</c:v>
                </c:pt>
                <c:pt idx="4">
                  <c:v>0.42377444500000006</c:v>
                </c:pt>
                <c:pt idx="5">
                  <c:v>0.97386691399999992</c:v>
                </c:pt>
                <c:pt idx="6">
                  <c:v>0.84849343600000016</c:v>
                </c:pt>
                <c:pt idx="7">
                  <c:v>1</c:v>
                </c:pt>
                <c:pt idx="8">
                  <c:v>3.21543408E-2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'Кластеризация 3'!$N$2:$V$2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3'!$N$7:$V$7</c:f>
              <c:numCache>
                <c:formatCode>General</c:formatCode>
                <c:ptCount val="9"/>
                <c:pt idx="0">
                  <c:v>0.33218785800000006</c:v>
                </c:pt>
                <c:pt idx="1">
                  <c:v>0.52097561000000014</c:v>
                </c:pt>
                <c:pt idx="2">
                  <c:v>0.66317198300000013</c:v>
                </c:pt>
                <c:pt idx="3">
                  <c:v>0.92134831500000003</c:v>
                </c:pt>
                <c:pt idx="4">
                  <c:v>0.46561508600000001</c:v>
                </c:pt>
                <c:pt idx="5">
                  <c:v>0.69084719100000003</c:v>
                </c:pt>
                <c:pt idx="6">
                  <c:v>0.43764769500000006</c:v>
                </c:pt>
                <c:pt idx="7">
                  <c:v>0.96906060799999993</c:v>
                </c:pt>
                <c:pt idx="8">
                  <c:v>4.8231511300000007E-3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'Кластеризация 3'!$N$2:$V$2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3'!$N$8:$V$8</c:f>
              <c:numCache>
                <c:formatCode>General</c:formatCode>
                <c:ptCount val="9"/>
                <c:pt idx="0">
                  <c:v>0.55741328163461523</c:v>
                </c:pt>
                <c:pt idx="1">
                  <c:v>0.67918855528205135</c:v>
                </c:pt>
                <c:pt idx="2">
                  <c:v>0.47057092352743596</c:v>
                </c:pt>
                <c:pt idx="3">
                  <c:v>0.94573720719230803</c:v>
                </c:pt>
                <c:pt idx="4">
                  <c:v>0.49219709982051274</c:v>
                </c:pt>
                <c:pt idx="5">
                  <c:v>0.13465013676923077</c:v>
                </c:pt>
                <c:pt idx="6">
                  <c:v>0.36119916545897451</c:v>
                </c:pt>
                <c:pt idx="7">
                  <c:v>0.33326236847435897</c:v>
                </c:pt>
                <c:pt idx="8">
                  <c:v>0.36915656690128212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'Кластеризация 3'!$N$2:$V$2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'Кластеризация 3'!$N$9:$V$9</c:f>
              <c:numCache>
                <c:formatCode>General</c:formatCode>
                <c:ptCount val="9"/>
                <c:pt idx="0">
                  <c:v>0.38258877450000006</c:v>
                </c:pt>
                <c:pt idx="1">
                  <c:v>0.42628048800000007</c:v>
                </c:pt>
                <c:pt idx="2">
                  <c:v>0.41046910400000003</c:v>
                </c:pt>
                <c:pt idx="3">
                  <c:v>0.95246326700000006</c:v>
                </c:pt>
                <c:pt idx="4">
                  <c:v>0.35065579350000009</c:v>
                </c:pt>
                <c:pt idx="5">
                  <c:v>0.23905926650000003</c:v>
                </c:pt>
                <c:pt idx="6">
                  <c:v>7.4212581100000008E-2</c:v>
                </c:pt>
                <c:pt idx="7">
                  <c:v>0.73357689800000014</c:v>
                </c:pt>
                <c:pt idx="8">
                  <c:v>0.96382636649999998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506112"/>
        <c:axId val="789500128"/>
      </c:lineChart>
      <c:catAx>
        <c:axId val="7895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9500128"/>
        <c:crosses val="autoZero"/>
        <c:auto val="1"/>
        <c:lblAlgn val="ctr"/>
        <c:lblOffset val="100"/>
        <c:noMultiLvlLbl val="0"/>
      </c:catAx>
      <c:valAx>
        <c:axId val="7895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95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173936</xdr:colOff>
      <xdr:row>12</xdr:row>
      <xdr:rowOff>160682</xdr:rowOff>
    </xdr:from>
    <xdr:to>
      <xdr:col>21</xdr:col>
      <xdr:colOff>455544</xdr:colOff>
      <xdr:row>27</xdr:row>
      <xdr:rowOff>46382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7</xdr:row>
      <xdr:rowOff>142875</xdr:rowOff>
    </xdr:from>
    <xdr:to>
      <xdr:col>21</xdr:col>
      <xdr:colOff>0</xdr:colOff>
      <xdr:row>22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10</xdr:row>
      <xdr:rowOff>47625</xdr:rowOff>
    </xdr:from>
    <xdr:to>
      <xdr:col>21</xdr:col>
      <xdr:colOff>228600</xdr:colOff>
      <xdr:row>24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workbookViewId="0">
      <selection activeCell="K1" sqref="K1:S1048576"/>
    </sheetView>
  </sheetViews>
  <sheetFormatPr defaultRowHeight="15" x14ac:dyDescent="0.25"/>
  <cols>
    <col min="1" max="1" width="49.140625" style="2" bestFit="1" customWidth="1"/>
  </cols>
  <sheetData>
    <row r="1" spans="1:10" ht="15.75" x14ac:dyDescent="0.25">
      <c r="A1" s="1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</row>
    <row r="2" spans="1:10" ht="15.75" x14ac:dyDescent="0.25">
      <c r="A2" s="3" t="s">
        <v>1</v>
      </c>
      <c r="B2">
        <v>107.2</v>
      </c>
      <c r="C2">
        <v>610.1</v>
      </c>
      <c r="D2">
        <v>0.54989848063945779</v>
      </c>
      <c r="E2">
        <v>112</v>
      </c>
      <c r="F2">
        <v>2.3365085646315045</v>
      </c>
      <c r="G2">
        <v>10.429965174029524</v>
      </c>
      <c r="H2">
        <v>3.3612684623608398</v>
      </c>
      <c r="I2">
        <v>26010</v>
      </c>
      <c r="J2">
        <v>243</v>
      </c>
    </row>
    <row r="3" spans="1:10" ht="15.75" x14ac:dyDescent="0.25">
      <c r="A3" s="4" t="s">
        <v>2</v>
      </c>
      <c r="B3">
        <v>150.19999999999999</v>
      </c>
      <c r="C3">
        <v>769.2</v>
      </c>
      <c r="D3">
        <v>1.0139705534002559</v>
      </c>
      <c r="E3">
        <v>109.5</v>
      </c>
      <c r="F3">
        <v>2.4911697048496877</v>
      </c>
      <c r="G3">
        <v>99.643103421048465</v>
      </c>
      <c r="H3">
        <v>3.4149949202773056</v>
      </c>
      <c r="I3">
        <v>39626</v>
      </c>
      <c r="J3">
        <v>194</v>
      </c>
    </row>
    <row r="4" spans="1:10" ht="15.75" x14ac:dyDescent="0.25">
      <c r="A4" s="4" t="s">
        <v>3</v>
      </c>
      <c r="B4">
        <v>76.099999999999994</v>
      </c>
      <c r="C4">
        <v>629.20000000000005</v>
      </c>
      <c r="D4">
        <v>1.3251789151419253</v>
      </c>
      <c r="E4">
        <v>108.4</v>
      </c>
      <c r="F4">
        <v>1.9474879674538452</v>
      </c>
      <c r="G4">
        <v>75.682703872489043</v>
      </c>
      <c r="H4">
        <v>3.030571847658579</v>
      </c>
      <c r="I4">
        <v>37810</v>
      </c>
      <c r="J4">
        <v>180</v>
      </c>
    </row>
    <row r="5" spans="1:10" ht="15.75" x14ac:dyDescent="0.25">
      <c r="A5" s="4" t="s">
        <v>4</v>
      </c>
      <c r="B5">
        <v>97.9</v>
      </c>
      <c r="C5">
        <v>489.8</v>
      </c>
      <c r="D5">
        <v>0.54340763223093724</v>
      </c>
      <c r="E5">
        <v>109</v>
      </c>
      <c r="F5">
        <v>1.4117070021505738</v>
      </c>
      <c r="G5">
        <v>41.659190663240281</v>
      </c>
      <c r="H5">
        <v>1.7753761407892144</v>
      </c>
      <c r="I5">
        <v>26833</v>
      </c>
      <c r="J5">
        <v>294</v>
      </c>
    </row>
    <row r="6" spans="1:10" ht="15.75" x14ac:dyDescent="0.25">
      <c r="A6" s="4" t="s">
        <v>5</v>
      </c>
      <c r="B6">
        <v>68.8</v>
      </c>
      <c r="C6">
        <v>487.3</v>
      </c>
      <c r="D6">
        <v>0.52166639571654061</v>
      </c>
      <c r="E6">
        <v>108.6</v>
      </c>
      <c r="F6">
        <v>2.8508760429394764</v>
      </c>
      <c r="G6">
        <v>50.702984471935679</v>
      </c>
      <c r="H6">
        <v>1.2048540278047271</v>
      </c>
      <c r="I6">
        <v>35612</v>
      </c>
      <c r="J6">
        <v>311</v>
      </c>
    </row>
    <row r="7" spans="1:10" ht="15.75" x14ac:dyDescent="0.25">
      <c r="A7" s="4" t="s">
        <v>6</v>
      </c>
      <c r="B7">
        <v>49.9</v>
      </c>
      <c r="C7">
        <v>650.29999999999995</v>
      </c>
      <c r="D7">
        <v>0.68092562382937594</v>
      </c>
      <c r="E7">
        <v>111.7</v>
      </c>
      <c r="F7">
        <v>1.8401995563496381</v>
      </c>
      <c r="G7">
        <v>38.76925865506616</v>
      </c>
      <c r="H7">
        <v>2.0974131903985085</v>
      </c>
      <c r="I7">
        <v>31608</v>
      </c>
      <c r="J7">
        <v>195</v>
      </c>
    </row>
    <row r="8" spans="1:10" ht="15.75" x14ac:dyDescent="0.25">
      <c r="A8" s="4" t="s">
        <v>7</v>
      </c>
      <c r="B8">
        <v>132.69999999999999</v>
      </c>
      <c r="C8">
        <v>667.4</v>
      </c>
      <c r="D8">
        <v>0.97955426007892799</v>
      </c>
      <c r="E8">
        <v>111.2</v>
      </c>
      <c r="F8">
        <v>2.0421749613156286</v>
      </c>
      <c r="G8">
        <v>38.553774275192822</v>
      </c>
      <c r="H8">
        <v>1.8285112814422972</v>
      </c>
      <c r="I8">
        <v>28489</v>
      </c>
      <c r="J8">
        <v>182</v>
      </c>
    </row>
    <row r="9" spans="1:10" ht="15.75" x14ac:dyDescent="0.25">
      <c r="A9" s="4" t="s">
        <v>8</v>
      </c>
      <c r="B9">
        <v>89.3</v>
      </c>
      <c r="C9">
        <v>509.3</v>
      </c>
      <c r="D9">
        <v>0.47033325918260099</v>
      </c>
      <c r="E9">
        <v>109.2</v>
      </c>
      <c r="F9">
        <v>1.5555534062589667</v>
      </c>
      <c r="G9">
        <v>32.896649998871624</v>
      </c>
      <c r="H9">
        <v>1.8815748325966621</v>
      </c>
      <c r="I9">
        <v>27677</v>
      </c>
      <c r="J9">
        <v>233</v>
      </c>
    </row>
    <row r="10" spans="1:10" ht="15.75" x14ac:dyDescent="0.25">
      <c r="A10" s="4" t="s">
        <v>9</v>
      </c>
      <c r="B10">
        <v>116</v>
      </c>
      <c r="C10">
        <v>573.5</v>
      </c>
      <c r="D10">
        <v>1.275402411602651</v>
      </c>
      <c r="E10">
        <v>110.2</v>
      </c>
      <c r="F10">
        <v>1.4299538727402803</v>
      </c>
      <c r="G10">
        <v>46.779428071379485</v>
      </c>
      <c r="H10">
        <v>2.5793862577992472</v>
      </c>
      <c r="I10">
        <v>31851</v>
      </c>
      <c r="J10">
        <v>164</v>
      </c>
    </row>
    <row r="11" spans="1:10" ht="15.75" x14ac:dyDescent="0.25">
      <c r="A11" s="4" t="s">
        <v>10</v>
      </c>
      <c r="B11">
        <v>109.6</v>
      </c>
      <c r="C11">
        <v>501.6</v>
      </c>
      <c r="D11">
        <v>0.6012775349408378</v>
      </c>
      <c r="E11">
        <v>110</v>
      </c>
      <c r="F11">
        <v>2.4917729208452322</v>
      </c>
      <c r="G11">
        <v>39.887416851900369</v>
      </c>
      <c r="H11">
        <v>1.3492017477284803</v>
      </c>
      <c r="I11">
        <v>35100</v>
      </c>
      <c r="J11">
        <v>380</v>
      </c>
    </row>
    <row r="12" spans="1:10" ht="15.75" x14ac:dyDescent="0.25">
      <c r="A12" s="4" t="s">
        <v>11</v>
      </c>
      <c r="B12">
        <v>59</v>
      </c>
      <c r="C12">
        <v>304.2</v>
      </c>
      <c r="D12">
        <v>0.58464047658245055</v>
      </c>
      <c r="E12">
        <v>109.7</v>
      </c>
      <c r="F12">
        <v>1.6317435765889592</v>
      </c>
      <c r="G12">
        <v>113.80794278560298</v>
      </c>
      <c r="H12">
        <v>0.43485085741195212</v>
      </c>
      <c r="I12">
        <v>88831</v>
      </c>
      <c r="J12">
        <v>622</v>
      </c>
    </row>
    <row r="13" spans="1:10" ht="15.75" x14ac:dyDescent="0.25">
      <c r="A13" s="4" t="s">
        <v>12</v>
      </c>
      <c r="B13">
        <v>130.6</v>
      </c>
      <c r="C13">
        <v>686.1</v>
      </c>
      <c r="D13">
        <v>1.0934627892727531</v>
      </c>
      <c r="E13">
        <v>113.3</v>
      </c>
      <c r="F13">
        <v>2.3296682579333283</v>
      </c>
      <c r="G13">
        <v>94.17380941159044</v>
      </c>
      <c r="H13">
        <v>3.2319097219884325</v>
      </c>
      <c r="I13">
        <v>30297</v>
      </c>
      <c r="J13">
        <v>132</v>
      </c>
    </row>
    <row r="14" spans="1:10" ht="15.75" x14ac:dyDescent="0.25">
      <c r="A14" s="4" t="s">
        <v>13</v>
      </c>
      <c r="B14">
        <v>93.5</v>
      </c>
      <c r="C14">
        <v>643</v>
      </c>
      <c r="D14">
        <v>0.69053482579575587</v>
      </c>
      <c r="E14">
        <v>110.9</v>
      </c>
      <c r="F14">
        <v>1.4972794071897511</v>
      </c>
      <c r="G14">
        <v>154.38937694310138</v>
      </c>
      <c r="H14">
        <v>4.8892394583300716</v>
      </c>
      <c r="I14">
        <v>29827</v>
      </c>
      <c r="J14">
        <v>192</v>
      </c>
    </row>
    <row r="15" spans="1:10" ht="15.75" x14ac:dyDescent="0.25">
      <c r="A15" s="4" t="s">
        <v>14</v>
      </c>
      <c r="B15">
        <v>101.9</v>
      </c>
      <c r="C15">
        <v>589.70000000000005</v>
      </c>
      <c r="D15">
        <v>0.89686976572186816</v>
      </c>
      <c r="E15">
        <v>109.2</v>
      </c>
      <c r="F15">
        <v>1.7804702964912662</v>
      </c>
      <c r="G15">
        <v>39.757673315786043</v>
      </c>
      <c r="H15">
        <v>2.3058014835439735</v>
      </c>
      <c r="I15">
        <v>28680</v>
      </c>
      <c r="J15">
        <v>252</v>
      </c>
    </row>
    <row r="16" spans="1:10" ht="15.75" x14ac:dyDescent="0.25">
      <c r="A16" s="4" t="s">
        <v>15</v>
      </c>
      <c r="B16">
        <v>100.1</v>
      </c>
      <c r="C16">
        <v>689.8</v>
      </c>
      <c r="D16">
        <v>0.75958917610913612</v>
      </c>
      <c r="E16">
        <v>109.9</v>
      </c>
      <c r="F16">
        <v>1.4401606862471876</v>
      </c>
      <c r="G16">
        <v>22.260593465154059</v>
      </c>
      <c r="H16">
        <v>3.0273112242470379</v>
      </c>
      <c r="I16">
        <v>30346</v>
      </c>
      <c r="J16">
        <v>273</v>
      </c>
    </row>
    <row r="17" spans="1:10" ht="15.75" x14ac:dyDescent="0.25">
      <c r="A17" s="4" t="s">
        <v>16</v>
      </c>
      <c r="B17">
        <v>60.1</v>
      </c>
      <c r="C17">
        <v>304.39999999999998</v>
      </c>
      <c r="D17">
        <v>0.10710310444101695</v>
      </c>
      <c r="E17">
        <v>110.2</v>
      </c>
      <c r="F17">
        <v>1.6994872770805995</v>
      </c>
      <c r="G17">
        <v>29.491193867683407</v>
      </c>
      <c r="H17">
        <v>0.52113184082354325</v>
      </c>
      <c r="I17">
        <v>25929</v>
      </c>
      <c r="J17">
        <v>175</v>
      </c>
    </row>
    <row r="18" spans="1:10" ht="15.75" x14ac:dyDescent="0.25">
      <c r="A18" s="4" t="s">
        <v>17</v>
      </c>
      <c r="B18">
        <v>84.2</v>
      </c>
      <c r="C18">
        <v>392.1</v>
      </c>
      <c r="D18">
        <v>0.81014984573420912</v>
      </c>
      <c r="E18">
        <v>111.4</v>
      </c>
      <c r="F18">
        <v>1.6109943091771424</v>
      </c>
      <c r="G18">
        <v>46.187361933813527</v>
      </c>
      <c r="H18">
        <v>1.4210094207302593</v>
      </c>
      <c r="I18">
        <v>32010</v>
      </c>
      <c r="J18">
        <v>206</v>
      </c>
    </row>
    <row r="19" spans="1:10" ht="15.75" x14ac:dyDescent="0.25">
      <c r="A19" s="4" t="s">
        <v>18</v>
      </c>
      <c r="B19">
        <v>102.9</v>
      </c>
      <c r="C19">
        <v>589.1</v>
      </c>
      <c r="D19">
        <v>0.86357670749487181</v>
      </c>
      <c r="E19">
        <v>110.1</v>
      </c>
      <c r="F19">
        <v>0.66787742770180203</v>
      </c>
      <c r="G19">
        <v>47.724226320900179</v>
      </c>
      <c r="H19">
        <v>1.5027242123290545</v>
      </c>
      <c r="I19">
        <v>35028</v>
      </c>
      <c r="J19">
        <v>182</v>
      </c>
    </row>
    <row r="20" spans="1:10" ht="15.75" x14ac:dyDescent="0.25">
      <c r="A20" s="4" t="s">
        <v>19</v>
      </c>
      <c r="B20">
        <v>125.9</v>
      </c>
      <c r="C20">
        <v>621.5</v>
      </c>
      <c r="D20">
        <v>1.2802251489754071</v>
      </c>
      <c r="E20">
        <v>107.6</v>
      </c>
      <c r="F20">
        <v>1.7305919106009937</v>
      </c>
      <c r="G20">
        <v>201.42163136672033</v>
      </c>
      <c r="H20">
        <v>3.0724027359178674</v>
      </c>
      <c r="I20">
        <v>60794</v>
      </c>
      <c r="J20">
        <v>144</v>
      </c>
    </row>
    <row r="21" spans="1:10" ht="15.75" x14ac:dyDescent="0.25">
      <c r="A21" s="4" t="s">
        <v>20</v>
      </c>
      <c r="B21">
        <v>97.7</v>
      </c>
      <c r="C21">
        <v>325.60000000000002</v>
      </c>
      <c r="D21">
        <v>0.19156515988651152</v>
      </c>
      <c r="E21">
        <v>108.1</v>
      </c>
      <c r="F21">
        <v>1.2991445698316872</v>
      </c>
      <c r="G21">
        <v>44.139556712246943</v>
      </c>
      <c r="H21">
        <v>1.0346225227723618</v>
      </c>
      <c r="I21">
        <v>20473</v>
      </c>
      <c r="J21">
        <v>225</v>
      </c>
    </row>
    <row r="22" spans="1:10" ht="15.75" x14ac:dyDescent="0.25">
      <c r="A22" s="4" t="s">
        <v>21</v>
      </c>
      <c r="B22">
        <v>95.8</v>
      </c>
      <c r="C22">
        <v>713.7</v>
      </c>
      <c r="D22">
        <v>0.68260258708395916</v>
      </c>
      <c r="E22">
        <v>108.8</v>
      </c>
      <c r="F22">
        <v>2.0820696671672883</v>
      </c>
      <c r="G22">
        <v>68.192238748122662</v>
      </c>
      <c r="H22">
        <v>3.0727193449929753</v>
      </c>
      <c r="I22">
        <v>28048</v>
      </c>
      <c r="J22">
        <v>173</v>
      </c>
    </row>
    <row r="23" spans="1:10" ht="15.75" x14ac:dyDescent="0.25">
      <c r="A23" s="4" t="s">
        <v>22</v>
      </c>
      <c r="B23">
        <v>131.9</v>
      </c>
      <c r="C23">
        <v>514.6</v>
      </c>
      <c r="D23">
        <v>1.0640548982025877</v>
      </c>
      <c r="E23">
        <v>109.1</v>
      </c>
      <c r="F23">
        <v>1.6106410736208121</v>
      </c>
      <c r="G23">
        <v>44.179132667158662</v>
      </c>
      <c r="H23">
        <v>3.2221565452186169</v>
      </c>
      <c r="I23">
        <v>26649</v>
      </c>
      <c r="J23">
        <v>222</v>
      </c>
    </row>
    <row r="24" spans="1:10" ht="15.75" x14ac:dyDescent="0.25">
      <c r="A24" s="4" t="s">
        <v>23</v>
      </c>
      <c r="B24">
        <v>122.6</v>
      </c>
      <c r="C24">
        <v>541.4</v>
      </c>
      <c r="D24">
        <v>1.0427029922706055</v>
      </c>
      <c r="E24">
        <v>109</v>
      </c>
      <c r="F24">
        <v>2.0314880650076184</v>
      </c>
      <c r="G24">
        <v>44.534636175793288</v>
      </c>
      <c r="H24">
        <v>2.4471778317343484</v>
      </c>
      <c r="I24">
        <v>28560</v>
      </c>
      <c r="J24">
        <v>171</v>
      </c>
    </row>
    <row r="25" spans="1:10" ht="15.75" x14ac:dyDescent="0.25">
      <c r="A25" s="4" t="s">
        <v>24</v>
      </c>
      <c r="B25">
        <v>99.7</v>
      </c>
      <c r="C25">
        <v>493.5</v>
      </c>
      <c r="D25">
        <v>0.54856992979204366</v>
      </c>
      <c r="E25">
        <v>109.5</v>
      </c>
      <c r="F25">
        <v>1.4585389240387365</v>
      </c>
      <c r="G25">
        <v>37.656155241960057</v>
      </c>
      <c r="H25">
        <v>0.91903229366875316</v>
      </c>
      <c r="I25">
        <v>43217</v>
      </c>
      <c r="J25">
        <v>173</v>
      </c>
    </row>
    <row r="26" spans="1:10" ht="15.75" x14ac:dyDescent="0.25">
      <c r="A26" s="4" t="s">
        <v>25</v>
      </c>
      <c r="B26">
        <v>95</v>
      </c>
      <c r="C26">
        <v>547.29999999999995</v>
      </c>
      <c r="D26">
        <v>0.71587040742773866</v>
      </c>
      <c r="E26">
        <v>110.3</v>
      </c>
      <c r="F26">
        <v>1.6422682383147984</v>
      </c>
      <c r="G26">
        <v>30.711538495265589</v>
      </c>
      <c r="H26">
        <v>2.5486375522416331</v>
      </c>
      <c r="I26">
        <v>36090</v>
      </c>
      <c r="J26">
        <v>230</v>
      </c>
    </row>
    <row r="27" spans="1:10" ht="15.75" x14ac:dyDescent="0.25">
      <c r="A27" s="4" t="s">
        <v>26</v>
      </c>
      <c r="B27">
        <v>106.3</v>
      </c>
      <c r="C27">
        <v>620.6</v>
      </c>
      <c r="D27">
        <v>0.56561041724525041</v>
      </c>
      <c r="E27">
        <v>107.3</v>
      </c>
      <c r="F27">
        <v>2.7850250143749538</v>
      </c>
      <c r="G27">
        <v>43.824637301342051</v>
      </c>
      <c r="H27">
        <v>3.8450556027114882</v>
      </c>
      <c r="I27">
        <v>23747</v>
      </c>
      <c r="J27">
        <v>185</v>
      </c>
    </row>
    <row r="28" spans="1:10" ht="15.75" x14ac:dyDescent="0.25">
      <c r="A28" s="4" t="s">
        <v>27</v>
      </c>
      <c r="B28">
        <v>108.1</v>
      </c>
      <c r="C28">
        <v>597.29999999999995</v>
      </c>
      <c r="D28">
        <v>0.57952908600170616</v>
      </c>
      <c r="E28">
        <v>107.6</v>
      </c>
      <c r="F28">
        <v>1.7117364895417189</v>
      </c>
      <c r="G28">
        <v>43.988924058008848</v>
      </c>
      <c r="H28">
        <v>1.8916739309804727</v>
      </c>
      <c r="I28">
        <v>32715</v>
      </c>
      <c r="J28">
        <v>346</v>
      </c>
    </row>
    <row r="29" spans="1:10" ht="15.75" x14ac:dyDescent="0.25">
      <c r="A29" s="4" t="s">
        <v>28</v>
      </c>
      <c r="B29">
        <v>99.3</v>
      </c>
      <c r="C29">
        <v>547.5</v>
      </c>
      <c r="D29">
        <v>1.1118699048188143</v>
      </c>
      <c r="E29">
        <v>107.8</v>
      </c>
      <c r="F29">
        <v>1.456652310245601</v>
      </c>
      <c r="G29">
        <v>47.092651027796002</v>
      </c>
      <c r="H29">
        <v>1.3117315352569416</v>
      </c>
      <c r="I29">
        <v>36847</v>
      </c>
      <c r="J29">
        <v>32</v>
      </c>
    </row>
    <row r="30" spans="1:10" ht="15.75" x14ac:dyDescent="0.25">
      <c r="A30" s="4" t="s">
        <v>29</v>
      </c>
      <c r="B30">
        <v>94.9</v>
      </c>
      <c r="C30">
        <v>602.29999999999995</v>
      </c>
      <c r="D30">
        <v>0.60740044621012867</v>
      </c>
      <c r="E30">
        <v>109.6</v>
      </c>
      <c r="F30">
        <v>2.5693295012727413</v>
      </c>
      <c r="G30">
        <v>40.770109927380453</v>
      </c>
      <c r="H30">
        <v>1.498849145293861</v>
      </c>
      <c r="I30">
        <v>35124</v>
      </c>
      <c r="J30">
        <v>162</v>
      </c>
    </row>
    <row r="31" spans="1:10" ht="15.75" x14ac:dyDescent="0.25">
      <c r="A31" s="4" t="s">
        <v>30</v>
      </c>
      <c r="B31">
        <v>131</v>
      </c>
      <c r="C31">
        <v>683.4</v>
      </c>
      <c r="D31">
        <v>1.4425176336493699</v>
      </c>
      <c r="E31">
        <v>108.7</v>
      </c>
      <c r="F31">
        <v>2.1907912753217724</v>
      </c>
      <c r="G31">
        <v>204.21135214749356</v>
      </c>
      <c r="H31">
        <v>2.9383247848065666</v>
      </c>
      <c r="I31">
        <v>80979</v>
      </c>
      <c r="J31">
        <v>186</v>
      </c>
    </row>
    <row r="32" spans="1:10" ht="15.75" x14ac:dyDescent="0.25">
      <c r="A32" s="4" t="s">
        <v>31</v>
      </c>
      <c r="B32">
        <v>46.5</v>
      </c>
      <c r="C32">
        <v>475.7</v>
      </c>
      <c r="D32">
        <v>1.0523992307221808</v>
      </c>
      <c r="E32">
        <v>110.1</v>
      </c>
      <c r="F32">
        <v>0.69989527250858996</v>
      </c>
      <c r="G32">
        <v>52.994631957339543</v>
      </c>
      <c r="H32">
        <v>0.82841173265401324</v>
      </c>
      <c r="I32">
        <v>53793</v>
      </c>
      <c r="J32">
        <v>86</v>
      </c>
    </row>
    <row r="33" spans="1:10" ht="15.75" x14ac:dyDescent="0.25">
      <c r="A33" s="4" t="s">
        <v>32</v>
      </c>
      <c r="B33">
        <v>101.2</v>
      </c>
      <c r="C33">
        <v>621.5</v>
      </c>
      <c r="D33">
        <v>1.2526266335734755</v>
      </c>
      <c r="E33">
        <v>110.9</v>
      </c>
      <c r="F33">
        <v>1.287069334062471</v>
      </c>
      <c r="G33">
        <v>84.865001231175469</v>
      </c>
      <c r="H33">
        <v>1.9230507773022603</v>
      </c>
      <c r="I33">
        <v>51183</v>
      </c>
      <c r="J33">
        <v>104</v>
      </c>
    </row>
    <row r="34" spans="1:10" ht="15.75" x14ac:dyDescent="0.25">
      <c r="A34" s="4" t="s">
        <v>33</v>
      </c>
      <c r="B34">
        <v>48.3</v>
      </c>
      <c r="C34">
        <v>593.1</v>
      </c>
      <c r="D34">
        <v>1.3162661514309866</v>
      </c>
      <c r="E34">
        <v>108.8</v>
      </c>
      <c r="F34">
        <v>3.3087791329549572</v>
      </c>
      <c r="G34">
        <v>393.10469750030188</v>
      </c>
      <c r="H34">
        <v>4.3473010505977534</v>
      </c>
      <c r="I34">
        <v>86431</v>
      </c>
      <c r="J34">
        <v>0</v>
      </c>
    </row>
    <row r="35" spans="1:10" ht="15.75" x14ac:dyDescent="0.25">
      <c r="A35" s="4" t="s">
        <v>34</v>
      </c>
      <c r="B35">
        <v>141.1</v>
      </c>
      <c r="C35">
        <v>587.29999999999995</v>
      </c>
      <c r="D35">
        <v>0.80623719255261161</v>
      </c>
      <c r="E35">
        <v>110.2</v>
      </c>
      <c r="F35">
        <v>1.6214555495358061</v>
      </c>
      <c r="G35">
        <v>45.008620948662951</v>
      </c>
      <c r="H35">
        <v>1.749388683151303</v>
      </c>
      <c r="I35">
        <v>37524</v>
      </c>
      <c r="J35">
        <v>279</v>
      </c>
    </row>
    <row r="36" spans="1:10" ht="15.75" x14ac:dyDescent="0.25">
      <c r="A36" s="4" t="s">
        <v>35</v>
      </c>
      <c r="B36">
        <v>123.2</v>
      </c>
      <c r="C36">
        <v>706</v>
      </c>
      <c r="D36">
        <v>0.96397075085701656</v>
      </c>
      <c r="E36">
        <v>107.6</v>
      </c>
      <c r="F36">
        <v>2.222022558885326</v>
      </c>
      <c r="G36">
        <v>48.250027645692803</v>
      </c>
      <c r="H36">
        <v>2.5796887094990604</v>
      </c>
      <c r="I36">
        <v>29229</v>
      </c>
      <c r="J36">
        <v>154</v>
      </c>
    </row>
    <row r="37" spans="1:10" ht="15.75" x14ac:dyDescent="0.25">
      <c r="A37" s="4" t="s">
        <v>36</v>
      </c>
      <c r="B37">
        <v>78.099999999999994</v>
      </c>
      <c r="C37">
        <v>561.29999999999995</v>
      </c>
      <c r="D37">
        <v>0.56332909972141143</v>
      </c>
      <c r="E37">
        <v>110.1</v>
      </c>
      <c r="F37">
        <v>1.3290990060728667</v>
      </c>
      <c r="G37">
        <v>43.029508787755127</v>
      </c>
      <c r="H37">
        <v>1.4682323519723135</v>
      </c>
      <c r="I37">
        <v>35261</v>
      </c>
      <c r="J37">
        <v>352</v>
      </c>
    </row>
    <row r="38" spans="1:10" ht="15.75" x14ac:dyDescent="0.25">
      <c r="A38" s="4" t="s">
        <v>37</v>
      </c>
      <c r="B38">
        <v>112.8</v>
      </c>
      <c r="C38">
        <v>532.70000000000005</v>
      </c>
      <c r="D38">
        <v>0.49071560430014116</v>
      </c>
      <c r="E38">
        <v>108.2</v>
      </c>
      <c r="F38">
        <v>2.140297535020089</v>
      </c>
      <c r="G38">
        <v>61.744217613204476</v>
      </c>
      <c r="H38">
        <v>1.7580627646867195</v>
      </c>
      <c r="I38">
        <v>29972</v>
      </c>
      <c r="J38">
        <v>396</v>
      </c>
    </row>
    <row r="39" spans="1:10" ht="15.75" x14ac:dyDescent="0.25">
      <c r="A39" s="4" t="s">
        <v>38</v>
      </c>
      <c r="B39">
        <v>71.900000000000006</v>
      </c>
      <c r="C39">
        <v>589.29999999999995</v>
      </c>
      <c r="D39">
        <v>0.59034534093484781</v>
      </c>
      <c r="E39">
        <v>110.5</v>
      </c>
      <c r="F39">
        <v>2.1227115530361429</v>
      </c>
      <c r="G39">
        <v>42.54662635462158</v>
      </c>
      <c r="H39">
        <v>2.4700053392362458</v>
      </c>
      <c r="I39">
        <v>26518</v>
      </c>
      <c r="J39">
        <v>223</v>
      </c>
    </row>
    <row r="40" spans="1:10" ht="15.75" x14ac:dyDescent="0.25">
      <c r="A40" s="4" t="s">
        <v>39</v>
      </c>
      <c r="B40">
        <v>88.6</v>
      </c>
      <c r="C40">
        <v>592.6</v>
      </c>
      <c r="D40">
        <v>0.61391193363114227</v>
      </c>
      <c r="E40">
        <v>109.5</v>
      </c>
      <c r="F40">
        <v>1.724455789548323</v>
      </c>
      <c r="G40">
        <v>43.866411401829403</v>
      </c>
      <c r="H40">
        <v>1.5046444019003049</v>
      </c>
      <c r="I40">
        <v>29846</v>
      </c>
      <c r="J40">
        <v>367</v>
      </c>
    </row>
    <row r="41" spans="1:10" ht="15.75" x14ac:dyDescent="0.25">
      <c r="A41" s="4" t="s">
        <v>40</v>
      </c>
      <c r="B41">
        <v>119.6</v>
      </c>
      <c r="C41">
        <v>756.4</v>
      </c>
      <c r="D41">
        <v>0.64154097440216418</v>
      </c>
      <c r="E41">
        <v>108.2</v>
      </c>
      <c r="F41">
        <v>2.6701630809279533</v>
      </c>
      <c r="G41">
        <v>39.334181915626679</v>
      </c>
      <c r="H41">
        <v>2.1063024781155093</v>
      </c>
      <c r="I41">
        <v>26415</v>
      </c>
      <c r="J41">
        <v>244</v>
      </c>
    </row>
    <row r="42" spans="1:10" ht="15.75" x14ac:dyDescent="0.25">
      <c r="A42" s="4" t="s">
        <v>41</v>
      </c>
      <c r="B42">
        <v>73.900000000000006</v>
      </c>
      <c r="C42">
        <v>670</v>
      </c>
      <c r="D42">
        <v>0.8238796766148101</v>
      </c>
      <c r="E42">
        <v>110.7</v>
      </c>
      <c r="F42">
        <v>1.5889533767941284</v>
      </c>
      <c r="G42">
        <v>47.589213235635938</v>
      </c>
      <c r="H42">
        <v>2.4595202306465755</v>
      </c>
      <c r="I42">
        <v>32747</v>
      </c>
      <c r="J42">
        <v>214</v>
      </c>
    </row>
    <row r="43" spans="1:10" ht="15.75" x14ac:dyDescent="0.25">
      <c r="A43" s="4" t="s">
        <v>42</v>
      </c>
      <c r="B43">
        <v>129.69999999999999</v>
      </c>
      <c r="C43">
        <v>609.1</v>
      </c>
      <c r="D43">
        <v>0.99207053558701463</v>
      </c>
      <c r="E43">
        <v>109.3</v>
      </c>
      <c r="F43">
        <v>1.589825119236884</v>
      </c>
      <c r="G43">
        <v>52.789129987182001</v>
      </c>
      <c r="H43">
        <v>2.1452535446109517</v>
      </c>
      <c r="I43">
        <v>40843</v>
      </c>
      <c r="J43">
        <v>235</v>
      </c>
    </row>
    <row r="44" spans="1:10" ht="15.75" x14ac:dyDescent="0.25">
      <c r="A44" s="4" t="s">
        <v>43</v>
      </c>
      <c r="B44">
        <v>108.6</v>
      </c>
      <c r="C44">
        <v>741.3</v>
      </c>
      <c r="D44">
        <v>0.88664994209426318</v>
      </c>
      <c r="E44">
        <v>109.8</v>
      </c>
      <c r="F44">
        <v>1.6949667590682411</v>
      </c>
      <c r="G44">
        <v>46.871064351337573</v>
      </c>
      <c r="H44">
        <v>2.1913016466838413</v>
      </c>
      <c r="I44">
        <v>29332</v>
      </c>
      <c r="J44">
        <v>187</v>
      </c>
    </row>
    <row r="45" spans="1:10" ht="15.75" x14ac:dyDescent="0.25">
      <c r="A45" s="4" t="s">
        <v>44</v>
      </c>
      <c r="B45">
        <v>85.1</v>
      </c>
      <c r="C45">
        <v>441.7</v>
      </c>
      <c r="D45">
        <v>0.42237546046754398</v>
      </c>
      <c r="E45">
        <v>107.8</v>
      </c>
      <c r="F45">
        <v>1.8388589438606</v>
      </c>
      <c r="G45">
        <v>33.045459564174365</v>
      </c>
      <c r="H45">
        <v>1.0057514529193894</v>
      </c>
      <c r="I45">
        <v>34901</v>
      </c>
      <c r="J45">
        <v>285</v>
      </c>
    </row>
    <row r="46" spans="1:10" ht="15.75" x14ac:dyDescent="0.25">
      <c r="A46" s="4" t="s">
        <v>45</v>
      </c>
      <c r="B46">
        <v>174.6</v>
      </c>
      <c r="C46">
        <v>600.4</v>
      </c>
      <c r="D46">
        <v>0.72916518414148745</v>
      </c>
      <c r="E46">
        <v>110.8</v>
      </c>
      <c r="F46">
        <v>1.6034992338309875</v>
      </c>
      <c r="G46">
        <v>74.754849636366231</v>
      </c>
      <c r="H46">
        <v>5.982285603138684</v>
      </c>
      <c r="I46">
        <v>23798</v>
      </c>
      <c r="J46">
        <v>124</v>
      </c>
    </row>
    <row r="47" spans="1:10" ht="15.75" x14ac:dyDescent="0.25">
      <c r="A47" s="4" t="s">
        <v>46</v>
      </c>
      <c r="B47">
        <v>84.9</v>
      </c>
      <c r="C47">
        <v>687.5</v>
      </c>
      <c r="D47">
        <v>0.76095392216147928</v>
      </c>
      <c r="E47">
        <v>108</v>
      </c>
      <c r="F47">
        <v>2.4435625433027877</v>
      </c>
      <c r="G47">
        <v>37.709230501810453</v>
      </c>
      <c r="H47">
        <v>2.287121659105765</v>
      </c>
      <c r="I47">
        <v>32621</v>
      </c>
      <c r="J47">
        <v>243</v>
      </c>
    </row>
    <row r="48" spans="1:10" ht="15.75" x14ac:dyDescent="0.25">
      <c r="A48" s="4" t="s">
        <v>47</v>
      </c>
      <c r="B48">
        <v>96.6</v>
      </c>
      <c r="C48">
        <v>563.9</v>
      </c>
      <c r="D48">
        <v>0.738407645269336</v>
      </c>
      <c r="E48">
        <v>108.7</v>
      </c>
      <c r="F48">
        <v>1.7627958905653034</v>
      </c>
      <c r="G48">
        <v>80.816458224502966</v>
      </c>
      <c r="H48">
        <v>3.9557918241506109</v>
      </c>
      <c r="I48">
        <v>28314</v>
      </c>
      <c r="J48">
        <v>203</v>
      </c>
    </row>
    <row r="49" spans="1:10" ht="15.75" x14ac:dyDescent="0.25">
      <c r="A49" s="4" t="s">
        <v>48</v>
      </c>
      <c r="B49">
        <v>45.2</v>
      </c>
      <c r="C49">
        <v>198.7</v>
      </c>
      <c r="D49">
        <v>0.14679480805992604</v>
      </c>
      <c r="E49">
        <v>108.7</v>
      </c>
      <c r="F49">
        <v>1.0317845933924514</v>
      </c>
      <c r="G49">
        <v>26.87798865787336</v>
      </c>
      <c r="H49">
        <v>0.21104684864845596</v>
      </c>
      <c r="I49">
        <v>30260</v>
      </c>
      <c r="J49">
        <v>166</v>
      </c>
    </row>
    <row r="50" spans="1:10" ht="15.75" x14ac:dyDescent="0.25">
      <c r="A50" s="4" t="s">
        <v>49</v>
      </c>
      <c r="B50">
        <v>42.5</v>
      </c>
      <c r="C50">
        <v>153.1</v>
      </c>
      <c r="D50">
        <v>5.4930444082554833E-2</v>
      </c>
      <c r="E50">
        <v>115.7</v>
      </c>
      <c r="F50">
        <v>0.74922796522495283</v>
      </c>
      <c r="G50">
        <v>39.498871305539438</v>
      </c>
      <c r="H50">
        <v>0.27756372804965868</v>
      </c>
      <c r="I50">
        <v>18139</v>
      </c>
      <c r="J50">
        <v>148</v>
      </c>
    </row>
    <row r="51" spans="1:10" ht="15.75" x14ac:dyDescent="0.25">
      <c r="A51" s="4" t="s">
        <v>50</v>
      </c>
      <c r="B51">
        <v>148</v>
      </c>
      <c r="C51">
        <v>436.7</v>
      </c>
      <c r="D51">
        <v>0.51156868506505737</v>
      </c>
      <c r="E51">
        <v>106.6</v>
      </c>
      <c r="F51">
        <v>1.8684688349946128</v>
      </c>
      <c r="G51">
        <v>38.457307747364922</v>
      </c>
      <c r="H51">
        <v>2.3996263062330008</v>
      </c>
      <c r="I51">
        <v>21319</v>
      </c>
      <c r="J51">
        <v>333</v>
      </c>
    </row>
    <row r="52" spans="1:10" ht="15.75" x14ac:dyDescent="0.25">
      <c r="A52" s="4" t="s">
        <v>51</v>
      </c>
      <c r="B52">
        <v>103</v>
      </c>
      <c r="C52">
        <v>753.6</v>
      </c>
      <c r="D52">
        <v>1.6071468992628253</v>
      </c>
      <c r="E52">
        <v>109.8</v>
      </c>
      <c r="F52">
        <v>2.0485463997645872</v>
      </c>
      <c r="G52">
        <v>57.677521824753086</v>
      </c>
      <c r="H52">
        <v>3.9631638912572722</v>
      </c>
      <c r="I52">
        <v>35173</v>
      </c>
      <c r="J52">
        <v>204</v>
      </c>
    </row>
    <row r="53" spans="1:10" ht="15.75" x14ac:dyDescent="0.25">
      <c r="A53" s="4" t="s">
        <v>52</v>
      </c>
      <c r="B53">
        <v>111.3</v>
      </c>
      <c r="C53">
        <v>641.4</v>
      </c>
      <c r="D53">
        <v>1.5182112790406341</v>
      </c>
      <c r="E53">
        <v>110</v>
      </c>
      <c r="F53">
        <v>1.8140769634131482</v>
      </c>
      <c r="G53">
        <v>85.146474735042077</v>
      </c>
      <c r="H53">
        <v>4.8124381331299739</v>
      </c>
      <c r="I53">
        <v>38880</v>
      </c>
      <c r="J53">
        <v>179</v>
      </c>
    </row>
    <row r="54" spans="1:10" ht="15.75" x14ac:dyDescent="0.25">
      <c r="A54" s="4" t="s">
        <v>53</v>
      </c>
      <c r="B54">
        <v>79.099999999999994</v>
      </c>
      <c r="C54">
        <v>583.1</v>
      </c>
      <c r="D54">
        <v>0.67039233908608753</v>
      </c>
      <c r="E54">
        <v>111.7</v>
      </c>
      <c r="F54">
        <v>1.2250850854596902</v>
      </c>
      <c r="G54">
        <v>0</v>
      </c>
      <c r="H54">
        <v>1.2240455563248072</v>
      </c>
      <c r="I54">
        <v>26357</v>
      </c>
      <c r="J54">
        <v>174</v>
      </c>
    </row>
    <row r="55" spans="1:10" ht="15.75" x14ac:dyDescent="0.25">
      <c r="A55" s="4" t="s">
        <v>54</v>
      </c>
      <c r="B55">
        <v>98.3</v>
      </c>
      <c r="C55">
        <v>554.9</v>
      </c>
      <c r="D55">
        <v>0.89258173966687226</v>
      </c>
      <c r="E55">
        <v>109.6</v>
      </c>
      <c r="F55">
        <v>2.1354339676363119</v>
      </c>
      <c r="G55">
        <v>37.00365989655009</v>
      </c>
      <c r="H55">
        <v>1.8788853034688937</v>
      </c>
      <c r="I55">
        <v>23185</v>
      </c>
      <c r="J55">
        <v>255</v>
      </c>
    </row>
    <row r="56" spans="1:10" ht="15.75" x14ac:dyDescent="0.25">
      <c r="A56" s="4" t="s">
        <v>55</v>
      </c>
      <c r="B56">
        <v>88.1</v>
      </c>
      <c r="C56">
        <v>523.6</v>
      </c>
      <c r="D56">
        <v>0.68391964523761373</v>
      </c>
      <c r="E56">
        <v>109.7</v>
      </c>
      <c r="F56">
        <v>2.1754054252473249</v>
      </c>
      <c r="G56">
        <v>47.160831883277709</v>
      </c>
      <c r="H56">
        <v>1.8804570283369417</v>
      </c>
      <c r="I56">
        <v>22906</v>
      </c>
      <c r="J56">
        <v>322</v>
      </c>
    </row>
    <row r="57" spans="1:10" ht="15.75" x14ac:dyDescent="0.25">
      <c r="A57" s="4" t="s">
        <v>56</v>
      </c>
      <c r="B57">
        <v>73.7</v>
      </c>
      <c r="C57">
        <v>509.4</v>
      </c>
      <c r="D57">
        <v>0.80004089409731804</v>
      </c>
      <c r="E57">
        <v>110.6</v>
      </c>
      <c r="F57">
        <v>1.5184940548201411</v>
      </c>
      <c r="G57">
        <v>53.808212697416756</v>
      </c>
      <c r="H57">
        <v>3.5491666324212012</v>
      </c>
      <c r="I57">
        <v>50369</v>
      </c>
      <c r="J57">
        <v>226</v>
      </c>
    </row>
    <row r="58" spans="1:10" ht="15.75" x14ac:dyDescent="0.25">
      <c r="A58" s="4" t="s">
        <v>57</v>
      </c>
      <c r="B58">
        <v>111</v>
      </c>
      <c r="C58">
        <v>402.8</v>
      </c>
      <c r="D58">
        <v>0.11170141903257494</v>
      </c>
      <c r="E58">
        <v>108.9</v>
      </c>
      <c r="F58">
        <v>1.7758036865860209</v>
      </c>
      <c r="G58">
        <v>35.649295607630833</v>
      </c>
      <c r="H58">
        <v>0.79054739551232589</v>
      </c>
      <c r="I58">
        <v>25885</v>
      </c>
      <c r="J58">
        <v>294</v>
      </c>
    </row>
    <row r="59" spans="1:10" ht="15.75" x14ac:dyDescent="0.25">
      <c r="A59" s="4" t="s">
        <v>58</v>
      </c>
      <c r="B59">
        <v>83.8</v>
      </c>
      <c r="C59">
        <v>454.2</v>
      </c>
      <c r="D59">
        <v>0.89270940654170339</v>
      </c>
      <c r="E59">
        <v>108.5</v>
      </c>
      <c r="F59">
        <v>1.5041788578138569</v>
      </c>
      <c r="G59">
        <v>52.072682482290034</v>
      </c>
      <c r="H59">
        <v>1.8506048958547352</v>
      </c>
      <c r="I59">
        <v>39679</v>
      </c>
      <c r="J59">
        <v>360</v>
      </c>
    </row>
    <row r="60" spans="1:10" ht="15.75" x14ac:dyDescent="0.25">
      <c r="A60" s="4" t="s">
        <v>59</v>
      </c>
      <c r="B60">
        <v>120.3</v>
      </c>
      <c r="C60">
        <v>670</v>
      </c>
      <c r="D60">
        <v>0.29011672966881558</v>
      </c>
      <c r="E60">
        <v>109.4</v>
      </c>
      <c r="F60">
        <v>2.0400224491553356</v>
      </c>
      <c r="G60">
        <v>154.41663375509634</v>
      </c>
      <c r="H60">
        <v>5.9359605179934727</v>
      </c>
      <c r="I60">
        <v>20652</v>
      </c>
      <c r="J60">
        <v>178</v>
      </c>
    </row>
    <row r="61" spans="1:10" ht="15.75" x14ac:dyDescent="0.25">
      <c r="A61" s="4" t="s">
        <v>60</v>
      </c>
      <c r="B61">
        <v>89.4</v>
      </c>
      <c r="C61">
        <v>587.29999999999995</v>
      </c>
      <c r="D61">
        <v>0.52971063427957665</v>
      </c>
      <c r="E61">
        <v>108.8</v>
      </c>
      <c r="F61">
        <v>1.7230644211651001</v>
      </c>
      <c r="G61">
        <v>39.454224987820041</v>
      </c>
      <c r="H61">
        <v>3.4348423941566297</v>
      </c>
      <c r="I61">
        <v>26068</v>
      </c>
      <c r="J61">
        <v>143</v>
      </c>
    </row>
    <row r="62" spans="1:10" ht="15.75" x14ac:dyDescent="0.25">
      <c r="A62" s="4" t="s">
        <v>61</v>
      </c>
      <c r="B62">
        <v>59.6</v>
      </c>
      <c r="C62">
        <v>478.7</v>
      </c>
      <c r="D62">
        <v>0.42757635334760496</v>
      </c>
      <c r="E62">
        <v>109.5</v>
      </c>
      <c r="F62">
        <v>2.0139119072092777</v>
      </c>
      <c r="G62">
        <v>37.192848518643935</v>
      </c>
      <c r="H62">
        <v>0.96662985064982454</v>
      </c>
      <c r="I62">
        <v>35041</v>
      </c>
      <c r="J62">
        <v>313</v>
      </c>
    </row>
    <row r="63" spans="1:10" ht="15.75" x14ac:dyDescent="0.25">
      <c r="A63" s="4" t="s">
        <v>62</v>
      </c>
      <c r="B63">
        <v>125.6</v>
      </c>
      <c r="C63">
        <v>581.4</v>
      </c>
      <c r="D63">
        <v>0.66285835494099188</v>
      </c>
      <c r="E63">
        <v>109.4</v>
      </c>
      <c r="F63">
        <v>1.8404605082706436</v>
      </c>
      <c r="G63">
        <v>42.31824881051211</v>
      </c>
      <c r="H63">
        <v>1.3906311142968946</v>
      </c>
      <c r="I63">
        <v>30495</v>
      </c>
      <c r="J63">
        <v>261</v>
      </c>
    </row>
    <row r="64" spans="1:10" ht="15.75" x14ac:dyDescent="0.25">
      <c r="A64" s="4" t="s">
        <v>63</v>
      </c>
      <c r="B64">
        <v>90.3</v>
      </c>
      <c r="C64">
        <v>563.1</v>
      </c>
      <c r="D64">
        <v>0.59336623399850263</v>
      </c>
      <c r="E64">
        <v>109.6</v>
      </c>
      <c r="F64">
        <v>1.3835276180715408</v>
      </c>
      <c r="G64">
        <v>48.935463811540899</v>
      </c>
      <c r="H64">
        <v>1.3968460136615028</v>
      </c>
      <c r="I64">
        <v>32663</v>
      </c>
      <c r="J64">
        <v>318</v>
      </c>
    </row>
    <row r="65" spans="1:10" ht="15.75" x14ac:dyDescent="0.25">
      <c r="A65" s="4" t="s">
        <v>64</v>
      </c>
      <c r="B65">
        <v>74.599999999999994</v>
      </c>
      <c r="C65">
        <v>394.9</v>
      </c>
      <c r="D65">
        <v>0.73472781844332058</v>
      </c>
      <c r="E65">
        <v>110.7</v>
      </c>
      <c r="F65">
        <v>0.96092420030050074</v>
      </c>
      <c r="G65">
        <v>74.142698582079177</v>
      </c>
      <c r="H65">
        <v>0.45307085321503648</v>
      </c>
      <c r="I65">
        <v>57745</v>
      </c>
      <c r="J65">
        <v>577</v>
      </c>
    </row>
    <row r="66" spans="1:10" ht="15.75" x14ac:dyDescent="0.25">
      <c r="A66" s="4" t="s">
        <v>65</v>
      </c>
      <c r="B66">
        <v>112.3</v>
      </c>
      <c r="C66">
        <v>537.1</v>
      </c>
      <c r="D66">
        <v>0.43337863289078726</v>
      </c>
      <c r="E66">
        <v>110.1</v>
      </c>
      <c r="F66">
        <v>1.3916586503268433</v>
      </c>
      <c r="G66">
        <v>32.932929910859407</v>
      </c>
      <c r="H66">
        <v>1.7262357225748124</v>
      </c>
      <c r="I66">
        <v>26228</v>
      </c>
      <c r="J66">
        <v>287</v>
      </c>
    </row>
    <row r="67" spans="1:10" ht="15.75" x14ac:dyDescent="0.25">
      <c r="A67" s="4" t="s">
        <v>66</v>
      </c>
      <c r="B67">
        <v>91.5</v>
      </c>
      <c r="C67">
        <v>634.70000000000005</v>
      </c>
      <c r="D67">
        <v>1.545312473018011</v>
      </c>
      <c r="E67">
        <v>112.2</v>
      </c>
      <c r="F67">
        <v>1.8563608420107409</v>
      </c>
      <c r="G67">
        <v>0</v>
      </c>
      <c r="H67">
        <v>3.7062460066656304</v>
      </c>
      <c r="I67">
        <v>63854</v>
      </c>
      <c r="J67">
        <v>104</v>
      </c>
    </row>
    <row r="68" spans="1:10" ht="15.75" x14ac:dyDescent="0.25">
      <c r="A68" s="4" t="s">
        <v>67</v>
      </c>
      <c r="B68">
        <v>62.4</v>
      </c>
      <c r="C68">
        <v>572.4</v>
      </c>
      <c r="D68">
        <v>0.79846150444580233</v>
      </c>
      <c r="E68">
        <v>109.2</v>
      </c>
      <c r="F68">
        <v>1.6968424241654445</v>
      </c>
      <c r="G68">
        <v>48.518238351085024</v>
      </c>
      <c r="H68">
        <v>2.2455994765050593</v>
      </c>
      <c r="I68">
        <v>40275</v>
      </c>
      <c r="J68">
        <v>282</v>
      </c>
    </row>
    <row r="69" spans="1:10" ht="15.75" x14ac:dyDescent="0.25">
      <c r="A69" s="4" t="s">
        <v>68</v>
      </c>
      <c r="B69">
        <v>101.8</v>
      </c>
      <c r="C69">
        <v>403.5</v>
      </c>
      <c r="D69">
        <v>0.74665875632842127</v>
      </c>
      <c r="E69">
        <v>108</v>
      </c>
      <c r="F69">
        <v>0.64572959304565503</v>
      </c>
      <c r="G69">
        <v>0</v>
      </c>
      <c r="H69">
        <v>1.3366783452681765</v>
      </c>
      <c r="I69">
        <v>33013</v>
      </c>
      <c r="J69">
        <v>253</v>
      </c>
    </row>
    <row r="70" spans="1:10" ht="15.75" x14ac:dyDescent="0.25">
      <c r="A70" s="4" t="s">
        <v>69</v>
      </c>
      <c r="B70">
        <v>94.7</v>
      </c>
      <c r="C70">
        <v>673.2</v>
      </c>
      <c r="D70">
        <v>0.92423500319896901</v>
      </c>
      <c r="E70">
        <v>109.6</v>
      </c>
      <c r="F70">
        <v>2.6546329367672343</v>
      </c>
      <c r="G70">
        <v>41.906721926063469</v>
      </c>
      <c r="H70">
        <v>2.0852959927088506</v>
      </c>
      <c r="I70">
        <v>30731</v>
      </c>
      <c r="J70">
        <v>256</v>
      </c>
    </row>
    <row r="71" spans="1:10" ht="15.75" x14ac:dyDescent="0.25">
      <c r="A71" s="4" t="s">
        <v>70</v>
      </c>
      <c r="B71">
        <v>82.7</v>
      </c>
      <c r="C71">
        <v>381.6</v>
      </c>
      <c r="D71">
        <v>0.36767789883351754</v>
      </c>
      <c r="E71">
        <v>106.5</v>
      </c>
      <c r="F71">
        <v>1.4847269203670634</v>
      </c>
      <c r="G71">
        <v>31.741086546703308</v>
      </c>
      <c r="H71">
        <v>0.73597716675716784</v>
      </c>
      <c r="I71">
        <v>26190</v>
      </c>
      <c r="J71">
        <v>224</v>
      </c>
    </row>
    <row r="72" spans="1:10" ht="15.75" x14ac:dyDescent="0.25">
      <c r="A72" s="4" t="s">
        <v>71</v>
      </c>
      <c r="B72">
        <v>100.9</v>
      </c>
      <c r="C72">
        <v>525.4</v>
      </c>
      <c r="D72">
        <v>0.51577498352542528</v>
      </c>
      <c r="E72">
        <v>110.5</v>
      </c>
      <c r="F72">
        <v>3.6968842749799271</v>
      </c>
      <c r="G72">
        <v>45.265757249583892</v>
      </c>
      <c r="H72">
        <v>2.2730286796386592</v>
      </c>
      <c r="I72">
        <v>30241</v>
      </c>
      <c r="J72">
        <v>301</v>
      </c>
    </row>
    <row r="73" spans="1:10" ht="15.75" x14ac:dyDescent="0.25">
      <c r="A73" s="4" t="s">
        <v>72</v>
      </c>
      <c r="B73">
        <v>111.1</v>
      </c>
      <c r="C73">
        <v>672.7</v>
      </c>
      <c r="D73">
        <v>1.0303534105633378</v>
      </c>
      <c r="E73">
        <v>109.5</v>
      </c>
      <c r="F73">
        <v>2.9074085167457047</v>
      </c>
      <c r="G73">
        <v>47.19668540658175</v>
      </c>
      <c r="H73">
        <v>1.907089300851543</v>
      </c>
      <c r="I73">
        <v>30528</v>
      </c>
      <c r="J73">
        <v>183</v>
      </c>
    </row>
    <row r="74" spans="1:10" ht="15.75" x14ac:dyDescent="0.25">
      <c r="A74" s="4" t="s">
        <v>73</v>
      </c>
      <c r="B74">
        <v>44.4</v>
      </c>
      <c r="C74">
        <v>511.3</v>
      </c>
      <c r="D74">
        <v>0.65470921567292339</v>
      </c>
      <c r="E74">
        <v>108.8</v>
      </c>
      <c r="F74">
        <v>1.4393578307875048</v>
      </c>
      <c r="G74">
        <v>123.17280994424144</v>
      </c>
      <c r="H74">
        <v>2.4474757332970185</v>
      </c>
      <c r="I74">
        <v>30976</v>
      </c>
      <c r="J74">
        <v>587</v>
      </c>
    </row>
    <row r="75" spans="1:10" ht="15.75" x14ac:dyDescent="0.25">
      <c r="A75" s="4" t="s">
        <v>74</v>
      </c>
      <c r="B75">
        <v>108.9</v>
      </c>
      <c r="C75">
        <v>643.4</v>
      </c>
      <c r="D75">
        <v>0.66960808015687545</v>
      </c>
      <c r="E75">
        <v>107.6</v>
      </c>
      <c r="F75">
        <v>1.3760174067209283</v>
      </c>
      <c r="G75">
        <v>42.59314476052328</v>
      </c>
      <c r="H75">
        <v>1.1000080586670966</v>
      </c>
      <c r="I75">
        <v>32131</v>
      </c>
      <c r="J75">
        <v>223</v>
      </c>
    </row>
    <row r="76" spans="1:10" ht="15.75" x14ac:dyDescent="0.25">
      <c r="A76" s="4" t="s">
        <v>75</v>
      </c>
      <c r="B76">
        <v>152.30000000000001</v>
      </c>
      <c r="C76">
        <v>483.1</v>
      </c>
      <c r="D76">
        <v>0.6736493846783379</v>
      </c>
      <c r="E76">
        <v>107.2</v>
      </c>
      <c r="F76">
        <v>3.0667987889757176</v>
      </c>
      <c r="G76">
        <v>79.41918916680109</v>
      </c>
      <c r="H76">
        <v>2.3704785115437819</v>
      </c>
      <c r="I76">
        <v>33983</v>
      </c>
      <c r="J76">
        <v>292</v>
      </c>
    </row>
    <row r="77" spans="1:10" ht="15.75" x14ac:dyDescent="0.25">
      <c r="A77" s="4" t="s">
        <v>76</v>
      </c>
      <c r="B77">
        <v>89</v>
      </c>
      <c r="C77">
        <v>538.9</v>
      </c>
      <c r="D77">
        <v>1.0715281347040224</v>
      </c>
      <c r="E77">
        <v>110.2</v>
      </c>
      <c r="F77">
        <v>1.71001778501507</v>
      </c>
      <c r="G77">
        <v>42.19067666759593</v>
      </c>
      <c r="H77">
        <v>3.3045125238741866</v>
      </c>
      <c r="I77">
        <v>27650</v>
      </c>
      <c r="J77">
        <v>283</v>
      </c>
    </row>
    <row r="78" spans="1:10" ht="15.75" x14ac:dyDescent="0.25">
      <c r="A78" s="4" t="s">
        <v>77</v>
      </c>
      <c r="B78">
        <v>83.6</v>
      </c>
      <c r="C78">
        <v>582.1</v>
      </c>
      <c r="D78">
        <v>0.58904203120034582</v>
      </c>
      <c r="E78">
        <v>109.4</v>
      </c>
      <c r="F78">
        <v>1.4886208172578861</v>
      </c>
      <c r="G78">
        <v>34.985033713131138</v>
      </c>
      <c r="H78">
        <v>1.9556060566468267</v>
      </c>
      <c r="I78">
        <v>26849</v>
      </c>
      <c r="J78">
        <v>295</v>
      </c>
    </row>
    <row r="79" spans="1:10" ht="15.75" x14ac:dyDescent="0.25">
      <c r="A79" s="4" t="s">
        <v>78</v>
      </c>
      <c r="B79">
        <v>107.7</v>
      </c>
      <c r="C79">
        <v>621.79999999999995</v>
      </c>
      <c r="D79">
        <v>1.1533443493500215</v>
      </c>
      <c r="E79">
        <v>108.3</v>
      </c>
      <c r="F79">
        <v>1.7455393281885587</v>
      </c>
      <c r="G79">
        <v>82.822076842537456</v>
      </c>
      <c r="H79">
        <v>2.0971308424924349</v>
      </c>
      <c r="I79">
        <v>44108</v>
      </c>
      <c r="J79">
        <v>300</v>
      </c>
    </row>
    <row r="80" spans="1:10" ht="15.75" x14ac:dyDescent="0.25">
      <c r="A80" s="4" t="s">
        <v>79</v>
      </c>
      <c r="B80">
        <v>75.5</v>
      </c>
      <c r="C80">
        <v>387</v>
      </c>
      <c r="D80">
        <v>0.8003214758155649</v>
      </c>
      <c r="E80">
        <v>105.1</v>
      </c>
      <c r="F80">
        <v>1.409360195765764</v>
      </c>
      <c r="G80">
        <v>112.57071480751519</v>
      </c>
      <c r="H80">
        <v>1.7240998851374345</v>
      </c>
      <c r="I80">
        <v>57012</v>
      </c>
      <c r="J80">
        <v>114</v>
      </c>
    </row>
    <row r="81" spans="1:10" ht="15.75" x14ac:dyDescent="0.25">
      <c r="A81" s="4" t="s">
        <v>80</v>
      </c>
      <c r="B81">
        <v>103.1</v>
      </c>
      <c r="C81">
        <v>573.5</v>
      </c>
      <c r="D81">
        <v>0.66615881026877433</v>
      </c>
      <c r="E81">
        <v>108.9</v>
      </c>
      <c r="F81">
        <v>1.5912248037767645</v>
      </c>
      <c r="G81">
        <v>38.68981250023797</v>
      </c>
      <c r="H81">
        <v>2.8063898527128579</v>
      </c>
      <c r="I81">
        <v>29498</v>
      </c>
      <c r="J81">
        <v>239</v>
      </c>
    </row>
    <row r="82" spans="1:10" ht="15.75" x14ac:dyDescent="0.25">
      <c r="A82" s="4" t="s">
        <v>81</v>
      </c>
      <c r="B82">
        <v>12.9</v>
      </c>
      <c r="C82">
        <v>181.4</v>
      </c>
      <c r="D82">
        <v>1.1155543714638567E-2</v>
      </c>
      <c r="E82">
        <v>110.3</v>
      </c>
      <c r="F82">
        <v>1.221203932526022</v>
      </c>
      <c r="G82">
        <v>43.136518919145935</v>
      </c>
      <c r="H82">
        <v>0.10236851879315391</v>
      </c>
      <c r="I82">
        <v>26397</v>
      </c>
      <c r="J82">
        <v>231</v>
      </c>
    </row>
    <row r="83" spans="1:10" ht="15.75" x14ac:dyDescent="0.25">
      <c r="A83" s="4" t="s">
        <v>82</v>
      </c>
      <c r="B83">
        <v>83.8</v>
      </c>
      <c r="C83">
        <v>588.70000000000005</v>
      </c>
      <c r="D83">
        <v>0.93547711029635749</v>
      </c>
      <c r="E83">
        <v>110</v>
      </c>
      <c r="F83">
        <v>2.8161891420168805</v>
      </c>
      <c r="G83">
        <v>36.552930185831151</v>
      </c>
      <c r="H83">
        <v>1.9142279916812541</v>
      </c>
      <c r="I83">
        <v>23619</v>
      </c>
      <c r="J83">
        <v>299</v>
      </c>
    </row>
    <row r="84" spans="1:10" ht="15.75" x14ac:dyDescent="0.25">
      <c r="A84" s="4" t="s">
        <v>83</v>
      </c>
      <c r="B84">
        <v>35.5</v>
      </c>
      <c r="C84">
        <v>820</v>
      </c>
      <c r="D84">
        <v>1.301359847930984</v>
      </c>
      <c r="E84">
        <v>110.6</v>
      </c>
      <c r="F84">
        <v>1.5666450817788733</v>
      </c>
      <c r="G84">
        <v>382.83165876381258</v>
      </c>
      <c r="H84">
        <v>5.0759300649635497</v>
      </c>
      <c r="I84">
        <v>99905</v>
      </c>
      <c r="J84">
        <v>20</v>
      </c>
    </row>
    <row r="85" spans="1:10" ht="15.75" x14ac:dyDescent="0.25">
      <c r="A85" s="4" t="s">
        <v>84</v>
      </c>
      <c r="B85">
        <v>58</v>
      </c>
      <c r="C85">
        <v>427.2</v>
      </c>
      <c r="D85">
        <v>1.0658147963619666</v>
      </c>
      <c r="E85">
        <v>106.6</v>
      </c>
      <c r="F85">
        <v>1.7213250881666227</v>
      </c>
      <c r="G85">
        <v>271.57527622285392</v>
      </c>
      <c r="H85">
        <v>2.6181335052704591</v>
      </c>
      <c r="I85">
        <v>96814</v>
      </c>
      <c r="J85">
        <v>3</v>
      </c>
    </row>
    <row r="86" spans="1:10" ht="15.75" x14ac:dyDescent="0.25">
      <c r="A86" s="4" t="s">
        <v>85</v>
      </c>
      <c r="B86">
        <v>106.9</v>
      </c>
      <c r="C86">
        <v>621.5</v>
      </c>
      <c r="D86">
        <v>1.0489775614292225</v>
      </c>
      <c r="E86">
        <v>108</v>
      </c>
      <c r="F86">
        <v>1.5940059377346116</v>
      </c>
      <c r="G86">
        <v>52.302059542329481</v>
      </c>
      <c r="H86">
        <v>1.5315122391825489</v>
      </c>
      <c r="I86">
        <v>33124</v>
      </c>
      <c r="J86">
        <v>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opLeftCell="A67" zoomScale="115" zoomScaleNormal="115" workbookViewId="0">
      <selection activeCell="A32" sqref="A32"/>
    </sheetView>
  </sheetViews>
  <sheetFormatPr defaultRowHeight="15" x14ac:dyDescent="0.25"/>
  <cols>
    <col min="1" max="1" width="43.140625" bestFit="1" customWidth="1"/>
    <col min="2" max="2" width="8.7109375" bestFit="1" customWidth="1"/>
    <col min="3" max="11" width="12" bestFit="1" customWidth="1"/>
  </cols>
  <sheetData>
    <row r="1" spans="1:22" x14ac:dyDescent="0.25">
      <c r="A1" s="16" t="s">
        <v>104</v>
      </c>
      <c r="B1" s="18" t="s">
        <v>106</v>
      </c>
      <c r="C1" s="17"/>
      <c r="D1" s="17"/>
      <c r="E1" s="17"/>
      <c r="F1" s="17"/>
      <c r="G1" s="17"/>
      <c r="H1" s="17"/>
      <c r="I1" s="17"/>
      <c r="J1" s="17"/>
      <c r="K1" s="17"/>
    </row>
    <row r="2" spans="1:22" ht="38.25" x14ac:dyDescent="0.25">
      <c r="A2" s="17"/>
      <c r="B2" s="5" t="s">
        <v>105</v>
      </c>
      <c r="C2" s="5" t="s">
        <v>86</v>
      </c>
      <c r="D2" s="5" t="s">
        <v>96</v>
      </c>
      <c r="E2" s="5" t="s">
        <v>97</v>
      </c>
      <c r="F2" s="5" t="s">
        <v>98</v>
      </c>
      <c r="G2" s="5" t="s">
        <v>99</v>
      </c>
      <c r="H2" s="5" t="s">
        <v>100</v>
      </c>
      <c r="I2" s="5" t="s">
        <v>101</v>
      </c>
      <c r="J2" s="5" t="s">
        <v>102</v>
      </c>
      <c r="K2" s="5" t="s">
        <v>103</v>
      </c>
      <c r="M2" s="8" t="s">
        <v>107</v>
      </c>
      <c r="N2" s="8" t="s">
        <v>87</v>
      </c>
      <c r="O2" s="8" t="s">
        <v>88</v>
      </c>
      <c r="P2" s="8" t="s">
        <v>89</v>
      </c>
      <c r="Q2" s="8" t="s">
        <v>90</v>
      </c>
      <c r="R2" s="8" t="s">
        <v>91</v>
      </c>
      <c r="S2" s="8" t="s">
        <v>92</v>
      </c>
      <c r="T2" s="8" t="s">
        <v>93</v>
      </c>
      <c r="U2" s="8" t="s">
        <v>94</v>
      </c>
      <c r="V2" s="8" t="s">
        <v>95</v>
      </c>
    </row>
    <row r="3" spans="1:22" x14ac:dyDescent="0.25">
      <c r="A3" s="6" t="s">
        <v>1</v>
      </c>
      <c r="B3" s="7">
        <v>6</v>
      </c>
      <c r="C3" s="7">
        <v>0.61397480000000015</v>
      </c>
      <c r="D3" s="7">
        <v>0.74402439000000009</v>
      </c>
      <c r="E3" s="7">
        <v>0.34215819400000003</v>
      </c>
      <c r="F3" s="7">
        <v>0.96802074299999996</v>
      </c>
      <c r="G3" s="7">
        <v>0.63202101800000021</v>
      </c>
      <c r="H3" s="7">
        <v>2.6532283199999996E-2</v>
      </c>
      <c r="I3" s="7">
        <v>0.56187027600000017</v>
      </c>
      <c r="J3" s="7">
        <v>0.26034732999999999</v>
      </c>
      <c r="K3" s="7">
        <v>0.39067524100000001</v>
      </c>
      <c r="M3" s="9">
        <v>1</v>
      </c>
      <c r="N3">
        <f>AVERAGEIF($B$3:$B$87,1,C$3:C$87)</f>
        <v>0.230097365375</v>
      </c>
      <c r="O3">
        <f t="shared" ref="O3:U3" si="0">AVERAGEIF($B$3:$B$87,1,D$3:D$87)</f>
        <v>0.25536585350000002</v>
      </c>
      <c r="P3">
        <f t="shared" si="0"/>
        <v>4.9775148185000007E-2</v>
      </c>
      <c r="Q3">
        <f t="shared" si="0"/>
        <v>0.96132238549999993</v>
      </c>
      <c r="R3">
        <f t="shared" si="0"/>
        <v>0.31795042925000006</v>
      </c>
      <c r="S3">
        <f t="shared" si="0"/>
        <v>8.8401750050000005E-2</v>
      </c>
      <c r="T3">
        <f t="shared" si="0"/>
        <v>4.647516895E-2</v>
      </c>
      <c r="U3">
        <f t="shared" si="0"/>
        <v>0.25205194925000002</v>
      </c>
      <c r="V3">
        <f>AVERAGEIF($B$3:$B$87,1,K$3:K$87)</f>
        <v>0.2893890675000001</v>
      </c>
    </row>
    <row r="4" spans="1:22" x14ac:dyDescent="0.25">
      <c r="A4" s="6" t="s">
        <v>2</v>
      </c>
      <c r="B4" s="7">
        <v>6</v>
      </c>
      <c r="C4" s="7">
        <v>0.86025200499999999</v>
      </c>
      <c r="D4" s="7">
        <v>0.93804878000000003</v>
      </c>
      <c r="E4" s="7">
        <v>0.63091342400000006</v>
      </c>
      <c r="F4" s="7">
        <v>0.94641313699999996</v>
      </c>
      <c r="G4" s="7">
        <v>0.67385655600000016</v>
      </c>
      <c r="H4" s="7">
        <v>0.25347726500000006</v>
      </c>
      <c r="I4" s="7">
        <v>0.57085120100000009</v>
      </c>
      <c r="J4" s="7">
        <v>0.39663680500000004</v>
      </c>
      <c r="K4" s="7">
        <v>0.31189710600000004</v>
      </c>
      <c r="M4" s="9">
        <v>2</v>
      </c>
      <c r="N4">
        <f>AVERAGEIF($B$3:$B$87,2,C$3:C$87)</f>
        <v>0.60977472333333338</v>
      </c>
      <c r="O4">
        <f t="shared" ref="O4:V4" si="1">AVERAGEIF($B$3:$B$87,2,D$3:D$87)</f>
        <v>0.80565040633333329</v>
      </c>
      <c r="P4">
        <f t="shared" si="1"/>
        <v>0.90414804383333325</v>
      </c>
      <c r="Q4">
        <f t="shared" si="1"/>
        <v>0.94598098549999998</v>
      </c>
      <c r="R4">
        <f t="shared" si="1"/>
        <v>0.52241538599999993</v>
      </c>
      <c r="S4">
        <f t="shared" si="1"/>
        <v>0.2646197853333333</v>
      </c>
      <c r="T4">
        <f t="shared" si="1"/>
        <v>0.59963556916666672</v>
      </c>
      <c r="U4">
        <f t="shared" si="1"/>
        <v>0.52965317050000005</v>
      </c>
      <c r="V4">
        <f t="shared" si="1"/>
        <v>0.26714898183333341</v>
      </c>
    </row>
    <row r="5" spans="1:22" x14ac:dyDescent="0.25">
      <c r="A5" s="6" t="s">
        <v>3</v>
      </c>
      <c r="B5" s="7">
        <v>2</v>
      </c>
      <c r="C5" s="7">
        <v>0.4358533790000001</v>
      </c>
      <c r="D5" s="7">
        <v>0.76731707299999996</v>
      </c>
      <c r="E5" s="7">
        <v>0.82455369600000006</v>
      </c>
      <c r="F5" s="7">
        <v>0.93690579100000004</v>
      </c>
      <c r="G5" s="7">
        <v>0.52679170400000008</v>
      </c>
      <c r="H5" s="7">
        <v>0.19252556499999998</v>
      </c>
      <c r="I5" s="7">
        <v>0.50659096699999995</v>
      </c>
      <c r="J5" s="7">
        <v>0.37845953700000007</v>
      </c>
      <c r="K5" s="7">
        <v>0.28938906800000008</v>
      </c>
      <c r="M5" s="9">
        <v>3</v>
      </c>
      <c r="N5">
        <f>AVERAGEIF($B$3:$B$87,3,C$3:C$87)</f>
        <v>0.27071401300000003</v>
      </c>
      <c r="O5">
        <f t="shared" ref="O5:V5" si="2">AVERAGEIF($B$3:$B$87,3,D$3:D$87)</f>
        <v>0.74808943100000003</v>
      </c>
      <c r="P5">
        <f t="shared" si="2"/>
        <v>0.76397098433333344</v>
      </c>
      <c r="Q5">
        <f t="shared" si="2"/>
        <v>0.93921060233333342</v>
      </c>
      <c r="R5">
        <f t="shared" si="2"/>
        <v>0.59480261533333334</v>
      </c>
      <c r="S5">
        <f t="shared" si="2"/>
        <v>0.88823803499999998</v>
      </c>
      <c r="T5">
        <f t="shared" si="2"/>
        <v>0.67094560066666675</v>
      </c>
      <c r="U5">
        <f t="shared" si="2"/>
        <v>0.94473082766666661</v>
      </c>
      <c r="V5">
        <f t="shared" si="2"/>
        <v>1.2325830643333334E-2</v>
      </c>
    </row>
    <row r="6" spans="1:22" x14ac:dyDescent="0.25">
      <c r="A6" s="6" t="s">
        <v>4</v>
      </c>
      <c r="B6" s="7">
        <v>5</v>
      </c>
      <c r="C6" s="7">
        <v>0.56071019499999997</v>
      </c>
      <c r="D6" s="7">
        <v>0.59731707299999992</v>
      </c>
      <c r="E6" s="7">
        <v>0.33811945400000004</v>
      </c>
      <c r="F6" s="7">
        <v>0.94209161600000024</v>
      </c>
      <c r="G6" s="7">
        <v>0.38186399600000009</v>
      </c>
      <c r="H6" s="7">
        <v>0.10597479700000001</v>
      </c>
      <c r="I6" s="7">
        <v>0.29677221400000003</v>
      </c>
      <c r="J6" s="7">
        <v>0.26858515599999999</v>
      </c>
      <c r="K6" s="7">
        <v>0.47266881000000005</v>
      </c>
      <c r="M6" s="9">
        <v>4</v>
      </c>
      <c r="N6">
        <f>AVERAGEIF($B$3:$B$87,4,C$3:C$87)</f>
        <v>0.33982436066666671</v>
      </c>
      <c r="O6">
        <f t="shared" ref="O6:V6" si="3">AVERAGEIF($B$3:$B$87,4,D$3:D$87)</f>
        <v>0.49203252033333333</v>
      </c>
      <c r="P6">
        <f t="shared" si="3"/>
        <v>0.40943726900000005</v>
      </c>
      <c r="Q6">
        <f t="shared" si="3"/>
        <v>0.94842984733333335</v>
      </c>
      <c r="R6">
        <f t="shared" si="3"/>
        <v>0.3635516926666667</v>
      </c>
      <c r="S6">
        <f t="shared" si="3"/>
        <v>0.2638172926666667</v>
      </c>
      <c r="T6">
        <f t="shared" si="3"/>
        <v>0.1858485570666667</v>
      </c>
      <c r="U6">
        <f t="shared" si="3"/>
        <v>0.59240278266666679</v>
      </c>
      <c r="V6">
        <f t="shared" si="3"/>
        <v>0.95712754566666669</v>
      </c>
    </row>
    <row r="7" spans="1:22" x14ac:dyDescent="0.25">
      <c r="A7" s="6" t="s">
        <v>5</v>
      </c>
      <c r="B7" s="7">
        <v>5</v>
      </c>
      <c r="C7" s="7">
        <v>0.39404352799999998</v>
      </c>
      <c r="D7" s="7">
        <v>0.59426829299999995</v>
      </c>
      <c r="E7" s="7">
        <v>0.32459160800000003</v>
      </c>
      <c r="F7" s="7">
        <v>0.93863439900000001</v>
      </c>
      <c r="G7" s="7">
        <v>0.77115641999999995</v>
      </c>
      <c r="H7" s="7">
        <v>0.128980866</v>
      </c>
      <c r="I7" s="7">
        <v>0.201403629</v>
      </c>
      <c r="J7" s="7">
        <v>0.35645863600000005</v>
      </c>
      <c r="K7" s="7">
        <v>0.5</v>
      </c>
      <c r="M7" s="9">
        <v>5</v>
      </c>
      <c r="N7">
        <f>AVERAGEIF($B$3:$B$87,5,C$3:C$87)</f>
        <v>0.54851088203333331</v>
      </c>
      <c r="O7">
        <f t="shared" ref="O7:V7" si="4">AVERAGEIF($B$3:$B$87,5,D$3:D$87)</f>
        <v>0.61709756100000002</v>
      </c>
      <c r="P7">
        <f t="shared" si="4"/>
        <v>0.39242213001333326</v>
      </c>
      <c r="Q7">
        <f t="shared" si="4"/>
        <v>0.94180351479999991</v>
      </c>
      <c r="R7">
        <f t="shared" si="4"/>
        <v>0.41984485180000003</v>
      </c>
      <c r="S7">
        <f t="shared" si="4"/>
        <v>0.11073705748666669</v>
      </c>
      <c r="T7">
        <f t="shared" si="4"/>
        <v>0.24030324446666673</v>
      </c>
      <c r="U7">
        <f t="shared" si="4"/>
        <v>0.33727174153333345</v>
      </c>
      <c r="V7">
        <f t="shared" si="4"/>
        <v>0.41264737404333335</v>
      </c>
    </row>
    <row r="8" spans="1:22" x14ac:dyDescent="0.25">
      <c r="A8" s="6" t="s">
        <v>6</v>
      </c>
      <c r="B8" s="7">
        <v>6</v>
      </c>
      <c r="C8" s="7">
        <v>0.28579610500000002</v>
      </c>
      <c r="D8" s="7">
        <v>0.79304878000000001</v>
      </c>
      <c r="E8" s="7">
        <v>0.4236859890000001</v>
      </c>
      <c r="F8" s="7">
        <v>0.96542783099999996</v>
      </c>
      <c r="G8" s="7">
        <v>0.497770398</v>
      </c>
      <c r="H8" s="7">
        <v>9.8623239300000012E-2</v>
      </c>
      <c r="I8" s="7">
        <v>0.35060398800000003</v>
      </c>
      <c r="J8" s="7">
        <v>0.31638056200000014</v>
      </c>
      <c r="K8" s="7">
        <v>0.3135048230000001</v>
      </c>
      <c r="M8" s="9">
        <v>6</v>
      </c>
      <c r="N8">
        <f>AVERAGEIF($B$3:$B$87,6,C$3:C$87)</f>
        <v>0.60112491551282055</v>
      </c>
      <c r="O8">
        <f t="shared" ref="O8:V8" si="5">AVERAGEIF($B$3:$B$87,6,D$3:D$87)</f>
        <v>0.752323326974359</v>
      </c>
      <c r="P8">
        <f t="shared" si="5"/>
        <v>0.50670720305128203</v>
      </c>
      <c r="Q8">
        <f t="shared" si="5"/>
        <v>0.94743257317948726</v>
      </c>
      <c r="R8">
        <f t="shared" si="5"/>
        <v>0.55957634923076938</v>
      </c>
      <c r="S8">
        <f t="shared" si="5"/>
        <v>0.13921637108205129</v>
      </c>
      <c r="T8">
        <f t="shared" si="5"/>
        <v>0.46617239694871815</v>
      </c>
      <c r="U8">
        <f t="shared" si="5"/>
        <v>0.30585620438461536</v>
      </c>
      <c r="V8">
        <f t="shared" si="5"/>
        <v>0.35522301920512828</v>
      </c>
    </row>
    <row r="9" spans="1:22" x14ac:dyDescent="0.25">
      <c r="A9" s="6" t="s">
        <v>7</v>
      </c>
      <c r="B9" s="7">
        <v>6</v>
      </c>
      <c r="C9" s="7">
        <v>0.76002291</v>
      </c>
      <c r="D9" s="7">
        <v>0.81390243900000003</v>
      </c>
      <c r="E9" s="7">
        <v>0.60949889600000018</v>
      </c>
      <c r="F9" s="7">
        <v>0.96110630899999983</v>
      </c>
      <c r="G9" s="7">
        <v>0.55240435200000004</v>
      </c>
      <c r="H9" s="7">
        <v>9.8075079000000009E-2</v>
      </c>
      <c r="I9" s="7">
        <v>0.30565429400000005</v>
      </c>
      <c r="J9" s="7">
        <v>0.28516090300000008</v>
      </c>
      <c r="K9" s="7">
        <v>0.29260450200000004</v>
      </c>
    </row>
    <row r="10" spans="1:22" x14ac:dyDescent="0.25">
      <c r="A10" s="6" t="s">
        <v>8</v>
      </c>
      <c r="B10" s="7">
        <v>5</v>
      </c>
      <c r="C10" s="7">
        <v>0.51145475399999996</v>
      </c>
      <c r="D10" s="7">
        <v>0.62109756100000002</v>
      </c>
      <c r="E10" s="7">
        <v>0.29265107000000001</v>
      </c>
      <c r="F10" s="7">
        <v>0.94382022500000007</v>
      </c>
      <c r="G10" s="7">
        <v>0.42077416800000006</v>
      </c>
      <c r="H10" s="7">
        <v>8.3684194599999998E-2</v>
      </c>
      <c r="I10" s="7">
        <v>0.31452440700000012</v>
      </c>
      <c r="J10" s="7">
        <v>0.27703318199999999</v>
      </c>
      <c r="K10" s="7">
        <v>0.37459807100000009</v>
      </c>
    </row>
    <row r="11" spans="1:22" x14ac:dyDescent="0.25">
      <c r="A11" s="6" t="s">
        <v>9</v>
      </c>
      <c r="B11" s="7">
        <v>6</v>
      </c>
      <c r="C11" s="7">
        <v>0.66437571600000023</v>
      </c>
      <c r="D11" s="7">
        <v>0.69939024400000005</v>
      </c>
      <c r="E11" s="7">
        <v>0.79358172699999996</v>
      </c>
      <c r="F11" s="7">
        <v>0.95246326699999995</v>
      </c>
      <c r="G11" s="7">
        <v>0.38679973900000003</v>
      </c>
      <c r="H11" s="7">
        <v>0.11899992099999999</v>
      </c>
      <c r="I11" s="7">
        <v>0.43117069800000007</v>
      </c>
      <c r="J11" s="7">
        <v>0.31881287200000014</v>
      </c>
      <c r="K11" s="7">
        <v>0.26366559500000003</v>
      </c>
    </row>
    <row r="12" spans="1:22" x14ac:dyDescent="0.25">
      <c r="A12" s="6" t="s">
        <v>10</v>
      </c>
      <c r="B12" s="7">
        <v>5</v>
      </c>
      <c r="C12" s="7">
        <v>0.62772050400000012</v>
      </c>
      <c r="D12" s="7">
        <v>0.61170731700000014</v>
      </c>
      <c r="E12" s="7">
        <v>0.37412730300000008</v>
      </c>
      <c r="F12" s="7">
        <v>0.95073465900000009</v>
      </c>
      <c r="G12" s="7">
        <v>0.67401972500000007</v>
      </c>
      <c r="H12" s="7">
        <v>0.101467668</v>
      </c>
      <c r="I12" s="7">
        <v>0.22553282099999999</v>
      </c>
      <c r="J12" s="7">
        <v>0.35133376700000007</v>
      </c>
      <c r="K12" s="7">
        <v>0.61093247600000011</v>
      </c>
    </row>
    <row r="13" spans="1:22" x14ac:dyDescent="0.25">
      <c r="A13" s="6" t="s">
        <v>11</v>
      </c>
      <c r="B13" s="7">
        <v>4</v>
      </c>
      <c r="C13" s="7">
        <v>0.33791523500000009</v>
      </c>
      <c r="D13" s="7">
        <v>0.37097561000000007</v>
      </c>
      <c r="E13" s="7">
        <v>0.36377538200000004</v>
      </c>
      <c r="F13" s="7">
        <v>0.94814174600000012</v>
      </c>
      <c r="G13" s="7">
        <v>0.44138346100000009</v>
      </c>
      <c r="H13" s="7">
        <v>0.28951051300000008</v>
      </c>
      <c r="I13" s="7">
        <v>7.2689752100000005E-2</v>
      </c>
      <c r="J13" s="7">
        <v>0.88915469700000005</v>
      </c>
      <c r="K13" s="7">
        <v>1</v>
      </c>
    </row>
    <row r="14" spans="1:22" x14ac:dyDescent="0.25">
      <c r="A14" s="6" t="s">
        <v>12</v>
      </c>
      <c r="B14" s="7">
        <v>6</v>
      </c>
      <c r="C14" s="7">
        <v>0.74799541800000025</v>
      </c>
      <c r="D14" s="7">
        <v>0.83670731700000012</v>
      </c>
      <c r="E14" s="7">
        <v>0.68037513500000002</v>
      </c>
      <c r="F14" s="7">
        <v>0.97925669799999993</v>
      </c>
      <c r="G14" s="7">
        <v>0.63017072900000004</v>
      </c>
      <c r="H14" s="7">
        <v>0.23956419200000004</v>
      </c>
      <c r="I14" s="7">
        <v>0.540246644</v>
      </c>
      <c r="J14" s="7">
        <v>0.30325809500000006</v>
      </c>
      <c r="K14" s="7">
        <v>0.21221865000000004</v>
      </c>
    </row>
    <row r="15" spans="1:22" x14ac:dyDescent="0.25">
      <c r="A15" s="6" t="s">
        <v>13</v>
      </c>
      <c r="B15" s="7">
        <v>6</v>
      </c>
      <c r="C15" s="7">
        <v>0.53550973700000004</v>
      </c>
      <c r="D15" s="7">
        <v>0.78414634099999991</v>
      </c>
      <c r="E15" s="7">
        <v>0.42966503300000003</v>
      </c>
      <c r="F15" s="7">
        <v>0.95851339699999993</v>
      </c>
      <c r="G15" s="7">
        <v>0.40501116500000006</v>
      </c>
      <c r="H15" s="7">
        <v>0.39274365799999994</v>
      </c>
      <c r="I15" s="7">
        <v>0.81728619799999991</v>
      </c>
      <c r="J15" s="7">
        <v>0.29855362600000002</v>
      </c>
      <c r="K15" s="7">
        <v>0.30868167200000007</v>
      </c>
    </row>
    <row r="16" spans="1:22" x14ac:dyDescent="0.25">
      <c r="A16" s="6" t="s">
        <v>14</v>
      </c>
      <c r="B16" s="7">
        <v>6</v>
      </c>
      <c r="C16" s="7">
        <v>0.58361970200000002</v>
      </c>
      <c r="D16" s="7">
        <v>0.71914634099999997</v>
      </c>
      <c r="E16" s="7">
        <v>0.55805089500000005</v>
      </c>
      <c r="F16" s="7">
        <v>0.94382022500000007</v>
      </c>
      <c r="G16" s="7">
        <v>0.48161374900000004</v>
      </c>
      <c r="H16" s="7">
        <v>0.101137619</v>
      </c>
      <c r="I16" s="7">
        <v>0.38543821500000008</v>
      </c>
      <c r="J16" s="7">
        <v>0.28707271900000009</v>
      </c>
      <c r="K16" s="7">
        <v>0.40514469500000005</v>
      </c>
    </row>
    <row r="17" spans="1:11" x14ac:dyDescent="0.25">
      <c r="A17" s="6" t="s">
        <v>15</v>
      </c>
      <c r="B17" s="7">
        <v>6</v>
      </c>
      <c r="C17" s="7">
        <v>0.57331042399999999</v>
      </c>
      <c r="D17" s="7">
        <v>0.84121951200000011</v>
      </c>
      <c r="E17" s="7">
        <v>0.47263207600000001</v>
      </c>
      <c r="F17" s="7">
        <v>0.94987035400000008</v>
      </c>
      <c r="G17" s="7">
        <v>0.38956066200000011</v>
      </c>
      <c r="H17" s="7">
        <v>5.6627645500000004E-2</v>
      </c>
      <c r="I17" s="7">
        <v>0.50604592000000004</v>
      </c>
      <c r="J17" s="7">
        <v>0.30374856100000008</v>
      </c>
      <c r="K17" s="7">
        <v>0.43890675200000007</v>
      </c>
    </row>
    <row r="18" spans="1:11" x14ac:dyDescent="0.25">
      <c r="A18" s="6" t="s">
        <v>16</v>
      </c>
      <c r="B18" s="7">
        <v>1</v>
      </c>
      <c r="C18" s="7">
        <v>0.344215349</v>
      </c>
      <c r="D18" s="7">
        <v>0.37121951200000003</v>
      </c>
      <c r="E18" s="7">
        <v>6.6641764000000006E-2</v>
      </c>
      <c r="F18" s="7">
        <v>0.95246326699999995</v>
      </c>
      <c r="G18" s="7">
        <v>0.45970800000000001</v>
      </c>
      <c r="H18" s="7">
        <v>7.5021219700000016E-2</v>
      </c>
      <c r="I18" s="7">
        <v>8.7112497699999999E-2</v>
      </c>
      <c r="J18" s="7">
        <v>0.25953656000000003</v>
      </c>
      <c r="K18" s="7">
        <v>0.28135048200000007</v>
      </c>
    </row>
    <row r="19" spans="1:11" x14ac:dyDescent="0.25">
      <c r="A19" s="6" t="s">
        <v>17</v>
      </c>
      <c r="B19" s="7">
        <v>5</v>
      </c>
      <c r="C19" s="7">
        <v>0.48224513199999997</v>
      </c>
      <c r="D19" s="7">
        <v>0.47817073200000004</v>
      </c>
      <c r="E19" s="7">
        <v>0.50409197000000006</v>
      </c>
      <c r="F19" s="7">
        <v>0.96283491799999998</v>
      </c>
      <c r="G19" s="7">
        <v>0.43577082500000008</v>
      </c>
      <c r="H19" s="7">
        <v>0.11749379300000001</v>
      </c>
      <c r="I19" s="7">
        <v>0.23753620500000003</v>
      </c>
      <c r="J19" s="7">
        <v>0.3204043840000001</v>
      </c>
      <c r="K19" s="7">
        <v>0.33118971100000011</v>
      </c>
    </row>
    <row r="20" spans="1:11" x14ac:dyDescent="0.25">
      <c r="A20" s="6" t="s">
        <v>18</v>
      </c>
      <c r="B20" s="7">
        <v>5</v>
      </c>
      <c r="C20" s="7">
        <v>0.58934707899999994</v>
      </c>
      <c r="D20" s="7">
        <v>0.71841463400000005</v>
      </c>
      <c r="E20" s="7">
        <v>0.53733526700000001</v>
      </c>
      <c r="F20" s="7">
        <v>0.95159896300000002</v>
      </c>
      <c r="G20" s="7">
        <v>0.18065954399999998</v>
      </c>
      <c r="H20" s="7">
        <v>0.12140334800000001</v>
      </c>
      <c r="I20" s="7">
        <v>0.25119566500000001</v>
      </c>
      <c r="J20" s="7">
        <v>0.35061308200000002</v>
      </c>
      <c r="K20" s="7">
        <v>0.29260450200000004</v>
      </c>
    </row>
    <row r="21" spans="1:11" x14ac:dyDescent="0.25">
      <c r="A21" s="6" t="s">
        <v>19</v>
      </c>
      <c r="B21" s="7">
        <v>2</v>
      </c>
      <c r="C21" s="7">
        <v>0.72107674700000002</v>
      </c>
      <c r="D21" s="7">
        <v>0.75792682900000008</v>
      </c>
      <c r="E21" s="7">
        <v>0.7965825339999999</v>
      </c>
      <c r="F21" s="7">
        <v>0.92999135700000013</v>
      </c>
      <c r="G21" s="7">
        <v>0.46812174300000003</v>
      </c>
      <c r="H21" s="7">
        <v>0.51238673199999996</v>
      </c>
      <c r="I21" s="7">
        <v>0.51358342599999995</v>
      </c>
      <c r="J21" s="7">
        <v>0.60851809200000007</v>
      </c>
      <c r="K21" s="7">
        <v>0.23151125400000003</v>
      </c>
    </row>
    <row r="22" spans="1:11" x14ac:dyDescent="0.25">
      <c r="A22" s="6" t="s">
        <v>20</v>
      </c>
      <c r="B22" s="7">
        <v>5</v>
      </c>
      <c r="C22" s="7">
        <v>0.55956471899999993</v>
      </c>
      <c r="D22" s="7">
        <v>0.39707317100000006</v>
      </c>
      <c r="E22" s="7">
        <v>0.1191958</v>
      </c>
      <c r="F22" s="7">
        <v>0.93431287799999996</v>
      </c>
      <c r="G22" s="7">
        <v>0.3514160770000001</v>
      </c>
      <c r="H22" s="7">
        <v>0.11228448000000001</v>
      </c>
      <c r="I22" s="7">
        <v>0.17294769800000004</v>
      </c>
      <c r="J22" s="7">
        <v>0.204924678</v>
      </c>
      <c r="K22" s="7">
        <v>0.36173633399999999</v>
      </c>
    </row>
    <row r="23" spans="1:11" x14ac:dyDescent="0.25">
      <c r="A23" s="6" t="s">
        <v>21</v>
      </c>
      <c r="B23" s="7">
        <v>6</v>
      </c>
      <c r="C23" s="7">
        <v>0.54868270299999999</v>
      </c>
      <c r="D23" s="7">
        <v>0.87036585400000011</v>
      </c>
      <c r="E23" s="7">
        <v>0.42472943000000002</v>
      </c>
      <c r="F23" s="7">
        <v>0.94036300799999994</v>
      </c>
      <c r="G23" s="7">
        <v>0.56319579200000014</v>
      </c>
      <c r="H23" s="7">
        <v>0.17347093300000002</v>
      </c>
      <c r="I23" s="7">
        <v>0.51363635099999994</v>
      </c>
      <c r="J23" s="7">
        <v>0.28074670900000004</v>
      </c>
      <c r="K23" s="7">
        <v>0.27813504799999994</v>
      </c>
    </row>
    <row r="24" spans="1:11" x14ac:dyDescent="0.25">
      <c r="A24" s="6" t="s">
        <v>22</v>
      </c>
      <c r="B24" s="7">
        <v>6</v>
      </c>
      <c r="C24" s="7">
        <v>0.75544100800000014</v>
      </c>
      <c r="D24" s="7">
        <v>0.62756097600000005</v>
      </c>
      <c r="E24" s="7">
        <v>0.66207693800000011</v>
      </c>
      <c r="F24" s="7">
        <v>0.94295592000000006</v>
      </c>
      <c r="G24" s="7">
        <v>0.43567527500000008</v>
      </c>
      <c r="H24" s="7">
        <v>0.112385156</v>
      </c>
      <c r="I24" s="7">
        <v>0.53861630099999991</v>
      </c>
      <c r="J24" s="7">
        <v>0.26674340599999996</v>
      </c>
      <c r="K24" s="7">
        <v>0.35691318300000008</v>
      </c>
    </row>
    <row r="25" spans="1:11" x14ac:dyDescent="0.25">
      <c r="A25" s="6" t="s">
        <v>23</v>
      </c>
      <c r="B25" s="7">
        <v>6</v>
      </c>
      <c r="C25" s="7">
        <v>0.70217640300000006</v>
      </c>
      <c r="D25" s="7">
        <v>0.66024390200000016</v>
      </c>
      <c r="E25" s="7">
        <v>0.64879134100000013</v>
      </c>
      <c r="F25" s="7">
        <v>0.94209161600000024</v>
      </c>
      <c r="G25" s="7">
        <v>0.54951356699999987</v>
      </c>
      <c r="H25" s="7">
        <v>0.113289504</v>
      </c>
      <c r="I25" s="7">
        <v>0.40907071200000006</v>
      </c>
      <c r="J25" s="7">
        <v>0.28587157800000007</v>
      </c>
      <c r="K25" s="7">
        <v>0.27491961400000003</v>
      </c>
    </row>
    <row r="26" spans="1:11" x14ac:dyDescent="0.25">
      <c r="A26" s="6" t="s">
        <v>24</v>
      </c>
      <c r="B26" s="7">
        <v>5</v>
      </c>
      <c r="C26" s="7">
        <v>0.57101947300000011</v>
      </c>
      <c r="D26" s="7">
        <v>0.60182926800000014</v>
      </c>
      <c r="E26" s="7">
        <v>0.34133154199999999</v>
      </c>
      <c r="F26" s="7">
        <v>0.94641313699999996</v>
      </c>
      <c r="G26" s="7">
        <v>0.39453193999999997</v>
      </c>
      <c r="H26" s="7">
        <v>9.5791669400000015E-2</v>
      </c>
      <c r="I26" s="7">
        <v>0.15362561299999999</v>
      </c>
      <c r="J26" s="7">
        <v>0.43258095200000007</v>
      </c>
      <c r="K26" s="7">
        <v>0.27813504799999994</v>
      </c>
    </row>
    <row r="27" spans="1:11" x14ac:dyDescent="0.25">
      <c r="A27" s="6" t="s">
        <v>25</v>
      </c>
      <c r="B27" s="7">
        <v>6</v>
      </c>
      <c r="C27" s="7">
        <v>0.54410080200000011</v>
      </c>
      <c r="D27" s="7">
        <v>0.6674390240000001</v>
      </c>
      <c r="E27" s="7">
        <v>0.44542935500000003</v>
      </c>
      <c r="F27" s="7">
        <v>0.95332757099999998</v>
      </c>
      <c r="G27" s="7">
        <v>0.44423036199999999</v>
      </c>
      <c r="H27" s="7">
        <v>7.8125595300000017E-2</v>
      </c>
      <c r="I27" s="7">
        <v>0.42603073800000002</v>
      </c>
      <c r="J27" s="7">
        <v>0.36124318100000002</v>
      </c>
      <c r="K27" s="7">
        <v>0.36977492000000006</v>
      </c>
    </row>
    <row r="28" spans="1:11" x14ac:dyDescent="0.25">
      <c r="A28" s="6" t="s">
        <v>26</v>
      </c>
      <c r="B28" s="7">
        <v>6</v>
      </c>
      <c r="C28" s="7">
        <v>0.60882016000000005</v>
      </c>
      <c r="D28" s="7">
        <v>0.75682926800000017</v>
      </c>
      <c r="E28" s="7">
        <v>0.35193448600000005</v>
      </c>
      <c r="F28" s="7">
        <v>0.92739844400000004</v>
      </c>
      <c r="G28" s="7">
        <v>0.75334384500000007</v>
      </c>
      <c r="H28" s="7">
        <v>0.111483372</v>
      </c>
      <c r="I28" s="7">
        <v>0.64274022600000025</v>
      </c>
      <c r="J28" s="7">
        <v>0.23769581100000001</v>
      </c>
      <c r="K28" s="7">
        <v>0.29742765300000007</v>
      </c>
    </row>
    <row r="29" spans="1:11" x14ac:dyDescent="0.25">
      <c r="A29" s="6" t="s">
        <v>27</v>
      </c>
      <c r="B29" s="7">
        <v>5</v>
      </c>
      <c r="C29" s="7">
        <v>0.61912943900000017</v>
      </c>
      <c r="D29" s="7">
        <v>0.72841463400000006</v>
      </c>
      <c r="E29" s="7">
        <v>0.3605949690000001</v>
      </c>
      <c r="F29" s="7">
        <v>0.92999135700000013</v>
      </c>
      <c r="G29" s="7">
        <v>0.46302138800000003</v>
      </c>
      <c r="H29" s="7">
        <v>0.111901293</v>
      </c>
      <c r="I29" s="7">
        <v>0.31621257400000008</v>
      </c>
      <c r="J29" s="7">
        <v>0.32746108800000007</v>
      </c>
      <c r="K29" s="7">
        <v>0.5562700960000001</v>
      </c>
    </row>
    <row r="30" spans="1:11" x14ac:dyDescent="0.25">
      <c r="A30" s="6" t="s">
        <v>28</v>
      </c>
      <c r="B30" s="7">
        <v>5</v>
      </c>
      <c r="C30" s="7">
        <v>0.56872852200000013</v>
      </c>
      <c r="D30" s="7">
        <v>0.66768292700000009</v>
      </c>
      <c r="E30" s="7">
        <v>0.69182842300000014</v>
      </c>
      <c r="F30" s="7">
        <v>0.93171996499999998</v>
      </c>
      <c r="G30" s="7">
        <v>0.39402161400000002</v>
      </c>
      <c r="H30" s="7">
        <v>0.11979671400000001</v>
      </c>
      <c r="I30" s="7">
        <v>0.21926929300000006</v>
      </c>
      <c r="J30" s="7">
        <v>0.36882037900000014</v>
      </c>
      <c r="K30" s="7">
        <v>5.1446945299999991E-2</v>
      </c>
    </row>
    <row r="31" spans="1:11" x14ac:dyDescent="0.25">
      <c r="A31" s="6" t="s">
        <v>29</v>
      </c>
      <c r="B31" s="7">
        <v>6</v>
      </c>
      <c r="C31" s="7">
        <v>0.54352806399999998</v>
      </c>
      <c r="D31" s="7">
        <v>0.73451219499999987</v>
      </c>
      <c r="E31" s="7">
        <v>0.37793710500000005</v>
      </c>
      <c r="F31" s="7">
        <v>0.94727744200000008</v>
      </c>
      <c r="G31" s="7">
        <v>0.69499862900000009</v>
      </c>
      <c r="H31" s="7">
        <v>0.10371310800000001</v>
      </c>
      <c r="I31" s="7">
        <v>0.25054790799999999</v>
      </c>
      <c r="J31" s="7">
        <v>0.35157399500000008</v>
      </c>
      <c r="K31" s="7">
        <v>0.26045016100000007</v>
      </c>
    </row>
    <row r="32" spans="1:11" x14ac:dyDescent="0.25">
      <c r="A32" s="6" t="s">
        <v>30</v>
      </c>
      <c r="B32" s="7">
        <v>2</v>
      </c>
      <c r="C32" s="7">
        <v>0.7502863689999999</v>
      </c>
      <c r="D32" s="7">
        <v>0.83341463400000004</v>
      </c>
      <c r="E32" s="7">
        <v>0.89756426999999994</v>
      </c>
      <c r="F32" s="7">
        <v>0.93949870400000002</v>
      </c>
      <c r="G32" s="7">
        <v>0.59260477499999997</v>
      </c>
      <c r="H32" s="7">
        <v>0.51948336799999983</v>
      </c>
      <c r="I32" s="7">
        <v>0.49117093000000001</v>
      </c>
      <c r="J32" s="7">
        <v>0.81056003200000004</v>
      </c>
      <c r="K32" s="7">
        <v>0.29903537000000002</v>
      </c>
    </row>
    <row r="33" spans="1:11" x14ac:dyDescent="0.25">
      <c r="A33" s="6" t="s">
        <v>31</v>
      </c>
      <c r="B33" s="7">
        <v>5</v>
      </c>
      <c r="C33" s="7">
        <v>0.26632302400000002</v>
      </c>
      <c r="D33" s="7">
        <v>0.58012195099999997</v>
      </c>
      <c r="E33" s="7">
        <v>0.65482454100000009</v>
      </c>
      <c r="F33" s="7">
        <v>0.95159896300000002</v>
      </c>
      <c r="G33" s="7">
        <v>0.18932030899999999</v>
      </c>
      <c r="H33" s="7">
        <v>0.13481047700000001</v>
      </c>
      <c r="I33" s="7">
        <v>0.13847746300000002</v>
      </c>
      <c r="J33" s="7">
        <v>0.53844151900000004</v>
      </c>
      <c r="K33" s="7">
        <v>0.13826366600000001</v>
      </c>
    </row>
    <row r="34" spans="1:11" x14ac:dyDescent="0.25">
      <c r="A34" s="6" t="s">
        <v>32</v>
      </c>
      <c r="B34" s="7">
        <v>5</v>
      </c>
      <c r="C34" s="7">
        <v>0.57961053800000006</v>
      </c>
      <c r="D34" s="7">
        <v>0.75792682900000008</v>
      </c>
      <c r="E34" s="7">
        <v>0.77941016699999988</v>
      </c>
      <c r="F34" s="7">
        <v>0.95851339699999993</v>
      </c>
      <c r="G34" s="7">
        <v>0.34814974900000001</v>
      </c>
      <c r="H34" s="7">
        <v>0.21588396600000001</v>
      </c>
      <c r="I34" s="7">
        <v>0.32145753400000004</v>
      </c>
      <c r="J34" s="7">
        <v>0.51231670099999982</v>
      </c>
      <c r="K34" s="7">
        <v>0.16720257199999999</v>
      </c>
    </row>
    <row r="35" spans="1:11" x14ac:dyDescent="0.25">
      <c r="A35" s="6" t="s">
        <v>33</v>
      </c>
      <c r="B35" s="7">
        <v>3</v>
      </c>
      <c r="C35" s="7">
        <v>0.276632302</v>
      </c>
      <c r="D35" s="7">
        <v>0.72329268300000005</v>
      </c>
      <c r="E35" s="7">
        <v>0.81900799000000002</v>
      </c>
      <c r="F35" s="7">
        <v>0.94036300799999994</v>
      </c>
      <c r="G35" s="7">
        <v>0.89501831499999995</v>
      </c>
      <c r="H35" s="7">
        <v>1</v>
      </c>
      <c r="I35" s="7">
        <v>0.72669567100000021</v>
      </c>
      <c r="J35" s="7">
        <v>0.86513187500000011</v>
      </c>
      <c r="K35" s="7">
        <v>0</v>
      </c>
    </row>
    <row r="36" spans="1:11" x14ac:dyDescent="0.25">
      <c r="A36" s="6" t="s">
        <v>34</v>
      </c>
      <c r="B36" s="7">
        <v>5</v>
      </c>
      <c r="C36" s="7">
        <v>0.80813287499999997</v>
      </c>
      <c r="D36" s="7">
        <v>0.71621951200000011</v>
      </c>
      <c r="E36" s="7">
        <v>0.50165743600000012</v>
      </c>
      <c r="F36" s="7">
        <v>0.95246326699999995</v>
      </c>
      <c r="G36" s="7">
        <v>0.43860057000000008</v>
      </c>
      <c r="H36" s="7">
        <v>0.11449525100000002</v>
      </c>
      <c r="I36" s="7">
        <v>0.29242814500000008</v>
      </c>
      <c r="J36" s="7">
        <v>0.37559681700000008</v>
      </c>
      <c r="K36" s="7">
        <v>0.44855305499999998</v>
      </c>
    </row>
    <row r="37" spans="1:11" x14ac:dyDescent="0.25">
      <c r="A37" s="6" t="s">
        <v>35</v>
      </c>
      <c r="B37" s="7">
        <v>6</v>
      </c>
      <c r="C37" s="7">
        <v>0.705612829</v>
      </c>
      <c r="D37" s="7">
        <v>0.86097561000000022</v>
      </c>
      <c r="E37" s="7">
        <v>0.59980251399999995</v>
      </c>
      <c r="F37" s="7">
        <v>0.92999135700000013</v>
      </c>
      <c r="G37" s="7">
        <v>0.60105277700000004</v>
      </c>
      <c r="H37" s="7">
        <v>0.12274090800000001</v>
      </c>
      <c r="I37" s="7">
        <v>0.431221256</v>
      </c>
      <c r="J37" s="7">
        <v>0.29256794000000003</v>
      </c>
      <c r="K37" s="7">
        <v>0.24758842400000003</v>
      </c>
    </row>
    <row r="38" spans="1:11" x14ac:dyDescent="0.25">
      <c r="A38" s="6" t="s">
        <v>36</v>
      </c>
      <c r="B38" s="7">
        <v>5</v>
      </c>
      <c r="C38" s="7">
        <v>0.44730813300000005</v>
      </c>
      <c r="D38" s="7">
        <v>0.68451219499999982</v>
      </c>
      <c r="E38" s="7">
        <v>0.35051500300000005</v>
      </c>
      <c r="F38" s="7">
        <v>0.95159896300000002</v>
      </c>
      <c r="G38" s="7">
        <v>0.35951869400000008</v>
      </c>
      <c r="H38" s="7">
        <v>0.10946068300000002</v>
      </c>
      <c r="I38" s="7">
        <v>0.24542999900000004</v>
      </c>
      <c r="J38" s="7">
        <v>0.35294529800000002</v>
      </c>
      <c r="K38" s="7">
        <v>0.5659163989999999</v>
      </c>
    </row>
    <row r="39" spans="1:11" x14ac:dyDescent="0.25">
      <c r="A39" s="6" t="s">
        <v>37</v>
      </c>
      <c r="B39" s="7">
        <v>5</v>
      </c>
      <c r="C39" s="7">
        <v>0.64604811000000018</v>
      </c>
      <c r="D39" s="7">
        <v>0.64963414600000013</v>
      </c>
      <c r="E39" s="7">
        <v>0.30533338600000004</v>
      </c>
      <c r="F39" s="7">
        <v>0.935177182</v>
      </c>
      <c r="G39" s="7">
        <v>0.5789463170000001</v>
      </c>
      <c r="H39" s="7">
        <v>0.15706812500000003</v>
      </c>
      <c r="I39" s="7">
        <v>0.29387810600000008</v>
      </c>
      <c r="J39" s="7">
        <v>0.30000500500000005</v>
      </c>
      <c r="K39" s="7">
        <v>0.63665594900000011</v>
      </c>
    </row>
    <row r="40" spans="1:11" x14ac:dyDescent="0.25">
      <c r="A40" s="6" t="s">
        <v>38</v>
      </c>
      <c r="B40" s="7">
        <v>6</v>
      </c>
      <c r="C40" s="7">
        <v>0.41179839600000001</v>
      </c>
      <c r="D40" s="7">
        <v>0.71865853700000015</v>
      </c>
      <c r="E40" s="7">
        <v>0.36732506600000009</v>
      </c>
      <c r="F40" s="7">
        <v>0.95505617999999992</v>
      </c>
      <c r="G40" s="7">
        <v>0.57418934300000002</v>
      </c>
      <c r="H40" s="7">
        <v>0.10823230200000002</v>
      </c>
      <c r="I40" s="7">
        <v>0.41288656300000015</v>
      </c>
      <c r="J40" s="7">
        <v>0.26543216100000006</v>
      </c>
      <c r="K40" s="7">
        <v>0.35852090000000009</v>
      </c>
    </row>
    <row r="41" spans="1:11" x14ac:dyDescent="0.25">
      <c r="A41" s="6" t="s">
        <v>39</v>
      </c>
      <c r="B41" s="7">
        <v>5</v>
      </c>
      <c r="C41" s="7">
        <v>0.50744559</v>
      </c>
      <c r="D41" s="7">
        <v>0.72268292700000003</v>
      </c>
      <c r="E41" s="7">
        <v>0.38198868700000016</v>
      </c>
      <c r="F41" s="7">
        <v>0.94641313699999996</v>
      </c>
      <c r="G41" s="7">
        <v>0.46646193400000002</v>
      </c>
      <c r="H41" s="7">
        <v>0.11158963899999999</v>
      </c>
      <c r="I41" s="7">
        <v>0.25151664500000004</v>
      </c>
      <c r="J41" s="7">
        <v>0.29874380700000003</v>
      </c>
      <c r="K41" s="7">
        <v>0.59003215399999986</v>
      </c>
    </row>
    <row r="42" spans="1:11" x14ac:dyDescent="0.25">
      <c r="A42" s="6" t="s">
        <v>40</v>
      </c>
      <c r="B42" s="7">
        <v>6</v>
      </c>
      <c r="C42" s="7">
        <v>0.68499427300000015</v>
      </c>
      <c r="D42" s="7">
        <v>0.922439024</v>
      </c>
      <c r="E42" s="7">
        <v>0.39918004700000004</v>
      </c>
      <c r="F42" s="7">
        <v>0.935177182</v>
      </c>
      <c r="G42" s="7">
        <v>0.72227391600000013</v>
      </c>
      <c r="H42" s="7">
        <v>0.10006032000000001</v>
      </c>
      <c r="I42" s="7">
        <v>0.35208992300000008</v>
      </c>
      <c r="J42" s="7">
        <v>0.26440118100000004</v>
      </c>
      <c r="K42" s="7">
        <v>0.39228295800000001</v>
      </c>
    </row>
    <row r="43" spans="1:11" x14ac:dyDescent="0.25">
      <c r="A43" s="6" t="s">
        <v>41</v>
      </c>
      <c r="B43" s="7">
        <v>6</v>
      </c>
      <c r="C43" s="7">
        <v>0.42325314999999997</v>
      </c>
      <c r="D43" s="7">
        <v>0.81707317099999999</v>
      </c>
      <c r="E43" s="7">
        <v>0.51263495400000003</v>
      </c>
      <c r="F43" s="7">
        <v>0.956784788</v>
      </c>
      <c r="G43" s="7">
        <v>0.42980879500000013</v>
      </c>
      <c r="H43" s="7">
        <v>0.12105989499999999</v>
      </c>
      <c r="I43" s="7">
        <v>0.41113387000000001</v>
      </c>
      <c r="J43" s="7">
        <v>0.32778139200000006</v>
      </c>
      <c r="K43" s="7">
        <v>0.34405144700000001</v>
      </c>
    </row>
    <row r="44" spans="1:11" x14ac:dyDescent="0.25">
      <c r="A44" s="6" t="s">
        <v>42</v>
      </c>
      <c r="B44" s="7">
        <v>6</v>
      </c>
      <c r="C44" s="7">
        <v>0.74284077900000012</v>
      </c>
      <c r="D44" s="7">
        <v>0.74280487800000017</v>
      </c>
      <c r="E44" s="7">
        <v>0.6172867809999999</v>
      </c>
      <c r="F44" s="7">
        <v>0.944684529</v>
      </c>
      <c r="G44" s="7">
        <v>0.43004460000000005</v>
      </c>
      <c r="H44" s="7">
        <v>0.134287711</v>
      </c>
      <c r="I44" s="7">
        <v>0.35860099100000009</v>
      </c>
      <c r="J44" s="7">
        <v>0.40881837700000012</v>
      </c>
      <c r="K44" s="7">
        <v>0.3778135050000001</v>
      </c>
    </row>
    <row r="45" spans="1:11" x14ac:dyDescent="0.25">
      <c r="A45" s="6" t="s">
        <v>43</v>
      </c>
      <c r="B45" s="7">
        <v>6</v>
      </c>
      <c r="C45" s="7">
        <v>0.62199312700000009</v>
      </c>
      <c r="D45" s="7">
        <v>0.90402439000000001</v>
      </c>
      <c r="E45" s="7">
        <v>0.55169191000000017</v>
      </c>
      <c r="F45" s="7">
        <v>0.94900605000000005</v>
      </c>
      <c r="G45" s="7">
        <v>0.45848520900000006</v>
      </c>
      <c r="H45" s="7">
        <v>0.11923303</v>
      </c>
      <c r="I45" s="7">
        <v>0.36629840000000002</v>
      </c>
      <c r="J45" s="7">
        <v>0.29359891900000007</v>
      </c>
      <c r="K45" s="7">
        <v>0.30064308700000003</v>
      </c>
    </row>
    <row r="46" spans="1:11" x14ac:dyDescent="0.25">
      <c r="A46" s="6" t="s">
        <v>44</v>
      </c>
      <c r="B46" s="7">
        <v>5</v>
      </c>
      <c r="C46" s="7">
        <v>0.48739977100000009</v>
      </c>
      <c r="D46" s="7">
        <v>0.5386585370000001</v>
      </c>
      <c r="E46" s="7">
        <v>0.26281073700000007</v>
      </c>
      <c r="F46" s="7">
        <v>0.93171996499999998</v>
      </c>
      <c r="G46" s="7">
        <v>0.49740776500000006</v>
      </c>
      <c r="H46" s="7">
        <v>8.4062744000000023E-2</v>
      </c>
      <c r="I46" s="7">
        <v>0.16812160399999998</v>
      </c>
      <c r="J46" s="7">
        <v>0.34934187500000008</v>
      </c>
      <c r="K46" s="7">
        <v>0.45819935699999997</v>
      </c>
    </row>
    <row r="47" spans="1:11" x14ac:dyDescent="0.25">
      <c r="A47" s="6" t="s">
        <v>45</v>
      </c>
      <c r="B47" s="7">
        <v>6</v>
      </c>
      <c r="C47" s="7">
        <v>1</v>
      </c>
      <c r="D47" s="7">
        <v>0.73219512200000014</v>
      </c>
      <c r="E47" s="7">
        <v>0.45370163999999996</v>
      </c>
      <c r="F47" s="7">
        <v>0.95764909200000026</v>
      </c>
      <c r="G47" s="7">
        <v>0.43374342100000002</v>
      </c>
      <c r="H47" s="7">
        <v>0.19016524100000001</v>
      </c>
      <c r="I47" s="7">
        <v>1</v>
      </c>
      <c r="J47" s="7">
        <v>0.23820629600000004</v>
      </c>
      <c r="K47" s="7">
        <v>0.199356913</v>
      </c>
    </row>
    <row r="48" spans="1:11" x14ac:dyDescent="0.25">
      <c r="A48" s="6" t="s">
        <v>46</v>
      </c>
      <c r="B48" s="7">
        <v>6</v>
      </c>
      <c r="C48" s="7">
        <v>0.48625429600000003</v>
      </c>
      <c r="D48" s="7">
        <v>0.83841463400000005</v>
      </c>
      <c r="E48" s="7">
        <v>0.47348125000000002</v>
      </c>
      <c r="F48" s="7">
        <v>0.93344857400000003</v>
      </c>
      <c r="G48" s="7">
        <v>0.66097891100000017</v>
      </c>
      <c r="H48" s="7">
        <v>9.5926685000000012E-2</v>
      </c>
      <c r="I48" s="7">
        <v>0.3823156920000001</v>
      </c>
      <c r="J48" s="7">
        <v>0.3265201940000001</v>
      </c>
      <c r="K48" s="7">
        <v>0.39067524100000001</v>
      </c>
    </row>
    <row r="49" spans="1:11" x14ac:dyDescent="0.25">
      <c r="A49" s="6" t="s">
        <v>47</v>
      </c>
      <c r="B49" s="7">
        <v>6</v>
      </c>
      <c r="C49" s="7">
        <v>0.55326460499999996</v>
      </c>
      <c r="D49" s="7">
        <v>0.687682927</v>
      </c>
      <c r="E49" s="7">
        <v>0.45945249000000005</v>
      </c>
      <c r="F49" s="7">
        <v>0.93949870400000002</v>
      </c>
      <c r="G49" s="7">
        <v>0.47683285700000005</v>
      </c>
      <c r="H49" s="7">
        <v>0.20558507400000001</v>
      </c>
      <c r="I49" s="7">
        <v>0.66125091400000013</v>
      </c>
      <c r="J49" s="7">
        <v>0.28340923900000003</v>
      </c>
      <c r="K49" s="7">
        <v>0.32636655900000011</v>
      </c>
    </row>
    <row r="50" spans="1:11" x14ac:dyDescent="0.25">
      <c r="A50" s="6" t="s">
        <v>48</v>
      </c>
      <c r="B50" s="7">
        <v>1</v>
      </c>
      <c r="C50" s="7">
        <v>0.25887743400000002</v>
      </c>
      <c r="D50" s="7">
        <v>0.24231707300000002</v>
      </c>
      <c r="E50" s="7">
        <v>9.133876199999999E-2</v>
      </c>
      <c r="F50" s="7">
        <v>0.93949870400000002</v>
      </c>
      <c r="G50" s="7">
        <v>0.27909572399999999</v>
      </c>
      <c r="H50" s="7">
        <v>6.8373613499999999E-2</v>
      </c>
      <c r="I50" s="7">
        <v>3.5278631399999996E-2</v>
      </c>
      <c r="J50" s="7">
        <v>0.3028877430000001</v>
      </c>
      <c r="K50" s="7">
        <v>0.26688102900000005</v>
      </c>
    </row>
    <row r="51" spans="1:11" x14ac:dyDescent="0.25">
      <c r="A51" s="6" t="s">
        <v>49</v>
      </c>
      <c r="B51" s="7">
        <v>1</v>
      </c>
      <c r="C51" s="7">
        <v>0.24341351700000002</v>
      </c>
      <c r="D51" s="7">
        <v>0.18670731700000001</v>
      </c>
      <c r="E51" s="7">
        <v>3.4178857000000014E-2</v>
      </c>
      <c r="F51" s="7">
        <v>1</v>
      </c>
      <c r="G51" s="7">
        <v>0.202664706</v>
      </c>
      <c r="H51" s="7">
        <v>0.100479266</v>
      </c>
      <c r="I51" s="7">
        <v>4.6397605600000003E-2</v>
      </c>
      <c r="J51" s="7">
        <v>0.18156248400000002</v>
      </c>
      <c r="K51" s="7">
        <v>0.23794212200000003</v>
      </c>
    </row>
    <row r="52" spans="1:11" x14ac:dyDescent="0.25">
      <c r="A52" s="6" t="s">
        <v>50</v>
      </c>
      <c r="B52" s="7">
        <v>5</v>
      </c>
      <c r="C52" s="7">
        <v>0.84765177500000011</v>
      </c>
      <c r="D52" s="7">
        <v>0.53256097599999996</v>
      </c>
      <c r="E52" s="7">
        <v>0.31830860300000013</v>
      </c>
      <c r="F52" s="7">
        <v>0.92134831500000003</v>
      </c>
      <c r="G52" s="7">
        <v>0.50541718299999983</v>
      </c>
      <c r="H52" s="7">
        <v>9.7829682500000001E-2</v>
      </c>
      <c r="I52" s="7">
        <v>0.40112199000000004</v>
      </c>
      <c r="J52" s="7">
        <v>0.21339272300000001</v>
      </c>
      <c r="K52" s="7">
        <v>0.53536977499999994</v>
      </c>
    </row>
    <row r="53" spans="1:11" x14ac:dyDescent="0.25">
      <c r="A53" s="6" t="s">
        <v>51</v>
      </c>
      <c r="B53" s="7">
        <v>2</v>
      </c>
      <c r="C53" s="7">
        <v>0.58991981700000007</v>
      </c>
      <c r="D53" s="7">
        <v>0.91902439000000002</v>
      </c>
      <c r="E53" s="7">
        <v>1</v>
      </c>
      <c r="F53" s="7">
        <v>0.94900605000000005</v>
      </c>
      <c r="G53" s="7">
        <v>0.55412781300000014</v>
      </c>
      <c r="H53" s="7">
        <v>0.14672305400000002</v>
      </c>
      <c r="I53" s="7">
        <v>0.66248323000000009</v>
      </c>
      <c r="J53" s="7">
        <v>0.35206446100000011</v>
      </c>
      <c r="K53" s="7">
        <v>0.32797427700000015</v>
      </c>
    </row>
    <row r="54" spans="1:11" x14ac:dyDescent="0.25">
      <c r="A54" s="6" t="s">
        <v>52</v>
      </c>
      <c r="B54" s="7">
        <v>2</v>
      </c>
      <c r="C54" s="7">
        <v>0.637457045</v>
      </c>
      <c r="D54" s="7">
        <v>0.78219512200000008</v>
      </c>
      <c r="E54" s="7">
        <v>0.94466242</v>
      </c>
      <c r="F54" s="7">
        <v>0.95073465900000009</v>
      </c>
      <c r="G54" s="7">
        <v>0.49070428700000002</v>
      </c>
      <c r="H54" s="7">
        <v>0.21659999300000005</v>
      </c>
      <c r="I54" s="7">
        <v>0.80444807400000007</v>
      </c>
      <c r="J54" s="7">
        <v>0.38916971100000008</v>
      </c>
      <c r="K54" s="7">
        <v>0.28778134999999999</v>
      </c>
    </row>
    <row r="55" spans="1:11" x14ac:dyDescent="0.25">
      <c r="A55" s="6" t="s">
        <v>53</v>
      </c>
      <c r="B55" s="7">
        <v>5</v>
      </c>
      <c r="C55" s="7">
        <v>0.45303550999999997</v>
      </c>
      <c r="D55" s="7">
        <v>0.71109756099999999</v>
      </c>
      <c r="E55" s="7">
        <v>0.41713196200000002</v>
      </c>
      <c r="F55" s="7">
        <v>0.96542783099999996</v>
      </c>
      <c r="G55" s="7">
        <v>0.33138313100000011</v>
      </c>
      <c r="H55" s="7">
        <v>0</v>
      </c>
      <c r="I55" s="7">
        <v>0.20461168800000001</v>
      </c>
      <c r="J55" s="7">
        <v>0.26382063000000006</v>
      </c>
      <c r="K55" s="7">
        <v>0.27974276500000006</v>
      </c>
    </row>
    <row r="56" spans="1:11" x14ac:dyDescent="0.25">
      <c r="A56" s="6" t="s">
        <v>54</v>
      </c>
      <c r="B56" s="7">
        <v>6</v>
      </c>
      <c r="C56" s="7">
        <v>0.56300114499999998</v>
      </c>
      <c r="D56" s="7">
        <v>0.6767073170000002</v>
      </c>
      <c r="E56" s="7">
        <v>0.55538279699999993</v>
      </c>
      <c r="F56" s="7">
        <v>0.94727744200000008</v>
      </c>
      <c r="G56" s="7">
        <v>0.57763073100000006</v>
      </c>
      <c r="H56" s="7">
        <v>9.4131818099999987E-2</v>
      </c>
      <c r="I56" s="7">
        <v>0.31407482500000011</v>
      </c>
      <c r="J56" s="7">
        <v>0.232070467</v>
      </c>
      <c r="K56" s="7">
        <v>0.40996784600000002</v>
      </c>
    </row>
    <row r="57" spans="1:11" x14ac:dyDescent="0.25">
      <c r="A57" s="6" t="s">
        <v>55</v>
      </c>
      <c r="B57" s="7">
        <v>6</v>
      </c>
      <c r="C57" s="7">
        <v>0.50458190099999989</v>
      </c>
      <c r="D57" s="7">
        <v>0.63853658499999988</v>
      </c>
      <c r="E57" s="7">
        <v>0.42554893100000007</v>
      </c>
      <c r="F57" s="7">
        <v>0.94814174600000012</v>
      </c>
      <c r="G57" s="7">
        <v>0.58844293299999995</v>
      </c>
      <c r="H57" s="7">
        <v>0.11997015599999999</v>
      </c>
      <c r="I57" s="7">
        <v>0.31433755500000005</v>
      </c>
      <c r="J57" s="7">
        <v>0.229277814</v>
      </c>
      <c r="K57" s="7">
        <v>0.51768488700000004</v>
      </c>
    </row>
    <row r="58" spans="1:11" x14ac:dyDescent="0.25">
      <c r="A58" s="6" t="s">
        <v>56</v>
      </c>
      <c r="B58" s="7">
        <v>6</v>
      </c>
      <c r="C58" s="7">
        <v>0.42210767500000007</v>
      </c>
      <c r="D58" s="7">
        <v>0.62121951200000014</v>
      </c>
      <c r="E58" s="7">
        <v>0.49780197100000007</v>
      </c>
      <c r="F58" s="7">
        <v>0.95592048400000007</v>
      </c>
      <c r="G58" s="7">
        <v>0.410749686</v>
      </c>
      <c r="H58" s="7">
        <v>0.136880106</v>
      </c>
      <c r="I58" s="7">
        <v>0.59327936999999997</v>
      </c>
      <c r="J58" s="7">
        <v>0.50416896099999986</v>
      </c>
      <c r="K58" s="7">
        <v>0.36334405100000006</v>
      </c>
    </row>
    <row r="59" spans="1:11" x14ac:dyDescent="0.25">
      <c r="A59" s="6" t="s">
        <v>57</v>
      </c>
      <c r="B59" s="7">
        <v>5</v>
      </c>
      <c r="C59" s="7">
        <v>0.63573883200000025</v>
      </c>
      <c r="D59" s="7">
        <v>0.49121951199999997</v>
      </c>
      <c r="E59" s="7">
        <v>6.950293040000001E-2</v>
      </c>
      <c r="F59" s="7">
        <v>0.94122731200000009</v>
      </c>
      <c r="G59" s="7">
        <v>0.48035144000000002</v>
      </c>
      <c r="H59" s="7">
        <v>9.06865164E-2</v>
      </c>
      <c r="I59" s="7">
        <v>0.13214805300000002</v>
      </c>
      <c r="J59" s="7">
        <v>0.259096141</v>
      </c>
      <c r="K59" s="7">
        <v>0.47266881000000005</v>
      </c>
    </row>
    <row r="60" spans="1:11" x14ac:dyDescent="0.25">
      <c r="A60" s="6" t="s">
        <v>58</v>
      </c>
      <c r="B60" s="7">
        <v>5</v>
      </c>
      <c r="C60" s="7">
        <v>0.47995418100000009</v>
      </c>
      <c r="D60" s="7">
        <v>0.55390243900000002</v>
      </c>
      <c r="E60" s="7">
        <v>0.55546223399999994</v>
      </c>
      <c r="F60" s="7">
        <v>0.93777009500000008</v>
      </c>
      <c r="G60" s="7">
        <v>0.40687745300000006</v>
      </c>
      <c r="H60" s="7">
        <v>0.13246517500000002</v>
      </c>
      <c r="I60" s="7">
        <v>0.3093474670000001</v>
      </c>
      <c r="J60" s="7">
        <v>0.39716730900000002</v>
      </c>
      <c r="K60" s="7">
        <v>0.57877813500000008</v>
      </c>
    </row>
    <row r="61" spans="1:11" x14ac:dyDescent="0.25">
      <c r="A61" s="6" t="s">
        <v>59</v>
      </c>
      <c r="B61" s="7">
        <v>6</v>
      </c>
      <c r="C61" s="7">
        <v>0.68900343600000014</v>
      </c>
      <c r="D61" s="7">
        <v>0.81707317099999999</v>
      </c>
      <c r="E61" s="7">
        <v>0.18051662199999999</v>
      </c>
      <c r="F61" s="7">
        <v>0.94554883300000014</v>
      </c>
      <c r="G61" s="7">
        <v>0.55182210099999995</v>
      </c>
      <c r="H61" s="7">
        <v>0.39281299500000011</v>
      </c>
      <c r="I61" s="7">
        <v>0.99225628999999993</v>
      </c>
      <c r="J61" s="7">
        <v>0.20671638100000006</v>
      </c>
      <c r="K61" s="7">
        <v>0.28617363300000004</v>
      </c>
    </row>
    <row r="62" spans="1:11" x14ac:dyDescent="0.25">
      <c r="A62" s="6" t="s">
        <v>60</v>
      </c>
      <c r="B62" s="7">
        <v>6</v>
      </c>
      <c r="C62" s="7">
        <v>0.512027491</v>
      </c>
      <c r="D62" s="7">
        <v>0.71621951200000011</v>
      </c>
      <c r="E62" s="7">
        <v>0.32959689900000011</v>
      </c>
      <c r="F62" s="7">
        <v>0.94036300799999994</v>
      </c>
      <c r="G62" s="7">
        <v>0.46608557200000006</v>
      </c>
      <c r="H62" s="7">
        <v>0.10036569200000001</v>
      </c>
      <c r="I62" s="7">
        <v>0.57416890799999998</v>
      </c>
      <c r="J62" s="7">
        <v>0.26092788100000008</v>
      </c>
      <c r="K62" s="7">
        <v>0.22990353700000002</v>
      </c>
    </row>
    <row r="63" spans="1:11" x14ac:dyDescent="0.25">
      <c r="A63" s="6" t="s">
        <v>61</v>
      </c>
      <c r="B63" s="7">
        <v>5</v>
      </c>
      <c r="C63" s="7">
        <v>0.34135166100000008</v>
      </c>
      <c r="D63" s="7">
        <v>0.58378048799999993</v>
      </c>
      <c r="E63" s="7">
        <v>0.26604684000000001</v>
      </c>
      <c r="F63" s="7">
        <v>0.94641313699999996</v>
      </c>
      <c r="G63" s="7">
        <v>0.54475925100000011</v>
      </c>
      <c r="H63" s="7">
        <v>9.4613085900000005E-2</v>
      </c>
      <c r="I63" s="7">
        <v>0.16158203000000002</v>
      </c>
      <c r="J63" s="7">
        <v>0.35074320599999997</v>
      </c>
      <c r="K63" s="7">
        <v>0.50321543400000002</v>
      </c>
    </row>
    <row r="64" spans="1:11" x14ac:dyDescent="0.25">
      <c r="A64" s="6" t="s">
        <v>62</v>
      </c>
      <c r="B64" s="7">
        <v>5</v>
      </c>
      <c r="C64" s="7">
        <v>0.71935853400000005</v>
      </c>
      <c r="D64" s="7">
        <v>0.70902439000000006</v>
      </c>
      <c r="E64" s="7">
        <v>0.41244416100000009</v>
      </c>
      <c r="F64" s="7">
        <v>0.94554883300000014</v>
      </c>
      <c r="G64" s="7">
        <v>0.49784098500000007</v>
      </c>
      <c r="H64" s="7">
        <v>0.10765134300000001</v>
      </c>
      <c r="I64" s="7">
        <v>0.23245816200000002</v>
      </c>
      <c r="J64" s="7">
        <v>0.30523997800000002</v>
      </c>
      <c r="K64" s="7">
        <v>0.41961414800000002</v>
      </c>
    </row>
    <row r="65" spans="1:11" x14ac:dyDescent="0.25">
      <c r="A65" s="6" t="s">
        <v>63</v>
      </c>
      <c r="B65" s="7">
        <v>5</v>
      </c>
      <c r="C65" s="7">
        <v>0.51718213099999988</v>
      </c>
      <c r="D65" s="7">
        <v>0.68670731700000009</v>
      </c>
      <c r="E65" s="7">
        <v>0.36920472800000004</v>
      </c>
      <c r="F65" s="7">
        <v>0.94727744200000008</v>
      </c>
      <c r="G65" s="7">
        <v>0.37424152799999999</v>
      </c>
      <c r="H65" s="7">
        <v>0.12448455600000001</v>
      </c>
      <c r="I65" s="7">
        <v>0.23349704500000004</v>
      </c>
      <c r="J65" s="7">
        <v>0.32694059400000008</v>
      </c>
      <c r="K65" s="7">
        <v>0.511254019</v>
      </c>
    </row>
    <row r="66" spans="1:11" x14ac:dyDescent="0.25">
      <c r="A66" s="6" t="s">
        <v>64</v>
      </c>
      <c r="B66" s="7">
        <v>4</v>
      </c>
      <c r="C66" s="7">
        <v>0.42726231400000003</v>
      </c>
      <c r="D66" s="7">
        <v>0.48158536600000007</v>
      </c>
      <c r="E66" s="7">
        <v>0.45716282600000002</v>
      </c>
      <c r="F66" s="7">
        <v>0.956784788</v>
      </c>
      <c r="G66" s="7">
        <v>0.25992812600000004</v>
      </c>
      <c r="H66" s="7">
        <v>0.18860801999999999</v>
      </c>
      <c r="I66" s="7">
        <v>7.5735410100000011E-2</v>
      </c>
      <c r="J66" s="7">
        <v>0.57799909900000013</v>
      </c>
      <c r="K66" s="7">
        <v>0.92765273300000006</v>
      </c>
    </row>
    <row r="67" spans="1:11" x14ac:dyDescent="0.25">
      <c r="A67" s="6" t="s">
        <v>65</v>
      </c>
      <c r="B67" s="7">
        <v>5</v>
      </c>
      <c r="C67" s="7">
        <v>0.64318442200000014</v>
      </c>
      <c r="D67" s="7">
        <v>0.65500000000000014</v>
      </c>
      <c r="E67" s="7">
        <v>0.26965713799999996</v>
      </c>
      <c r="F67" s="7">
        <v>0.95159896300000002</v>
      </c>
      <c r="G67" s="7">
        <v>0.37644095600000005</v>
      </c>
      <c r="H67" s="7">
        <v>8.3776485300000009E-2</v>
      </c>
      <c r="I67" s="7">
        <v>0.28855789200000004</v>
      </c>
      <c r="J67" s="7">
        <v>0.26252940300000005</v>
      </c>
      <c r="K67" s="7">
        <v>0.4614147910000001</v>
      </c>
    </row>
    <row r="68" spans="1:11" x14ac:dyDescent="0.25">
      <c r="A68" s="6" t="s">
        <v>66</v>
      </c>
      <c r="B68" s="7">
        <v>2</v>
      </c>
      <c r="C68" s="7">
        <v>0.52405498299999997</v>
      </c>
      <c r="D68" s="7">
        <v>0.77402439000000001</v>
      </c>
      <c r="E68" s="7">
        <v>0.96152534299999992</v>
      </c>
      <c r="F68" s="7">
        <v>0.96974935200000012</v>
      </c>
      <c r="G68" s="7">
        <v>0.50214199400000004</v>
      </c>
      <c r="H68" s="7">
        <v>0</v>
      </c>
      <c r="I68" s="7">
        <v>0.61953678799999989</v>
      </c>
      <c r="J68" s="7">
        <v>0.63914719000000009</v>
      </c>
      <c r="K68" s="7">
        <v>0.16720257199999999</v>
      </c>
    </row>
    <row r="69" spans="1:11" x14ac:dyDescent="0.25">
      <c r="A69" s="6" t="s">
        <v>67</v>
      </c>
      <c r="B69" s="7">
        <v>6</v>
      </c>
      <c r="C69" s="7">
        <v>0.35738831600000009</v>
      </c>
      <c r="D69" s="7">
        <v>0.69804878000000004</v>
      </c>
      <c r="E69" s="7">
        <v>0.49681924199999999</v>
      </c>
      <c r="F69" s="7">
        <v>0.94382022500000007</v>
      </c>
      <c r="G69" s="7">
        <v>0.45899257300000007</v>
      </c>
      <c r="H69" s="7">
        <v>0.12342319700000001</v>
      </c>
      <c r="I69" s="7">
        <v>0.3753748360000001</v>
      </c>
      <c r="J69" s="7">
        <v>0.40313297600000003</v>
      </c>
      <c r="K69" s="7">
        <v>0.45337620600000006</v>
      </c>
    </row>
    <row r="70" spans="1:11" x14ac:dyDescent="0.25">
      <c r="A70" s="6" t="s">
        <v>68</v>
      </c>
      <c r="B70" s="7">
        <v>5</v>
      </c>
      <c r="C70" s="7">
        <v>0.58304696399999989</v>
      </c>
      <c r="D70" s="7">
        <v>0.49207317100000003</v>
      </c>
      <c r="E70" s="7">
        <v>0.46458650200000007</v>
      </c>
      <c r="F70" s="7">
        <v>0.93344857400000003</v>
      </c>
      <c r="G70" s="7">
        <v>0.17466859800000001</v>
      </c>
      <c r="H70" s="7">
        <v>0</v>
      </c>
      <c r="I70" s="7">
        <v>0.22343940700000003</v>
      </c>
      <c r="J70" s="7">
        <v>0.33044392200000006</v>
      </c>
      <c r="K70" s="7">
        <v>0.40675241200000001</v>
      </c>
    </row>
    <row r="71" spans="1:11" x14ac:dyDescent="0.25">
      <c r="A71" s="6" t="s">
        <v>69</v>
      </c>
      <c r="B71" s="7">
        <v>6</v>
      </c>
      <c r="C71" s="7">
        <v>0.5423825889999998</v>
      </c>
      <c r="D71" s="7">
        <v>0.82097561000000019</v>
      </c>
      <c r="E71" s="7">
        <v>0.57507811100000006</v>
      </c>
      <c r="F71" s="7">
        <v>0.94727744200000008</v>
      </c>
      <c r="G71" s="7">
        <v>0.71807304200000011</v>
      </c>
      <c r="H71" s="7">
        <v>0.10660448000000002</v>
      </c>
      <c r="I71" s="7">
        <v>0.34857847500000011</v>
      </c>
      <c r="J71" s="7">
        <v>0.30760222200000004</v>
      </c>
      <c r="K71" s="7">
        <v>0.41157556300000009</v>
      </c>
    </row>
    <row r="72" spans="1:11" x14ac:dyDescent="0.25">
      <c r="A72" s="6" t="s">
        <v>70</v>
      </c>
      <c r="B72" s="7">
        <v>5</v>
      </c>
      <c r="C72" s="7">
        <v>0.47365406600000004</v>
      </c>
      <c r="D72" s="7">
        <v>0.46536585400000002</v>
      </c>
      <c r="E72" s="7">
        <v>0.22877678400000001</v>
      </c>
      <c r="F72" s="7">
        <v>0.92048401000000002</v>
      </c>
      <c r="G72" s="7">
        <v>0.401615742</v>
      </c>
      <c r="H72" s="7">
        <v>8.074461270000001E-2</v>
      </c>
      <c r="I72" s="7">
        <v>0.12302608300000002</v>
      </c>
      <c r="J72" s="7">
        <v>0.26214904199999994</v>
      </c>
      <c r="K72" s="7">
        <v>0.3601286170000001</v>
      </c>
    </row>
    <row r="73" spans="1:11" x14ac:dyDescent="0.25">
      <c r="A73" s="6" t="s">
        <v>71</v>
      </c>
      <c r="B73" s="7">
        <v>6</v>
      </c>
      <c r="C73" s="7">
        <v>0.57789232499999998</v>
      </c>
      <c r="D73" s="7">
        <v>0.64073170700000015</v>
      </c>
      <c r="E73" s="7">
        <v>0.3209258490000001</v>
      </c>
      <c r="F73" s="7">
        <v>0.95505617999999992</v>
      </c>
      <c r="G73" s="7">
        <v>1</v>
      </c>
      <c r="H73" s="7">
        <v>0.11514936699999999</v>
      </c>
      <c r="I73" s="7">
        <v>0.3799599070000001</v>
      </c>
      <c r="J73" s="7">
        <v>0.30269756300000006</v>
      </c>
      <c r="K73" s="7">
        <v>0.48392283000000008</v>
      </c>
    </row>
    <row r="74" spans="1:11" x14ac:dyDescent="0.25">
      <c r="A74" s="6" t="s">
        <v>72</v>
      </c>
      <c r="B74" s="7">
        <v>6</v>
      </c>
      <c r="C74" s="7">
        <v>0.63631156899999997</v>
      </c>
      <c r="D74" s="7">
        <v>0.82036585400000006</v>
      </c>
      <c r="E74" s="7">
        <v>0.64110717600000011</v>
      </c>
      <c r="F74" s="7">
        <v>0.94641313699999996</v>
      </c>
      <c r="G74" s="7">
        <v>0.78644834399999997</v>
      </c>
      <c r="H74" s="7">
        <v>0.120061362</v>
      </c>
      <c r="I74" s="7">
        <v>0.31878941000000005</v>
      </c>
      <c r="J74" s="7">
        <v>0.30557029200000008</v>
      </c>
      <c r="K74" s="7">
        <v>0.29421221900000005</v>
      </c>
    </row>
    <row r="75" spans="1:11" x14ac:dyDescent="0.25">
      <c r="A75" s="6" t="s">
        <v>73</v>
      </c>
      <c r="B75" s="7">
        <v>4</v>
      </c>
      <c r="C75" s="7">
        <v>0.25429553299999996</v>
      </c>
      <c r="D75" s="7">
        <v>0.62353658499999987</v>
      </c>
      <c r="E75" s="7">
        <v>0.40737359900000009</v>
      </c>
      <c r="F75" s="7">
        <v>0.94036300799999994</v>
      </c>
      <c r="G75" s="7">
        <v>0.3893434910000001</v>
      </c>
      <c r="H75" s="7">
        <v>0.31333334500000004</v>
      </c>
      <c r="I75" s="7">
        <v>0.40912050900000008</v>
      </c>
      <c r="J75" s="7">
        <v>0.31005455200000004</v>
      </c>
      <c r="K75" s="7">
        <v>0.94372990400000012</v>
      </c>
    </row>
    <row r="76" spans="1:11" x14ac:dyDescent="0.25">
      <c r="A76" s="6" t="s">
        <v>74</v>
      </c>
      <c r="B76" s="7">
        <v>5</v>
      </c>
      <c r="C76" s="7">
        <v>0.62371134000000006</v>
      </c>
      <c r="D76" s="7">
        <v>0.78463414600000003</v>
      </c>
      <c r="E76" s="7">
        <v>0.41664398000000002</v>
      </c>
      <c r="F76" s="7">
        <v>0.92999135700000013</v>
      </c>
      <c r="G76" s="7">
        <v>0.37221003000000003</v>
      </c>
      <c r="H76" s="7">
        <v>0.108350638</v>
      </c>
      <c r="I76" s="7">
        <v>0.18387755599999997</v>
      </c>
      <c r="J76" s="7">
        <v>0.32161553500000006</v>
      </c>
      <c r="K76" s="7">
        <v>0.35852090000000009</v>
      </c>
    </row>
    <row r="77" spans="1:11" x14ac:dyDescent="0.25">
      <c r="A77" s="6" t="s">
        <v>75</v>
      </c>
      <c r="B77" s="7">
        <v>6</v>
      </c>
      <c r="C77" s="7">
        <v>0.87227949600000021</v>
      </c>
      <c r="D77" s="7">
        <v>0.58914634099999985</v>
      </c>
      <c r="E77" s="7">
        <v>0.4191585630000001</v>
      </c>
      <c r="F77" s="7">
        <v>0.9265341399999999</v>
      </c>
      <c r="G77" s="7">
        <v>0.82956310299999991</v>
      </c>
      <c r="H77" s="7">
        <v>0.20203062899999999</v>
      </c>
      <c r="I77" s="7">
        <v>0.39624963899999999</v>
      </c>
      <c r="J77" s="7">
        <v>0.34015314499999999</v>
      </c>
      <c r="K77" s="7">
        <v>0.46945337600000003</v>
      </c>
    </row>
    <row r="78" spans="1:11" x14ac:dyDescent="0.25">
      <c r="A78" s="6" t="s">
        <v>76</v>
      </c>
      <c r="B78" s="7">
        <v>6</v>
      </c>
      <c r="C78" s="7">
        <v>0.50973654099999988</v>
      </c>
      <c r="D78" s="7">
        <v>0.65719512200000019</v>
      </c>
      <c r="E78" s="7">
        <v>0.6667269400000001</v>
      </c>
      <c r="F78" s="7">
        <v>0.95246326699999995</v>
      </c>
      <c r="G78" s="7">
        <v>0.46255648200000005</v>
      </c>
      <c r="H78" s="7">
        <v>0.107326819</v>
      </c>
      <c r="I78" s="7">
        <v>0.55238294199999993</v>
      </c>
      <c r="J78" s="7">
        <v>0.27676292500000005</v>
      </c>
      <c r="K78" s="7">
        <v>0.45498392300000007</v>
      </c>
    </row>
    <row r="79" spans="1:11" x14ac:dyDescent="0.25">
      <c r="A79" s="6" t="s">
        <v>77</v>
      </c>
      <c r="B79" s="7">
        <v>5</v>
      </c>
      <c r="C79" s="7">
        <v>0.47880870600000008</v>
      </c>
      <c r="D79" s="7">
        <v>0.70987804900000007</v>
      </c>
      <c r="E79" s="7">
        <v>0.36651412000000005</v>
      </c>
      <c r="F79" s="7">
        <v>0.94554883300000014</v>
      </c>
      <c r="G79" s="7">
        <v>0.40266903300000001</v>
      </c>
      <c r="H79" s="7">
        <v>8.8996732800000006E-2</v>
      </c>
      <c r="I79" s="7">
        <v>0.3268994810000001</v>
      </c>
      <c r="J79" s="7">
        <v>0.26874530799999996</v>
      </c>
      <c r="K79" s="7">
        <v>0.47427652700000006</v>
      </c>
    </row>
    <row r="80" spans="1:11" x14ac:dyDescent="0.25">
      <c r="A80" s="6" t="s">
        <v>78</v>
      </c>
      <c r="B80" s="7">
        <v>6</v>
      </c>
      <c r="C80" s="7">
        <v>0.61683848800000007</v>
      </c>
      <c r="D80" s="7">
        <v>0.75829268300000008</v>
      </c>
      <c r="E80" s="7">
        <v>0.71763467900000011</v>
      </c>
      <c r="F80" s="7">
        <v>0.93604148700000012</v>
      </c>
      <c r="G80" s="7">
        <v>0.47216499000000006</v>
      </c>
      <c r="H80" s="7">
        <v>0.21068707</v>
      </c>
      <c r="I80" s="7">
        <v>0.35055679100000009</v>
      </c>
      <c r="J80" s="7">
        <v>0.44149942399999997</v>
      </c>
      <c r="K80" s="7">
        <v>0.48231511300000007</v>
      </c>
    </row>
    <row r="81" spans="1:11" x14ac:dyDescent="0.25">
      <c r="A81" s="6" t="s">
        <v>79</v>
      </c>
      <c r="B81" s="7">
        <v>5</v>
      </c>
      <c r="C81" s="7">
        <v>0.4324169530000001</v>
      </c>
      <c r="D81" s="7">
        <v>0.47195122</v>
      </c>
      <c r="E81" s="7">
        <v>0.49797655500000004</v>
      </c>
      <c r="F81" s="7">
        <v>0.90838375099999991</v>
      </c>
      <c r="G81" s="7">
        <v>0.38122918900000008</v>
      </c>
      <c r="H81" s="7">
        <v>0.28636318900000007</v>
      </c>
      <c r="I81" s="7">
        <v>0.28820086500000008</v>
      </c>
      <c r="J81" s="7">
        <v>0.57066212899999991</v>
      </c>
      <c r="K81" s="7">
        <v>0.18327974299999999</v>
      </c>
    </row>
    <row r="82" spans="1:11" x14ac:dyDescent="0.25">
      <c r="A82" s="6" t="s">
        <v>80</v>
      </c>
      <c r="B82" s="7">
        <v>6</v>
      </c>
      <c r="C82" s="7">
        <v>0.59049255399999989</v>
      </c>
      <c r="D82" s="7">
        <v>0.69939024400000005</v>
      </c>
      <c r="E82" s="7">
        <v>0.41449777300000007</v>
      </c>
      <c r="F82" s="7">
        <v>0.94122731200000009</v>
      </c>
      <c r="G82" s="7">
        <v>0.43042321200000005</v>
      </c>
      <c r="H82" s="7">
        <v>9.8421140100000012E-2</v>
      </c>
      <c r="I82" s="7">
        <v>0.46911666200000007</v>
      </c>
      <c r="J82" s="7">
        <v>0.29526049700000007</v>
      </c>
      <c r="K82" s="7">
        <v>0.38424437300000008</v>
      </c>
    </row>
    <row r="83" spans="1:11" x14ac:dyDescent="0.25">
      <c r="A83" s="6" t="s">
        <v>81</v>
      </c>
      <c r="B83" s="7">
        <v>1</v>
      </c>
      <c r="C83" s="7">
        <v>7.3883161500000002E-2</v>
      </c>
      <c r="D83" s="7">
        <v>0.22121951200000001</v>
      </c>
      <c r="E83" s="7">
        <v>6.941209739999999E-3</v>
      </c>
      <c r="F83" s="7">
        <v>0.95332757099999998</v>
      </c>
      <c r="G83" s="7">
        <v>0.33033328700000009</v>
      </c>
      <c r="H83" s="7">
        <v>0.10973290100000002</v>
      </c>
      <c r="I83" s="7">
        <v>1.7111941100000003E-2</v>
      </c>
      <c r="J83" s="7">
        <v>0.26422100999999998</v>
      </c>
      <c r="K83" s="7">
        <v>0.37138263700000013</v>
      </c>
    </row>
    <row r="84" spans="1:11" x14ac:dyDescent="0.25">
      <c r="A84" s="6" t="s">
        <v>82</v>
      </c>
      <c r="B84" s="7">
        <v>6</v>
      </c>
      <c r="C84" s="7">
        <v>0.47995418100000009</v>
      </c>
      <c r="D84" s="7">
        <v>0.71792682900000004</v>
      </c>
      <c r="E84" s="7">
        <v>0.58207318199999991</v>
      </c>
      <c r="F84" s="7">
        <v>0.95073465900000009</v>
      </c>
      <c r="G84" s="7">
        <v>0.76177368099999998</v>
      </c>
      <c r="H84" s="7">
        <v>9.2985228700000006E-2</v>
      </c>
      <c r="I84" s="7">
        <v>0.31998271500000014</v>
      </c>
      <c r="J84" s="7">
        <v>0.23641459400000003</v>
      </c>
      <c r="K84" s="7">
        <v>0.48070739500000004</v>
      </c>
    </row>
    <row r="85" spans="1:11" x14ac:dyDescent="0.25">
      <c r="A85" s="6" t="s">
        <v>83</v>
      </c>
      <c r="B85" s="7">
        <v>3</v>
      </c>
      <c r="C85" s="7">
        <v>0.20332187899999998</v>
      </c>
      <c r="D85" s="7">
        <v>1</v>
      </c>
      <c r="E85" s="7">
        <v>0.80973297999999994</v>
      </c>
      <c r="F85" s="7">
        <v>0.95592048400000007</v>
      </c>
      <c r="G85" s="7">
        <v>0.42377444500000006</v>
      </c>
      <c r="H85" s="7">
        <v>0.97386691399999992</v>
      </c>
      <c r="I85" s="7">
        <v>0.84849343600000016</v>
      </c>
      <c r="J85" s="7">
        <v>1</v>
      </c>
      <c r="K85" s="7">
        <v>3.21543408E-2</v>
      </c>
    </row>
    <row r="86" spans="1:11" x14ac:dyDescent="0.25">
      <c r="A86" s="6" t="s">
        <v>84</v>
      </c>
      <c r="B86" s="7">
        <v>3</v>
      </c>
      <c r="C86" s="7">
        <v>0.33218785800000006</v>
      </c>
      <c r="D86" s="7">
        <v>0.52097561000000014</v>
      </c>
      <c r="E86" s="7">
        <v>0.66317198300000013</v>
      </c>
      <c r="F86" s="7">
        <v>0.92134831500000003</v>
      </c>
      <c r="G86" s="7">
        <v>0.46561508600000001</v>
      </c>
      <c r="H86" s="7">
        <v>0.69084719100000003</v>
      </c>
      <c r="I86" s="7">
        <v>0.43764769500000006</v>
      </c>
      <c r="J86" s="7">
        <v>0.96906060799999993</v>
      </c>
      <c r="K86" s="7">
        <v>4.8231511300000007E-3</v>
      </c>
    </row>
    <row r="87" spans="1:11" x14ac:dyDescent="0.25">
      <c r="A87" s="6" t="s">
        <v>85</v>
      </c>
      <c r="B87" s="7">
        <v>6</v>
      </c>
      <c r="C87" s="7">
        <v>0.61225658599999999</v>
      </c>
      <c r="D87" s="7">
        <v>0.75792682900000008</v>
      </c>
      <c r="E87" s="7">
        <v>0.6526955080000002</v>
      </c>
      <c r="F87" s="7">
        <v>0.93344857400000003</v>
      </c>
      <c r="G87" s="7">
        <v>0.43117550300000007</v>
      </c>
      <c r="H87" s="7">
        <v>0.133048676</v>
      </c>
      <c r="I87" s="7">
        <v>0.25600787700000005</v>
      </c>
      <c r="J87" s="7">
        <v>0.33155497700000014</v>
      </c>
      <c r="K87" s="7">
        <v>0.41961414800000002</v>
      </c>
    </row>
    <row r="90" spans="1:11" x14ac:dyDescent="0.25">
      <c r="B90" s="9"/>
    </row>
    <row r="91" spans="1:11" x14ac:dyDescent="0.25">
      <c r="B91" s="9"/>
    </row>
    <row r="92" spans="1:11" x14ac:dyDescent="0.25">
      <c r="B92" s="9"/>
    </row>
    <row r="93" spans="1:11" x14ac:dyDescent="0.25">
      <c r="B93" s="9"/>
    </row>
    <row r="94" spans="1:11" x14ac:dyDescent="0.25">
      <c r="B94" s="9"/>
    </row>
    <row r="95" spans="1:11" x14ac:dyDescent="0.25">
      <c r="B95" s="9"/>
    </row>
  </sheetData>
  <mergeCells count="2">
    <mergeCell ref="A1:A2"/>
    <mergeCell ref="B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topLeftCell="A22" workbookViewId="0">
      <selection activeCell="A32" sqref="A32"/>
    </sheetView>
  </sheetViews>
  <sheetFormatPr defaultRowHeight="15" x14ac:dyDescent="0.25"/>
  <cols>
    <col min="1" max="1" width="43.140625" bestFit="1" customWidth="1"/>
    <col min="2" max="2" width="8.7109375" bestFit="1" customWidth="1"/>
    <col min="3" max="11" width="12" bestFit="1" customWidth="1"/>
  </cols>
  <sheetData>
    <row r="1" spans="1:22" x14ac:dyDescent="0.25">
      <c r="A1" s="19" t="s">
        <v>104</v>
      </c>
      <c r="B1" s="21" t="s">
        <v>108</v>
      </c>
      <c r="C1" s="20"/>
      <c r="D1" s="20"/>
      <c r="E1" s="20"/>
      <c r="F1" s="20"/>
      <c r="G1" s="20"/>
      <c r="H1" s="20"/>
      <c r="I1" s="20"/>
      <c r="J1" s="20"/>
      <c r="K1" s="20"/>
    </row>
    <row r="2" spans="1:22" ht="38.25" x14ac:dyDescent="0.25">
      <c r="A2" s="20"/>
      <c r="B2" s="10" t="s">
        <v>105</v>
      </c>
      <c r="C2" s="10" t="s">
        <v>86</v>
      </c>
      <c r="D2" s="10" t="s">
        <v>96</v>
      </c>
      <c r="E2" s="10" t="s">
        <v>97</v>
      </c>
      <c r="F2" s="10" t="s">
        <v>98</v>
      </c>
      <c r="G2" s="10" t="s">
        <v>99</v>
      </c>
      <c r="H2" s="10" t="s">
        <v>100</v>
      </c>
      <c r="I2" s="10" t="s">
        <v>101</v>
      </c>
      <c r="J2" s="10" t="s">
        <v>102</v>
      </c>
      <c r="K2" s="10" t="s">
        <v>103</v>
      </c>
      <c r="M2" s="8" t="s">
        <v>107</v>
      </c>
      <c r="N2" s="8" t="s">
        <v>87</v>
      </c>
      <c r="O2" s="8" t="s">
        <v>88</v>
      </c>
      <c r="P2" s="8" t="s">
        <v>89</v>
      </c>
      <c r="Q2" s="8" t="s">
        <v>90</v>
      </c>
      <c r="R2" s="8" t="s">
        <v>91</v>
      </c>
      <c r="S2" s="8" t="s">
        <v>92</v>
      </c>
      <c r="T2" s="8" t="s">
        <v>93</v>
      </c>
      <c r="U2" s="8" t="s">
        <v>94</v>
      </c>
      <c r="V2" s="8" t="s">
        <v>95</v>
      </c>
    </row>
    <row r="3" spans="1:22" x14ac:dyDescent="0.25">
      <c r="A3" s="11" t="s">
        <v>1</v>
      </c>
      <c r="B3" s="12">
        <v>3</v>
      </c>
      <c r="C3" s="12">
        <v>0.61397480000000015</v>
      </c>
      <c r="D3" s="12">
        <v>0.74402439000000009</v>
      </c>
      <c r="E3" s="12">
        <v>0.34215819400000003</v>
      </c>
      <c r="F3" s="12">
        <v>0.96802074299999996</v>
      </c>
      <c r="G3" s="12">
        <v>0.63202101800000021</v>
      </c>
      <c r="H3" s="12">
        <v>2.6532283199999996E-2</v>
      </c>
      <c r="I3" s="12">
        <v>0.56187027600000017</v>
      </c>
      <c r="J3" s="12">
        <v>0.26034732999999999</v>
      </c>
      <c r="K3" s="12">
        <v>0.39067524100000001</v>
      </c>
      <c r="M3" s="9">
        <v>1</v>
      </c>
      <c r="N3">
        <f>AVERAGEIF($B$3:$B$87,1,C$3:C$87)</f>
        <v>0.27071401300000003</v>
      </c>
      <c r="O3">
        <f t="shared" ref="O3:U3" si="0">AVERAGEIF($B$3:$B$87,1,D$3:D$87)</f>
        <v>0.74808943100000003</v>
      </c>
      <c r="P3">
        <f t="shared" si="0"/>
        <v>0.76397098433333344</v>
      </c>
      <c r="Q3">
        <f t="shared" si="0"/>
        <v>0.93921060233333342</v>
      </c>
      <c r="R3">
        <f t="shared" si="0"/>
        <v>0.59480261533333334</v>
      </c>
      <c r="S3">
        <f t="shared" si="0"/>
        <v>0.88823803499999998</v>
      </c>
      <c r="T3">
        <f t="shared" si="0"/>
        <v>0.67094560066666675</v>
      </c>
      <c r="U3">
        <f t="shared" si="0"/>
        <v>0.94473082766666661</v>
      </c>
      <c r="V3">
        <f>AVERAGEIF($B$3:$B$87,1,K$3:K$87)</f>
        <v>1.2325830643333334E-2</v>
      </c>
    </row>
    <row r="4" spans="1:22" x14ac:dyDescent="0.25">
      <c r="A4" s="11" t="s">
        <v>2</v>
      </c>
      <c r="B4" s="12">
        <v>2</v>
      </c>
      <c r="C4" s="12">
        <v>0.86025200499999999</v>
      </c>
      <c r="D4" s="12">
        <v>0.93804878000000003</v>
      </c>
      <c r="E4" s="12">
        <v>0.63091342400000006</v>
      </c>
      <c r="F4" s="12">
        <v>0.94641313699999996</v>
      </c>
      <c r="G4" s="12">
        <v>0.67385655600000016</v>
      </c>
      <c r="H4" s="12">
        <v>0.25347726500000006</v>
      </c>
      <c r="I4" s="12">
        <v>0.57085120100000009</v>
      </c>
      <c r="J4" s="12">
        <v>0.39663680500000004</v>
      </c>
      <c r="K4" s="12">
        <v>0.31189710600000004</v>
      </c>
      <c r="M4" s="9">
        <v>2</v>
      </c>
      <c r="N4">
        <f>AVERAGEIF($B$3:$B$87,2,C$3:C$87)</f>
        <v>0.63312060219047628</v>
      </c>
      <c r="O4">
        <f t="shared" ref="O4:V4" si="1">AVERAGEIF($B$3:$B$87,2,D$3:D$87)</f>
        <v>0.75768873395238101</v>
      </c>
      <c r="P4">
        <f t="shared" si="1"/>
        <v>0.72444175247619058</v>
      </c>
      <c r="Q4">
        <f t="shared" si="1"/>
        <v>0.94493147299999991</v>
      </c>
      <c r="R4">
        <f t="shared" si="1"/>
        <v>0.47945507019047623</v>
      </c>
      <c r="S4">
        <f t="shared" si="1"/>
        <v>0.1904934080952381</v>
      </c>
      <c r="T4">
        <f t="shared" si="1"/>
        <v>0.43445303500000004</v>
      </c>
      <c r="U4">
        <f t="shared" si="1"/>
        <v>0.41869919271428574</v>
      </c>
      <c r="V4">
        <f t="shared" si="1"/>
        <v>0.27063236877619051</v>
      </c>
    </row>
    <row r="5" spans="1:22" x14ac:dyDescent="0.25">
      <c r="A5" s="11" t="s">
        <v>3</v>
      </c>
      <c r="B5" s="12">
        <v>2</v>
      </c>
      <c r="C5" s="12">
        <v>0.4358533790000001</v>
      </c>
      <c r="D5" s="12">
        <v>0.76731707299999996</v>
      </c>
      <c r="E5" s="12">
        <v>0.82455369600000006</v>
      </c>
      <c r="F5" s="12">
        <v>0.93690579100000004</v>
      </c>
      <c r="G5" s="12">
        <v>0.52679170400000008</v>
      </c>
      <c r="H5" s="12">
        <v>0.19252556499999998</v>
      </c>
      <c r="I5" s="12">
        <v>0.50659096699999995</v>
      </c>
      <c r="J5" s="12">
        <v>0.37845953700000007</v>
      </c>
      <c r="K5" s="12">
        <v>0.28938906800000008</v>
      </c>
      <c r="M5" s="9">
        <v>3</v>
      </c>
      <c r="N5">
        <f>AVERAGEIF($B$3:$B$87,3,C$3:C$87)</f>
        <v>0.58493873436363653</v>
      </c>
      <c r="O5">
        <f t="shared" ref="O5:V5" si="2">AVERAGEIF($B$3:$B$87,3,D$3:D$87)</f>
        <v>0.72605691045454557</v>
      </c>
      <c r="P5">
        <f t="shared" si="2"/>
        <v>0.43966978651515159</v>
      </c>
      <c r="Q5">
        <f t="shared" si="2"/>
        <v>0.94659647472727282</v>
      </c>
      <c r="R5">
        <f t="shared" si="2"/>
        <v>0.57263512433333341</v>
      </c>
      <c r="S5">
        <f t="shared" si="2"/>
        <v>0.13188369786969698</v>
      </c>
      <c r="T5">
        <f t="shared" si="2"/>
        <v>0.45660144060606067</v>
      </c>
      <c r="U5">
        <f t="shared" si="2"/>
        <v>0.29846778681818181</v>
      </c>
      <c r="V5">
        <f t="shared" si="2"/>
        <v>0.39286758257575771</v>
      </c>
    </row>
    <row r="6" spans="1:22" x14ac:dyDescent="0.25">
      <c r="A6" s="11" t="s">
        <v>4</v>
      </c>
      <c r="B6" s="12">
        <v>4</v>
      </c>
      <c r="C6" s="12">
        <v>0.56071019499999997</v>
      </c>
      <c r="D6" s="12">
        <v>0.59731707299999992</v>
      </c>
      <c r="E6" s="12">
        <v>0.33811945400000004</v>
      </c>
      <c r="F6" s="12">
        <v>0.94209161600000024</v>
      </c>
      <c r="G6" s="12">
        <v>0.38186399600000009</v>
      </c>
      <c r="H6" s="12">
        <v>0.10597479700000001</v>
      </c>
      <c r="I6" s="12">
        <v>0.29677221400000003</v>
      </c>
      <c r="J6" s="12">
        <v>0.26858515599999999</v>
      </c>
      <c r="K6" s="12">
        <v>0.47266881000000005</v>
      </c>
      <c r="M6" s="9">
        <v>4</v>
      </c>
      <c r="N6">
        <f>AVERAGEIF($B$3:$B$87,4,C$3:C$87)</f>
        <v>0.46068564891071434</v>
      </c>
      <c r="O6">
        <f t="shared" ref="O6:V6" si="3">AVERAGEIF($B$3:$B$87,4,D$3:D$87)</f>
        <v>0.54691637632142853</v>
      </c>
      <c r="P6">
        <f t="shared" si="3"/>
        <v>0.3094344901835715</v>
      </c>
      <c r="Q6">
        <f t="shared" si="3"/>
        <v>0.94604272128571421</v>
      </c>
      <c r="R6">
        <f t="shared" si="3"/>
        <v>0.3910805967142858</v>
      </c>
      <c r="S6">
        <f t="shared" si="3"/>
        <v>0.11185014954642859</v>
      </c>
      <c r="T6">
        <f t="shared" si="3"/>
        <v>0.19784711792857143</v>
      </c>
      <c r="U6">
        <f t="shared" si="3"/>
        <v>0.33456283474999998</v>
      </c>
      <c r="V6">
        <f t="shared" si="3"/>
        <v>0.47203720710714292</v>
      </c>
    </row>
    <row r="7" spans="1:22" x14ac:dyDescent="0.25">
      <c r="A7" s="11" t="s">
        <v>5</v>
      </c>
      <c r="B7" s="12">
        <v>4</v>
      </c>
      <c r="C7" s="12">
        <v>0.39404352799999998</v>
      </c>
      <c r="D7" s="12">
        <v>0.59426829299999995</v>
      </c>
      <c r="E7" s="12">
        <v>0.32459160800000003</v>
      </c>
      <c r="F7" s="12">
        <v>0.93863439900000001</v>
      </c>
      <c r="G7" s="12">
        <v>0.77115641999999995</v>
      </c>
      <c r="H7" s="12">
        <v>0.128980866</v>
      </c>
      <c r="I7" s="12">
        <v>0.201403629</v>
      </c>
      <c r="J7" s="12">
        <v>0.35645863600000005</v>
      </c>
      <c r="K7" s="12">
        <v>0.5</v>
      </c>
    </row>
    <row r="8" spans="1:22" x14ac:dyDescent="0.25">
      <c r="A8" s="11" t="s">
        <v>6</v>
      </c>
      <c r="B8" s="12">
        <v>3</v>
      </c>
      <c r="C8" s="12">
        <v>0.28579610500000002</v>
      </c>
      <c r="D8" s="12">
        <v>0.79304878000000001</v>
      </c>
      <c r="E8" s="12">
        <v>0.4236859890000001</v>
      </c>
      <c r="F8" s="12">
        <v>0.96542783099999996</v>
      </c>
      <c r="G8" s="12">
        <v>0.497770398</v>
      </c>
      <c r="H8" s="12">
        <v>9.8623239300000012E-2</v>
      </c>
      <c r="I8" s="12">
        <v>0.35060398800000003</v>
      </c>
      <c r="J8" s="12">
        <v>0.31638056200000014</v>
      </c>
      <c r="K8" s="12">
        <v>0.3135048230000001</v>
      </c>
    </row>
    <row r="9" spans="1:22" x14ac:dyDescent="0.25">
      <c r="A9" s="11" t="s">
        <v>7</v>
      </c>
      <c r="B9" s="12">
        <v>2</v>
      </c>
      <c r="C9" s="12">
        <v>0.76002291</v>
      </c>
      <c r="D9" s="12">
        <v>0.81390243900000003</v>
      </c>
      <c r="E9" s="12">
        <v>0.60949889600000018</v>
      </c>
      <c r="F9" s="12">
        <v>0.96110630899999983</v>
      </c>
      <c r="G9" s="12">
        <v>0.55240435200000004</v>
      </c>
      <c r="H9" s="12">
        <v>9.8075079000000009E-2</v>
      </c>
      <c r="I9" s="12">
        <v>0.30565429400000005</v>
      </c>
      <c r="J9" s="12">
        <v>0.28516090300000008</v>
      </c>
      <c r="K9" s="12">
        <v>0.29260450200000004</v>
      </c>
    </row>
    <row r="10" spans="1:22" x14ac:dyDescent="0.25">
      <c r="A10" s="11" t="s">
        <v>8</v>
      </c>
      <c r="B10" s="12">
        <v>4</v>
      </c>
      <c r="C10" s="12">
        <v>0.51145475399999996</v>
      </c>
      <c r="D10" s="12">
        <v>0.62109756100000002</v>
      </c>
      <c r="E10" s="12">
        <v>0.29265107000000001</v>
      </c>
      <c r="F10" s="12">
        <v>0.94382022500000007</v>
      </c>
      <c r="G10" s="12">
        <v>0.42077416800000006</v>
      </c>
      <c r="H10" s="12">
        <v>8.3684194599999998E-2</v>
      </c>
      <c r="I10" s="12">
        <v>0.31452440700000012</v>
      </c>
      <c r="J10" s="12">
        <v>0.27703318199999999</v>
      </c>
      <c r="K10" s="12">
        <v>0.37459807100000009</v>
      </c>
    </row>
    <row r="11" spans="1:22" x14ac:dyDescent="0.25">
      <c r="A11" s="11" t="s">
        <v>9</v>
      </c>
      <c r="B11" s="12">
        <v>2</v>
      </c>
      <c r="C11" s="12">
        <v>0.66437571600000023</v>
      </c>
      <c r="D11" s="12">
        <v>0.69939024400000005</v>
      </c>
      <c r="E11" s="12">
        <v>0.79358172699999996</v>
      </c>
      <c r="F11" s="12">
        <v>0.95246326699999995</v>
      </c>
      <c r="G11" s="12">
        <v>0.38679973900000003</v>
      </c>
      <c r="H11" s="12">
        <v>0.11899992099999999</v>
      </c>
      <c r="I11" s="12">
        <v>0.43117069800000007</v>
      </c>
      <c r="J11" s="12">
        <v>0.31881287200000014</v>
      </c>
      <c r="K11" s="12">
        <v>0.26366559500000003</v>
      </c>
    </row>
    <row r="12" spans="1:22" x14ac:dyDescent="0.25">
      <c r="A12" s="11" t="s">
        <v>10</v>
      </c>
      <c r="B12" s="12">
        <v>3</v>
      </c>
      <c r="C12" s="12">
        <v>0.62772050400000012</v>
      </c>
      <c r="D12" s="12">
        <v>0.61170731700000014</v>
      </c>
      <c r="E12" s="12">
        <v>0.37412730300000008</v>
      </c>
      <c r="F12" s="12">
        <v>0.95073465900000009</v>
      </c>
      <c r="G12" s="12">
        <v>0.67401972500000007</v>
      </c>
      <c r="H12" s="12">
        <v>0.101467668</v>
      </c>
      <c r="I12" s="12">
        <v>0.22553282099999999</v>
      </c>
      <c r="J12" s="12">
        <v>0.35133376700000007</v>
      </c>
      <c r="K12" s="12">
        <v>0.61093247600000011</v>
      </c>
    </row>
    <row r="13" spans="1:22" x14ac:dyDescent="0.25">
      <c r="A13" s="11" t="s">
        <v>11</v>
      </c>
      <c r="B13" s="12">
        <v>4</v>
      </c>
      <c r="C13" s="12">
        <v>0.33791523500000009</v>
      </c>
      <c r="D13" s="12">
        <v>0.37097561000000007</v>
      </c>
      <c r="E13" s="12">
        <v>0.36377538200000004</v>
      </c>
      <c r="F13" s="12">
        <v>0.94814174600000012</v>
      </c>
      <c r="G13" s="12">
        <v>0.44138346100000009</v>
      </c>
      <c r="H13" s="12">
        <v>0.28951051300000008</v>
      </c>
      <c r="I13" s="12">
        <v>7.2689752100000005E-2</v>
      </c>
      <c r="J13" s="12">
        <v>0.88915469700000005</v>
      </c>
      <c r="K13" s="12">
        <v>1</v>
      </c>
    </row>
    <row r="14" spans="1:22" x14ac:dyDescent="0.25">
      <c r="A14" s="11" t="s">
        <v>12</v>
      </c>
      <c r="B14" s="12">
        <v>2</v>
      </c>
      <c r="C14" s="12">
        <v>0.74799541800000025</v>
      </c>
      <c r="D14" s="12">
        <v>0.83670731700000012</v>
      </c>
      <c r="E14" s="12">
        <v>0.68037513500000002</v>
      </c>
      <c r="F14" s="12">
        <v>0.97925669799999993</v>
      </c>
      <c r="G14" s="12">
        <v>0.63017072900000004</v>
      </c>
      <c r="H14" s="12">
        <v>0.23956419200000004</v>
      </c>
      <c r="I14" s="12">
        <v>0.540246644</v>
      </c>
      <c r="J14" s="12">
        <v>0.30325809500000006</v>
      </c>
      <c r="K14" s="12">
        <v>0.21221865000000004</v>
      </c>
    </row>
    <row r="15" spans="1:22" x14ac:dyDescent="0.25">
      <c r="A15" s="11" t="s">
        <v>13</v>
      </c>
      <c r="B15" s="12">
        <v>3</v>
      </c>
      <c r="C15" s="12">
        <v>0.53550973700000004</v>
      </c>
      <c r="D15" s="12">
        <v>0.78414634099999991</v>
      </c>
      <c r="E15" s="12">
        <v>0.42966503300000003</v>
      </c>
      <c r="F15" s="12">
        <v>0.95851339699999993</v>
      </c>
      <c r="G15" s="12">
        <v>0.40501116500000006</v>
      </c>
      <c r="H15" s="12">
        <v>0.39274365799999994</v>
      </c>
      <c r="I15" s="12">
        <v>0.81728619799999991</v>
      </c>
      <c r="J15" s="12">
        <v>0.29855362600000002</v>
      </c>
      <c r="K15" s="12">
        <v>0.30868167200000007</v>
      </c>
    </row>
    <row r="16" spans="1:22" x14ac:dyDescent="0.25">
      <c r="A16" s="11" t="s">
        <v>14</v>
      </c>
      <c r="B16" s="12">
        <v>3</v>
      </c>
      <c r="C16" s="12">
        <v>0.58361970200000002</v>
      </c>
      <c r="D16" s="12">
        <v>0.71914634099999997</v>
      </c>
      <c r="E16" s="12">
        <v>0.55805089500000005</v>
      </c>
      <c r="F16" s="12">
        <v>0.94382022500000007</v>
      </c>
      <c r="G16" s="12">
        <v>0.48161374900000004</v>
      </c>
      <c r="H16" s="12">
        <v>0.101137619</v>
      </c>
      <c r="I16" s="12">
        <v>0.38543821500000008</v>
      </c>
      <c r="J16" s="12">
        <v>0.28707271900000009</v>
      </c>
      <c r="K16" s="12">
        <v>0.40514469500000005</v>
      </c>
    </row>
    <row r="17" spans="1:11" x14ac:dyDescent="0.25">
      <c r="A17" s="11" t="s">
        <v>15</v>
      </c>
      <c r="B17" s="12">
        <v>3</v>
      </c>
      <c r="C17" s="12">
        <v>0.57331042399999999</v>
      </c>
      <c r="D17" s="12">
        <v>0.84121951200000011</v>
      </c>
      <c r="E17" s="12">
        <v>0.47263207600000001</v>
      </c>
      <c r="F17" s="12">
        <v>0.94987035400000008</v>
      </c>
      <c r="G17" s="12">
        <v>0.38956066200000011</v>
      </c>
      <c r="H17" s="12">
        <v>5.6627645500000004E-2</v>
      </c>
      <c r="I17" s="12">
        <v>0.50604592000000004</v>
      </c>
      <c r="J17" s="12">
        <v>0.30374856100000008</v>
      </c>
      <c r="K17" s="12">
        <v>0.43890675200000007</v>
      </c>
    </row>
    <row r="18" spans="1:11" x14ac:dyDescent="0.25">
      <c r="A18" s="11" t="s">
        <v>16</v>
      </c>
      <c r="B18" s="12">
        <v>4</v>
      </c>
      <c r="C18" s="12">
        <v>0.344215349</v>
      </c>
      <c r="D18" s="12">
        <v>0.37121951200000003</v>
      </c>
      <c r="E18" s="12">
        <v>6.6641764000000006E-2</v>
      </c>
      <c r="F18" s="12">
        <v>0.95246326699999995</v>
      </c>
      <c r="G18" s="12">
        <v>0.45970800000000001</v>
      </c>
      <c r="H18" s="12">
        <v>7.5021219700000016E-2</v>
      </c>
      <c r="I18" s="12">
        <v>8.7112497699999999E-2</v>
      </c>
      <c r="J18" s="12">
        <v>0.25953656000000003</v>
      </c>
      <c r="K18" s="12">
        <v>0.28135048200000007</v>
      </c>
    </row>
    <row r="19" spans="1:11" x14ac:dyDescent="0.25">
      <c r="A19" s="11" t="s">
        <v>17</v>
      </c>
      <c r="B19" s="12">
        <v>4</v>
      </c>
      <c r="C19" s="12">
        <v>0.48224513199999997</v>
      </c>
      <c r="D19" s="12">
        <v>0.47817073200000004</v>
      </c>
      <c r="E19" s="12">
        <v>0.50409197000000006</v>
      </c>
      <c r="F19" s="12">
        <v>0.96283491799999998</v>
      </c>
      <c r="G19" s="12">
        <v>0.43577082500000008</v>
      </c>
      <c r="H19" s="12">
        <v>0.11749379300000001</v>
      </c>
      <c r="I19" s="12">
        <v>0.23753620500000003</v>
      </c>
      <c r="J19" s="12">
        <v>0.3204043840000001</v>
      </c>
      <c r="K19" s="12">
        <v>0.33118971100000011</v>
      </c>
    </row>
    <row r="20" spans="1:11" x14ac:dyDescent="0.25">
      <c r="A20" s="11" t="s">
        <v>18</v>
      </c>
      <c r="B20" s="12">
        <v>4</v>
      </c>
      <c r="C20" s="12">
        <v>0.58934707899999994</v>
      </c>
      <c r="D20" s="12">
        <v>0.71841463400000005</v>
      </c>
      <c r="E20" s="12">
        <v>0.53733526700000001</v>
      </c>
      <c r="F20" s="12">
        <v>0.95159896300000002</v>
      </c>
      <c r="G20" s="12">
        <v>0.18065954399999998</v>
      </c>
      <c r="H20" s="12">
        <v>0.12140334800000001</v>
      </c>
      <c r="I20" s="12">
        <v>0.25119566500000001</v>
      </c>
      <c r="J20" s="12">
        <v>0.35061308200000002</v>
      </c>
      <c r="K20" s="12">
        <v>0.29260450200000004</v>
      </c>
    </row>
    <row r="21" spans="1:11" x14ac:dyDescent="0.25">
      <c r="A21" s="11" t="s">
        <v>19</v>
      </c>
      <c r="B21" s="12">
        <v>2</v>
      </c>
      <c r="C21" s="12">
        <v>0.72107674700000002</v>
      </c>
      <c r="D21" s="12">
        <v>0.75792682900000008</v>
      </c>
      <c r="E21" s="12">
        <v>0.7965825339999999</v>
      </c>
      <c r="F21" s="12">
        <v>0.92999135700000013</v>
      </c>
      <c r="G21" s="12">
        <v>0.46812174300000003</v>
      </c>
      <c r="H21" s="12">
        <v>0.51238673199999996</v>
      </c>
      <c r="I21" s="12">
        <v>0.51358342599999995</v>
      </c>
      <c r="J21" s="12">
        <v>0.60851809200000007</v>
      </c>
      <c r="K21" s="12">
        <v>0.23151125400000003</v>
      </c>
    </row>
    <row r="22" spans="1:11" x14ac:dyDescent="0.25">
      <c r="A22" s="11" t="s">
        <v>20</v>
      </c>
      <c r="B22" s="12">
        <v>4</v>
      </c>
      <c r="C22" s="12">
        <v>0.55956471899999993</v>
      </c>
      <c r="D22" s="12">
        <v>0.39707317100000006</v>
      </c>
      <c r="E22" s="12">
        <v>0.1191958</v>
      </c>
      <c r="F22" s="12">
        <v>0.93431287799999996</v>
      </c>
      <c r="G22" s="12">
        <v>0.3514160770000001</v>
      </c>
      <c r="H22" s="12">
        <v>0.11228448000000001</v>
      </c>
      <c r="I22" s="12">
        <v>0.17294769800000004</v>
      </c>
      <c r="J22" s="12">
        <v>0.204924678</v>
      </c>
      <c r="K22" s="12">
        <v>0.36173633399999999</v>
      </c>
    </row>
    <row r="23" spans="1:11" x14ac:dyDescent="0.25">
      <c r="A23" s="11" t="s">
        <v>21</v>
      </c>
      <c r="B23" s="12">
        <v>3</v>
      </c>
      <c r="C23" s="12">
        <v>0.54868270299999999</v>
      </c>
      <c r="D23" s="12">
        <v>0.87036585400000011</v>
      </c>
      <c r="E23" s="12">
        <v>0.42472943000000002</v>
      </c>
      <c r="F23" s="12">
        <v>0.94036300799999994</v>
      </c>
      <c r="G23" s="12">
        <v>0.56319579200000014</v>
      </c>
      <c r="H23" s="12">
        <v>0.17347093300000002</v>
      </c>
      <c r="I23" s="12">
        <v>0.51363635099999994</v>
      </c>
      <c r="J23" s="12">
        <v>0.28074670900000004</v>
      </c>
      <c r="K23" s="12">
        <v>0.27813504799999994</v>
      </c>
    </row>
    <row r="24" spans="1:11" x14ac:dyDescent="0.25">
      <c r="A24" s="11" t="s">
        <v>22</v>
      </c>
      <c r="B24" s="12">
        <v>2</v>
      </c>
      <c r="C24" s="12">
        <v>0.75544100800000014</v>
      </c>
      <c r="D24" s="12">
        <v>0.62756097600000005</v>
      </c>
      <c r="E24" s="12">
        <v>0.66207693800000011</v>
      </c>
      <c r="F24" s="12">
        <v>0.94295592000000006</v>
      </c>
      <c r="G24" s="12">
        <v>0.43567527500000008</v>
      </c>
      <c r="H24" s="12">
        <v>0.112385156</v>
      </c>
      <c r="I24" s="12">
        <v>0.53861630099999991</v>
      </c>
      <c r="J24" s="12">
        <v>0.26674340599999996</v>
      </c>
      <c r="K24" s="12">
        <v>0.35691318300000008</v>
      </c>
    </row>
    <row r="25" spans="1:11" x14ac:dyDescent="0.25">
      <c r="A25" s="11" t="s">
        <v>23</v>
      </c>
      <c r="B25" s="12">
        <v>2</v>
      </c>
      <c r="C25" s="12">
        <v>0.70217640300000006</v>
      </c>
      <c r="D25" s="12">
        <v>0.66024390200000016</v>
      </c>
      <c r="E25" s="12">
        <v>0.64879134100000013</v>
      </c>
      <c r="F25" s="12">
        <v>0.94209161600000024</v>
      </c>
      <c r="G25" s="12">
        <v>0.54951356699999987</v>
      </c>
      <c r="H25" s="12">
        <v>0.113289504</v>
      </c>
      <c r="I25" s="12">
        <v>0.40907071200000006</v>
      </c>
      <c r="J25" s="12">
        <v>0.28587157800000007</v>
      </c>
      <c r="K25" s="12">
        <v>0.27491961400000003</v>
      </c>
    </row>
    <row r="26" spans="1:11" x14ac:dyDescent="0.25">
      <c r="A26" s="11" t="s">
        <v>24</v>
      </c>
      <c r="B26" s="12">
        <v>4</v>
      </c>
      <c r="C26" s="12">
        <v>0.57101947300000011</v>
      </c>
      <c r="D26" s="12">
        <v>0.60182926800000014</v>
      </c>
      <c r="E26" s="12">
        <v>0.34133154199999999</v>
      </c>
      <c r="F26" s="12">
        <v>0.94641313699999996</v>
      </c>
      <c r="G26" s="12">
        <v>0.39453193999999997</v>
      </c>
      <c r="H26" s="12">
        <v>9.5791669400000015E-2</v>
      </c>
      <c r="I26" s="12">
        <v>0.15362561299999999</v>
      </c>
      <c r="J26" s="12">
        <v>0.43258095200000007</v>
      </c>
      <c r="K26" s="12">
        <v>0.27813504799999994</v>
      </c>
    </row>
    <row r="27" spans="1:11" x14ac:dyDescent="0.25">
      <c r="A27" s="11" t="s">
        <v>25</v>
      </c>
      <c r="B27" s="12">
        <v>3</v>
      </c>
      <c r="C27" s="12">
        <v>0.54410080200000011</v>
      </c>
      <c r="D27" s="12">
        <v>0.6674390240000001</v>
      </c>
      <c r="E27" s="12">
        <v>0.44542935500000003</v>
      </c>
      <c r="F27" s="12">
        <v>0.95332757099999998</v>
      </c>
      <c r="G27" s="12">
        <v>0.44423036199999999</v>
      </c>
      <c r="H27" s="12">
        <v>7.8125595300000017E-2</v>
      </c>
      <c r="I27" s="12">
        <v>0.42603073800000002</v>
      </c>
      <c r="J27" s="12">
        <v>0.36124318100000002</v>
      </c>
      <c r="K27" s="12">
        <v>0.36977492000000006</v>
      </c>
    </row>
    <row r="28" spans="1:11" x14ac:dyDescent="0.25">
      <c r="A28" s="11" t="s">
        <v>26</v>
      </c>
      <c r="B28" s="12">
        <v>3</v>
      </c>
      <c r="C28" s="12">
        <v>0.60882016000000005</v>
      </c>
      <c r="D28" s="12">
        <v>0.75682926800000017</v>
      </c>
      <c r="E28" s="12">
        <v>0.35193448600000005</v>
      </c>
      <c r="F28" s="12">
        <v>0.92739844400000004</v>
      </c>
      <c r="G28" s="12">
        <v>0.75334384500000007</v>
      </c>
      <c r="H28" s="12">
        <v>0.111483372</v>
      </c>
      <c r="I28" s="12">
        <v>0.64274022600000025</v>
      </c>
      <c r="J28" s="12">
        <v>0.23769581100000001</v>
      </c>
      <c r="K28" s="12">
        <v>0.29742765300000007</v>
      </c>
    </row>
    <row r="29" spans="1:11" x14ac:dyDescent="0.25">
      <c r="A29" s="11" t="s">
        <v>27</v>
      </c>
      <c r="B29" s="12">
        <v>4</v>
      </c>
      <c r="C29" s="12">
        <v>0.61912943900000017</v>
      </c>
      <c r="D29" s="12">
        <v>0.72841463400000006</v>
      </c>
      <c r="E29" s="12">
        <v>0.3605949690000001</v>
      </c>
      <c r="F29" s="12">
        <v>0.92999135700000013</v>
      </c>
      <c r="G29" s="12">
        <v>0.46302138800000003</v>
      </c>
      <c r="H29" s="12">
        <v>0.111901293</v>
      </c>
      <c r="I29" s="12">
        <v>0.31621257400000008</v>
      </c>
      <c r="J29" s="12">
        <v>0.32746108800000007</v>
      </c>
      <c r="K29" s="12">
        <v>0.5562700960000001</v>
      </c>
    </row>
    <row r="30" spans="1:11" x14ac:dyDescent="0.25">
      <c r="A30" s="11" t="s">
        <v>28</v>
      </c>
      <c r="B30" s="12">
        <v>2</v>
      </c>
      <c r="C30" s="12">
        <v>0.56872852200000013</v>
      </c>
      <c r="D30" s="12">
        <v>0.66768292700000009</v>
      </c>
      <c r="E30" s="12">
        <v>0.69182842300000014</v>
      </c>
      <c r="F30" s="12">
        <v>0.93171996499999998</v>
      </c>
      <c r="G30" s="12">
        <v>0.39402161400000002</v>
      </c>
      <c r="H30" s="12">
        <v>0.11979671400000001</v>
      </c>
      <c r="I30" s="12">
        <v>0.21926929300000006</v>
      </c>
      <c r="J30" s="12">
        <v>0.36882037900000014</v>
      </c>
      <c r="K30" s="12">
        <v>5.1446945299999991E-2</v>
      </c>
    </row>
    <row r="31" spans="1:11" x14ac:dyDescent="0.25">
      <c r="A31" s="11" t="s">
        <v>29</v>
      </c>
      <c r="B31" s="12">
        <v>3</v>
      </c>
      <c r="C31" s="12">
        <v>0.54352806399999998</v>
      </c>
      <c r="D31" s="12">
        <v>0.73451219499999987</v>
      </c>
      <c r="E31" s="12">
        <v>0.37793710500000005</v>
      </c>
      <c r="F31" s="12">
        <v>0.94727744200000008</v>
      </c>
      <c r="G31" s="12">
        <v>0.69499862900000009</v>
      </c>
      <c r="H31" s="12">
        <v>0.10371310800000001</v>
      </c>
      <c r="I31" s="12">
        <v>0.25054790799999999</v>
      </c>
      <c r="J31" s="12">
        <v>0.35157399500000008</v>
      </c>
      <c r="K31" s="12">
        <v>0.26045016100000007</v>
      </c>
    </row>
    <row r="32" spans="1:11" x14ac:dyDescent="0.25">
      <c r="A32" s="11" t="s">
        <v>30</v>
      </c>
      <c r="B32" s="12">
        <v>2</v>
      </c>
      <c r="C32" s="12">
        <v>0.7502863689999999</v>
      </c>
      <c r="D32" s="12">
        <v>0.83341463400000004</v>
      </c>
      <c r="E32" s="12">
        <v>0.89756426999999994</v>
      </c>
      <c r="F32" s="12">
        <v>0.93949870400000002</v>
      </c>
      <c r="G32" s="12">
        <v>0.59260477499999997</v>
      </c>
      <c r="H32" s="12">
        <v>0.51948336799999983</v>
      </c>
      <c r="I32" s="12">
        <v>0.49117093000000001</v>
      </c>
      <c r="J32" s="12">
        <v>0.81056003200000004</v>
      </c>
      <c r="K32" s="12">
        <v>0.29903537000000002</v>
      </c>
    </row>
    <row r="33" spans="1:11" x14ac:dyDescent="0.25">
      <c r="A33" s="11" t="s">
        <v>31</v>
      </c>
      <c r="B33" s="12">
        <v>2</v>
      </c>
      <c r="C33" s="12">
        <v>0.26632302400000002</v>
      </c>
      <c r="D33" s="12">
        <v>0.58012195099999997</v>
      </c>
      <c r="E33" s="12">
        <v>0.65482454100000009</v>
      </c>
      <c r="F33" s="12">
        <v>0.95159896300000002</v>
      </c>
      <c r="G33" s="12">
        <v>0.18932030899999999</v>
      </c>
      <c r="H33" s="12">
        <v>0.13481047700000001</v>
      </c>
      <c r="I33" s="12">
        <v>0.13847746300000002</v>
      </c>
      <c r="J33" s="12">
        <v>0.53844151900000004</v>
      </c>
      <c r="K33" s="12">
        <v>0.13826366600000001</v>
      </c>
    </row>
    <row r="34" spans="1:11" x14ac:dyDescent="0.25">
      <c r="A34" s="11" t="s">
        <v>32</v>
      </c>
      <c r="B34" s="12">
        <v>2</v>
      </c>
      <c r="C34" s="12">
        <v>0.57961053800000006</v>
      </c>
      <c r="D34" s="12">
        <v>0.75792682900000008</v>
      </c>
      <c r="E34" s="12">
        <v>0.77941016699999988</v>
      </c>
      <c r="F34" s="12">
        <v>0.95851339699999993</v>
      </c>
      <c r="G34" s="12">
        <v>0.34814974900000001</v>
      </c>
      <c r="H34" s="12">
        <v>0.21588396600000001</v>
      </c>
      <c r="I34" s="12">
        <v>0.32145753400000004</v>
      </c>
      <c r="J34" s="12">
        <v>0.51231670099999982</v>
      </c>
      <c r="K34" s="12">
        <v>0.16720257199999999</v>
      </c>
    </row>
    <row r="35" spans="1:11" x14ac:dyDescent="0.25">
      <c r="A35" s="11" t="s">
        <v>33</v>
      </c>
      <c r="B35" s="12">
        <v>1</v>
      </c>
      <c r="C35" s="12">
        <v>0.276632302</v>
      </c>
      <c r="D35" s="12">
        <v>0.72329268300000005</v>
      </c>
      <c r="E35" s="12">
        <v>0.81900799000000002</v>
      </c>
      <c r="F35" s="12">
        <v>0.94036300799999994</v>
      </c>
      <c r="G35" s="12">
        <v>0.89501831499999995</v>
      </c>
      <c r="H35" s="12">
        <v>1</v>
      </c>
      <c r="I35" s="12">
        <v>0.72669567100000021</v>
      </c>
      <c r="J35" s="12">
        <v>0.86513187500000011</v>
      </c>
      <c r="K35" s="12">
        <v>0</v>
      </c>
    </row>
    <row r="36" spans="1:11" x14ac:dyDescent="0.25">
      <c r="A36" s="11" t="s">
        <v>34</v>
      </c>
      <c r="B36" s="12">
        <v>3</v>
      </c>
      <c r="C36" s="12">
        <v>0.80813287499999997</v>
      </c>
      <c r="D36" s="12">
        <v>0.71621951200000011</v>
      </c>
      <c r="E36" s="12">
        <v>0.50165743600000012</v>
      </c>
      <c r="F36" s="12">
        <v>0.95246326699999995</v>
      </c>
      <c r="G36" s="12">
        <v>0.43860057000000008</v>
      </c>
      <c r="H36" s="12">
        <v>0.11449525100000002</v>
      </c>
      <c r="I36" s="12">
        <v>0.29242814500000008</v>
      </c>
      <c r="J36" s="12">
        <v>0.37559681700000008</v>
      </c>
      <c r="K36" s="12">
        <v>0.44855305499999998</v>
      </c>
    </row>
    <row r="37" spans="1:11" x14ac:dyDescent="0.25">
      <c r="A37" s="11" t="s">
        <v>35</v>
      </c>
      <c r="B37" s="12">
        <v>2</v>
      </c>
      <c r="C37" s="12">
        <v>0.705612829</v>
      </c>
      <c r="D37" s="12">
        <v>0.86097561000000022</v>
      </c>
      <c r="E37" s="12">
        <v>0.59980251399999995</v>
      </c>
      <c r="F37" s="12">
        <v>0.92999135700000013</v>
      </c>
      <c r="G37" s="12">
        <v>0.60105277700000004</v>
      </c>
      <c r="H37" s="12">
        <v>0.12274090800000001</v>
      </c>
      <c r="I37" s="12">
        <v>0.431221256</v>
      </c>
      <c r="J37" s="12">
        <v>0.29256794000000003</v>
      </c>
      <c r="K37" s="12">
        <v>0.24758842400000003</v>
      </c>
    </row>
    <row r="38" spans="1:11" x14ac:dyDescent="0.25">
      <c r="A38" s="11" t="s">
        <v>36</v>
      </c>
      <c r="B38" s="12">
        <v>4</v>
      </c>
      <c r="C38" s="12">
        <v>0.44730813300000005</v>
      </c>
      <c r="D38" s="12">
        <v>0.68451219499999982</v>
      </c>
      <c r="E38" s="12">
        <v>0.35051500300000005</v>
      </c>
      <c r="F38" s="12">
        <v>0.95159896300000002</v>
      </c>
      <c r="G38" s="12">
        <v>0.35951869400000008</v>
      </c>
      <c r="H38" s="12">
        <v>0.10946068300000002</v>
      </c>
      <c r="I38" s="12">
        <v>0.24542999900000004</v>
      </c>
      <c r="J38" s="12">
        <v>0.35294529800000002</v>
      </c>
      <c r="K38" s="12">
        <v>0.5659163989999999</v>
      </c>
    </row>
    <row r="39" spans="1:11" x14ac:dyDescent="0.25">
      <c r="A39" s="11" t="s">
        <v>37</v>
      </c>
      <c r="B39" s="12">
        <v>3</v>
      </c>
      <c r="C39" s="12">
        <v>0.64604811000000018</v>
      </c>
      <c r="D39" s="12">
        <v>0.64963414600000013</v>
      </c>
      <c r="E39" s="12">
        <v>0.30533338600000004</v>
      </c>
      <c r="F39" s="12">
        <v>0.935177182</v>
      </c>
      <c r="G39" s="12">
        <v>0.5789463170000001</v>
      </c>
      <c r="H39" s="12">
        <v>0.15706812500000003</v>
      </c>
      <c r="I39" s="12">
        <v>0.29387810600000008</v>
      </c>
      <c r="J39" s="12">
        <v>0.30000500500000005</v>
      </c>
      <c r="K39" s="12">
        <v>0.63665594900000011</v>
      </c>
    </row>
    <row r="40" spans="1:11" x14ac:dyDescent="0.25">
      <c r="A40" s="11" t="s">
        <v>38</v>
      </c>
      <c r="B40" s="12">
        <v>3</v>
      </c>
      <c r="C40" s="12">
        <v>0.41179839600000001</v>
      </c>
      <c r="D40" s="12">
        <v>0.71865853700000015</v>
      </c>
      <c r="E40" s="12">
        <v>0.36732506600000009</v>
      </c>
      <c r="F40" s="12">
        <v>0.95505617999999992</v>
      </c>
      <c r="G40" s="12">
        <v>0.57418934300000002</v>
      </c>
      <c r="H40" s="12">
        <v>0.10823230200000002</v>
      </c>
      <c r="I40" s="12">
        <v>0.41288656300000015</v>
      </c>
      <c r="J40" s="12">
        <v>0.26543216100000006</v>
      </c>
      <c r="K40" s="12">
        <v>0.35852090000000009</v>
      </c>
    </row>
    <row r="41" spans="1:11" x14ac:dyDescent="0.25">
      <c r="A41" s="11" t="s">
        <v>39</v>
      </c>
      <c r="B41" s="12">
        <v>4</v>
      </c>
      <c r="C41" s="12">
        <v>0.50744559</v>
      </c>
      <c r="D41" s="12">
        <v>0.72268292700000003</v>
      </c>
      <c r="E41" s="12">
        <v>0.38198868700000016</v>
      </c>
      <c r="F41" s="12">
        <v>0.94641313699999996</v>
      </c>
      <c r="G41" s="12">
        <v>0.46646193400000002</v>
      </c>
      <c r="H41" s="12">
        <v>0.11158963899999999</v>
      </c>
      <c r="I41" s="12">
        <v>0.25151664500000004</v>
      </c>
      <c r="J41" s="12">
        <v>0.29874380700000003</v>
      </c>
      <c r="K41" s="12">
        <v>0.59003215399999986</v>
      </c>
    </row>
    <row r="42" spans="1:11" x14ac:dyDescent="0.25">
      <c r="A42" s="11" t="s">
        <v>40</v>
      </c>
      <c r="B42" s="12">
        <v>3</v>
      </c>
      <c r="C42" s="12">
        <v>0.68499427300000015</v>
      </c>
      <c r="D42" s="12">
        <v>0.922439024</v>
      </c>
      <c r="E42" s="12">
        <v>0.39918004700000004</v>
      </c>
      <c r="F42" s="12">
        <v>0.935177182</v>
      </c>
      <c r="G42" s="12">
        <v>0.72227391600000013</v>
      </c>
      <c r="H42" s="12">
        <v>0.10006032000000001</v>
      </c>
      <c r="I42" s="12">
        <v>0.35208992300000008</v>
      </c>
      <c r="J42" s="12">
        <v>0.26440118100000004</v>
      </c>
      <c r="K42" s="12">
        <v>0.39228295800000001</v>
      </c>
    </row>
    <row r="43" spans="1:11" x14ac:dyDescent="0.25">
      <c r="A43" s="11" t="s">
        <v>41</v>
      </c>
      <c r="B43" s="12">
        <v>3</v>
      </c>
      <c r="C43" s="12">
        <v>0.42325314999999997</v>
      </c>
      <c r="D43" s="12">
        <v>0.81707317099999999</v>
      </c>
      <c r="E43" s="12">
        <v>0.51263495400000003</v>
      </c>
      <c r="F43" s="12">
        <v>0.956784788</v>
      </c>
      <c r="G43" s="12">
        <v>0.42980879500000013</v>
      </c>
      <c r="H43" s="12">
        <v>0.12105989499999999</v>
      </c>
      <c r="I43" s="12">
        <v>0.41113387000000001</v>
      </c>
      <c r="J43" s="12">
        <v>0.32778139200000006</v>
      </c>
      <c r="K43" s="12">
        <v>0.34405144700000001</v>
      </c>
    </row>
    <row r="44" spans="1:11" x14ac:dyDescent="0.25">
      <c r="A44" s="11" t="s">
        <v>42</v>
      </c>
      <c r="B44" s="12">
        <v>2</v>
      </c>
      <c r="C44" s="12">
        <v>0.74284077900000012</v>
      </c>
      <c r="D44" s="12">
        <v>0.74280487800000017</v>
      </c>
      <c r="E44" s="12">
        <v>0.6172867809999999</v>
      </c>
      <c r="F44" s="12">
        <v>0.944684529</v>
      </c>
      <c r="G44" s="12">
        <v>0.43004460000000005</v>
      </c>
      <c r="H44" s="12">
        <v>0.134287711</v>
      </c>
      <c r="I44" s="12">
        <v>0.35860099100000009</v>
      </c>
      <c r="J44" s="12">
        <v>0.40881837700000012</v>
      </c>
      <c r="K44" s="12">
        <v>0.3778135050000001</v>
      </c>
    </row>
    <row r="45" spans="1:11" x14ac:dyDescent="0.25">
      <c r="A45" s="11" t="s">
        <v>43</v>
      </c>
      <c r="B45" s="12">
        <v>2</v>
      </c>
      <c r="C45" s="12">
        <v>0.62199312700000009</v>
      </c>
      <c r="D45" s="12">
        <v>0.90402439000000001</v>
      </c>
      <c r="E45" s="12">
        <v>0.55169191000000017</v>
      </c>
      <c r="F45" s="12">
        <v>0.94900605000000005</v>
      </c>
      <c r="G45" s="12">
        <v>0.45848520900000006</v>
      </c>
      <c r="H45" s="12">
        <v>0.11923303</v>
      </c>
      <c r="I45" s="12">
        <v>0.36629840000000002</v>
      </c>
      <c r="J45" s="12">
        <v>0.29359891900000007</v>
      </c>
      <c r="K45" s="12">
        <v>0.30064308700000003</v>
      </c>
    </row>
    <row r="46" spans="1:11" x14ac:dyDescent="0.25">
      <c r="A46" s="11" t="s">
        <v>44</v>
      </c>
      <c r="B46" s="12">
        <v>4</v>
      </c>
      <c r="C46" s="12">
        <v>0.48739977100000009</v>
      </c>
      <c r="D46" s="12">
        <v>0.5386585370000001</v>
      </c>
      <c r="E46" s="12">
        <v>0.26281073700000007</v>
      </c>
      <c r="F46" s="12">
        <v>0.93171996499999998</v>
      </c>
      <c r="G46" s="12">
        <v>0.49740776500000006</v>
      </c>
      <c r="H46" s="12">
        <v>8.4062744000000023E-2</v>
      </c>
      <c r="I46" s="12">
        <v>0.16812160399999998</v>
      </c>
      <c r="J46" s="12">
        <v>0.34934187500000008</v>
      </c>
      <c r="K46" s="12">
        <v>0.45819935699999997</v>
      </c>
    </row>
    <row r="47" spans="1:11" x14ac:dyDescent="0.25">
      <c r="A47" s="11" t="s">
        <v>45</v>
      </c>
      <c r="B47" s="12">
        <v>3</v>
      </c>
      <c r="C47" s="12">
        <v>1</v>
      </c>
      <c r="D47" s="12">
        <v>0.73219512200000014</v>
      </c>
      <c r="E47" s="12">
        <v>0.45370163999999996</v>
      </c>
      <c r="F47" s="12">
        <v>0.95764909200000026</v>
      </c>
      <c r="G47" s="12">
        <v>0.43374342100000002</v>
      </c>
      <c r="H47" s="12">
        <v>0.19016524100000001</v>
      </c>
      <c r="I47" s="12">
        <v>1</v>
      </c>
      <c r="J47" s="12">
        <v>0.23820629600000004</v>
      </c>
      <c r="K47" s="12">
        <v>0.199356913</v>
      </c>
    </row>
    <row r="48" spans="1:11" x14ac:dyDescent="0.25">
      <c r="A48" s="11" t="s">
        <v>46</v>
      </c>
      <c r="B48" s="12">
        <v>3</v>
      </c>
      <c r="C48" s="12">
        <v>0.48625429600000003</v>
      </c>
      <c r="D48" s="12">
        <v>0.83841463400000005</v>
      </c>
      <c r="E48" s="12">
        <v>0.47348125000000002</v>
      </c>
      <c r="F48" s="12">
        <v>0.93344857400000003</v>
      </c>
      <c r="G48" s="12">
        <v>0.66097891100000017</v>
      </c>
      <c r="H48" s="12">
        <v>9.5926685000000012E-2</v>
      </c>
      <c r="I48" s="12">
        <v>0.3823156920000001</v>
      </c>
      <c r="J48" s="12">
        <v>0.3265201940000001</v>
      </c>
      <c r="K48" s="12">
        <v>0.39067524100000001</v>
      </c>
    </row>
    <row r="49" spans="1:11" x14ac:dyDescent="0.25">
      <c r="A49" s="11" t="s">
        <v>47</v>
      </c>
      <c r="B49" s="12">
        <v>3</v>
      </c>
      <c r="C49" s="12">
        <v>0.55326460499999996</v>
      </c>
      <c r="D49" s="12">
        <v>0.687682927</v>
      </c>
      <c r="E49" s="12">
        <v>0.45945249000000005</v>
      </c>
      <c r="F49" s="12">
        <v>0.93949870400000002</v>
      </c>
      <c r="G49" s="12">
        <v>0.47683285700000005</v>
      </c>
      <c r="H49" s="12">
        <v>0.20558507400000001</v>
      </c>
      <c r="I49" s="12">
        <v>0.66125091400000013</v>
      </c>
      <c r="J49" s="12">
        <v>0.28340923900000003</v>
      </c>
      <c r="K49" s="12">
        <v>0.32636655900000011</v>
      </c>
    </row>
    <row r="50" spans="1:11" x14ac:dyDescent="0.25">
      <c r="A50" s="11" t="s">
        <v>48</v>
      </c>
      <c r="B50" s="12">
        <v>4</v>
      </c>
      <c r="C50" s="12">
        <v>0.25887743400000002</v>
      </c>
      <c r="D50" s="12">
        <v>0.24231707300000002</v>
      </c>
      <c r="E50" s="12">
        <v>9.133876199999999E-2</v>
      </c>
      <c r="F50" s="12">
        <v>0.93949870400000002</v>
      </c>
      <c r="G50" s="12">
        <v>0.27909572399999999</v>
      </c>
      <c r="H50" s="12">
        <v>6.8373613499999999E-2</v>
      </c>
      <c r="I50" s="12">
        <v>3.5278631399999996E-2</v>
      </c>
      <c r="J50" s="12">
        <v>0.3028877430000001</v>
      </c>
      <c r="K50" s="12">
        <v>0.26688102900000005</v>
      </c>
    </row>
    <row r="51" spans="1:11" x14ac:dyDescent="0.25">
      <c r="A51" s="11" t="s">
        <v>49</v>
      </c>
      <c r="B51" s="12">
        <v>4</v>
      </c>
      <c r="C51" s="12">
        <v>0.24341351700000002</v>
      </c>
      <c r="D51" s="12">
        <v>0.18670731700000001</v>
      </c>
      <c r="E51" s="12">
        <v>3.4178857000000014E-2</v>
      </c>
      <c r="F51" s="12">
        <v>1</v>
      </c>
      <c r="G51" s="12">
        <v>0.202664706</v>
      </c>
      <c r="H51" s="12">
        <v>0.100479266</v>
      </c>
      <c r="I51" s="12">
        <v>4.6397605600000003E-2</v>
      </c>
      <c r="J51" s="12">
        <v>0.18156248400000002</v>
      </c>
      <c r="K51" s="12">
        <v>0.23794212200000003</v>
      </c>
    </row>
    <row r="52" spans="1:11" x14ac:dyDescent="0.25">
      <c r="A52" s="11" t="s">
        <v>50</v>
      </c>
      <c r="B52" s="12">
        <v>3</v>
      </c>
      <c r="C52" s="12">
        <v>0.84765177500000011</v>
      </c>
      <c r="D52" s="12">
        <v>0.53256097599999996</v>
      </c>
      <c r="E52" s="12">
        <v>0.31830860300000013</v>
      </c>
      <c r="F52" s="12">
        <v>0.92134831500000003</v>
      </c>
      <c r="G52" s="12">
        <v>0.50541718299999983</v>
      </c>
      <c r="H52" s="12">
        <v>9.7829682500000001E-2</v>
      </c>
      <c r="I52" s="12">
        <v>0.40112199000000004</v>
      </c>
      <c r="J52" s="12">
        <v>0.21339272300000001</v>
      </c>
      <c r="K52" s="12">
        <v>0.53536977499999994</v>
      </c>
    </row>
    <row r="53" spans="1:11" x14ac:dyDescent="0.25">
      <c r="A53" s="11" t="s">
        <v>51</v>
      </c>
      <c r="B53" s="12">
        <v>2</v>
      </c>
      <c r="C53" s="12">
        <v>0.58991981700000007</v>
      </c>
      <c r="D53" s="12">
        <v>0.91902439000000002</v>
      </c>
      <c r="E53" s="12">
        <v>1</v>
      </c>
      <c r="F53" s="12">
        <v>0.94900605000000005</v>
      </c>
      <c r="G53" s="12">
        <v>0.55412781300000014</v>
      </c>
      <c r="H53" s="12">
        <v>0.14672305400000002</v>
      </c>
      <c r="I53" s="12">
        <v>0.66248323000000009</v>
      </c>
      <c r="J53" s="12">
        <v>0.35206446100000011</v>
      </c>
      <c r="K53" s="12">
        <v>0.32797427700000015</v>
      </c>
    </row>
    <row r="54" spans="1:11" x14ac:dyDescent="0.25">
      <c r="A54" s="11" t="s">
        <v>52</v>
      </c>
      <c r="B54" s="12">
        <v>2</v>
      </c>
      <c r="C54" s="12">
        <v>0.637457045</v>
      </c>
      <c r="D54" s="12">
        <v>0.78219512200000008</v>
      </c>
      <c r="E54" s="12">
        <v>0.94466242</v>
      </c>
      <c r="F54" s="12">
        <v>0.95073465900000009</v>
      </c>
      <c r="G54" s="12">
        <v>0.49070428700000002</v>
      </c>
      <c r="H54" s="12">
        <v>0.21659999300000005</v>
      </c>
      <c r="I54" s="12">
        <v>0.80444807400000007</v>
      </c>
      <c r="J54" s="12">
        <v>0.38916971100000008</v>
      </c>
      <c r="K54" s="12">
        <v>0.28778134999999999</v>
      </c>
    </row>
    <row r="55" spans="1:11" x14ac:dyDescent="0.25">
      <c r="A55" s="11" t="s">
        <v>53</v>
      </c>
      <c r="B55" s="12">
        <v>4</v>
      </c>
      <c r="C55" s="12">
        <v>0.45303550999999997</v>
      </c>
      <c r="D55" s="12">
        <v>0.71109756099999999</v>
      </c>
      <c r="E55" s="12">
        <v>0.41713196200000002</v>
      </c>
      <c r="F55" s="12">
        <v>0.96542783099999996</v>
      </c>
      <c r="G55" s="12">
        <v>0.33138313100000011</v>
      </c>
      <c r="H55" s="12">
        <v>0</v>
      </c>
      <c r="I55" s="12">
        <v>0.20461168800000001</v>
      </c>
      <c r="J55" s="12">
        <v>0.26382063000000006</v>
      </c>
      <c r="K55" s="12">
        <v>0.27974276500000006</v>
      </c>
    </row>
    <row r="56" spans="1:11" x14ac:dyDescent="0.25">
      <c r="A56" s="11" t="s">
        <v>54</v>
      </c>
      <c r="B56" s="12">
        <v>3</v>
      </c>
      <c r="C56" s="12">
        <v>0.56300114499999998</v>
      </c>
      <c r="D56" s="12">
        <v>0.6767073170000002</v>
      </c>
      <c r="E56" s="12">
        <v>0.55538279699999993</v>
      </c>
      <c r="F56" s="12">
        <v>0.94727744200000008</v>
      </c>
      <c r="G56" s="12">
        <v>0.57763073100000006</v>
      </c>
      <c r="H56" s="12">
        <v>9.4131818099999987E-2</v>
      </c>
      <c r="I56" s="12">
        <v>0.31407482500000011</v>
      </c>
      <c r="J56" s="12">
        <v>0.232070467</v>
      </c>
      <c r="K56" s="12">
        <v>0.40996784600000002</v>
      </c>
    </row>
    <row r="57" spans="1:11" x14ac:dyDescent="0.25">
      <c r="A57" s="11" t="s">
        <v>55</v>
      </c>
      <c r="B57" s="12">
        <v>3</v>
      </c>
      <c r="C57" s="12">
        <v>0.50458190099999989</v>
      </c>
      <c r="D57" s="12">
        <v>0.63853658499999988</v>
      </c>
      <c r="E57" s="12">
        <v>0.42554893100000007</v>
      </c>
      <c r="F57" s="12">
        <v>0.94814174600000012</v>
      </c>
      <c r="G57" s="12">
        <v>0.58844293299999995</v>
      </c>
      <c r="H57" s="12">
        <v>0.11997015599999999</v>
      </c>
      <c r="I57" s="12">
        <v>0.31433755500000005</v>
      </c>
      <c r="J57" s="12">
        <v>0.229277814</v>
      </c>
      <c r="K57" s="12">
        <v>0.51768488700000004</v>
      </c>
    </row>
    <row r="58" spans="1:11" x14ac:dyDescent="0.25">
      <c r="A58" s="11" t="s">
        <v>56</v>
      </c>
      <c r="B58" s="12">
        <v>3</v>
      </c>
      <c r="C58" s="12">
        <v>0.42210767500000007</v>
      </c>
      <c r="D58" s="12">
        <v>0.62121951200000014</v>
      </c>
      <c r="E58" s="12">
        <v>0.49780197100000007</v>
      </c>
      <c r="F58" s="12">
        <v>0.95592048400000007</v>
      </c>
      <c r="G58" s="12">
        <v>0.410749686</v>
      </c>
      <c r="H58" s="12">
        <v>0.136880106</v>
      </c>
      <c r="I58" s="12">
        <v>0.59327936999999997</v>
      </c>
      <c r="J58" s="12">
        <v>0.50416896099999986</v>
      </c>
      <c r="K58" s="12">
        <v>0.36334405100000006</v>
      </c>
    </row>
    <row r="59" spans="1:11" x14ac:dyDescent="0.25">
      <c r="A59" s="11" t="s">
        <v>57</v>
      </c>
      <c r="B59" s="12">
        <v>4</v>
      </c>
      <c r="C59" s="12">
        <v>0.63573883200000025</v>
      </c>
      <c r="D59" s="12">
        <v>0.49121951199999997</v>
      </c>
      <c r="E59" s="12">
        <v>6.950293040000001E-2</v>
      </c>
      <c r="F59" s="12">
        <v>0.94122731200000009</v>
      </c>
      <c r="G59" s="12">
        <v>0.48035144000000002</v>
      </c>
      <c r="H59" s="12">
        <v>9.06865164E-2</v>
      </c>
      <c r="I59" s="12">
        <v>0.13214805300000002</v>
      </c>
      <c r="J59" s="12">
        <v>0.259096141</v>
      </c>
      <c r="K59" s="12">
        <v>0.47266881000000005</v>
      </c>
    </row>
    <row r="60" spans="1:11" x14ac:dyDescent="0.25">
      <c r="A60" s="11" t="s">
        <v>58</v>
      </c>
      <c r="B60" s="12">
        <v>4</v>
      </c>
      <c r="C60" s="12">
        <v>0.47995418100000009</v>
      </c>
      <c r="D60" s="12">
        <v>0.55390243900000002</v>
      </c>
      <c r="E60" s="12">
        <v>0.55546223399999994</v>
      </c>
      <c r="F60" s="12">
        <v>0.93777009500000008</v>
      </c>
      <c r="G60" s="12">
        <v>0.40687745300000006</v>
      </c>
      <c r="H60" s="12">
        <v>0.13246517500000002</v>
      </c>
      <c r="I60" s="12">
        <v>0.3093474670000001</v>
      </c>
      <c r="J60" s="12">
        <v>0.39716730900000002</v>
      </c>
      <c r="K60" s="12">
        <v>0.57877813500000008</v>
      </c>
    </row>
    <row r="61" spans="1:11" x14ac:dyDescent="0.25">
      <c r="A61" s="11" t="s">
        <v>59</v>
      </c>
      <c r="B61" s="12">
        <v>3</v>
      </c>
      <c r="C61" s="12">
        <v>0.68900343600000014</v>
      </c>
      <c r="D61" s="12">
        <v>0.81707317099999999</v>
      </c>
      <c r="E61" s="12">
        <v>0.18051662199999999</v>
      </c>
      <c r="F61" s="12">
        <v>0.94554883300000014</v>
      </c>
      <c r="G61" s="12">
        <v>0.55182210099999995</v>
      </c>
      <c r="H61" s="12">
        <v>0.39281299500000011</v>
      </c>
      <c r="I61" s="12">
        <v>0.99225628999999993</v>
      </c>
      <c r="J61" s="12">
        <v>0.20671638100000006</v>
      </c>
      <c r="K61" s="12">
        <v>0.28617363300000004</v>
      </c>
    </row>
    <row r="62" spans="1:11" x14ac:dyDescent="0.25">
      <c r="A62" s="11" t="s">
        <v>60</v>
      </c>
      <c r="B62" s="12">
        <v>3</v>
      </c>
      <c r="C62" s="12">
        <v>0.512027491</v>
      </c>
      <c r="D62" s="12">
        <v>0.71621951200000011</v>
      </c>
      <c r="E62" s="12">
        <v>0.32959689900000011</v>
      </c>
      <c r="F62" s="12">
        <v>0.94036300799999994</v>
      </c>
      <c r="G62" s="12">
        <v>0.46608557200000006</v>
      </c>
      <c r="H62" s="12">
        <v>0.10036569200000001</v>
      </c>
      <c r="I62" s="12">
        <v>0.57416890799999998</v>
      </c>
      <c r="J62" s="12">
        <v>0.26092788100000008</v>
      </c>
      <c r="K62" s="12">
        <v>0.22990353700000002</v>
      </c>
    </row>
    <row r="63" spans="1:11" x14ac:dyDescent="0.25">
      <c r="A63" s="11" t="s">
        <v>61</v>
      </c>
      <c r="B63" s="12">
        <v>4</v>
      </c>
      <c r="C63" s="12">
        <v>0.34135166100000008</v>
      </c>
      <c r="D63" s="12">
        <v>0.58378048799999993</v>
      </c>
      <c r="E63" s="12">
        <v>0.26604684000000001</v>
      </c>
      <c r="F63" s="12">
        <v>0.94641313699999996</v>
      </c>
      <c r="G63" s="12">
        <v>0.54475925100000011</v>
      </c>
      <c r="H63" s="12">
        <v>9.4613085900000005E-2</v>
      </c>
      <c r="I63" s="12">
        <v>0.16158203000000002</v>
      </c>
      <c r="J63" s="12">
        <v>0.35074320599999997</v>
      </c>
      <c r="K63" s="12">
        <v>0.50321543400000002</v>
      </c>
    </row>
    <row r="64" spans="1:11" x14ac:dyDescent="0.25">
      <c r="A64" s="11" t="s">
        <v>62</v>
      </c>
      <c r="B64" s="12">
        <v>3</v>
      </c>
      <c r="C64" s="12">
        <v>0.71935853400000005</v>
      </c>
      <c r="D64" s="12">
        <v>0.70902439000000006</v>
      </c>
      <c r="E64" s="12">
        <v>0.41244416100000009</v>
      </c>
      <c r="F64" s="12">
        <v>0.94554883300000014</v>
      </c>
      <c r="G64" s="12">
        <v>0.49784098500000007</v>
      </c>
      <c r="H64" s="12">
        <v>0.10765134300000001</v>
      </c>
      <c r="I64" s="12">
        <v>0.23245816200000002</v>
      </c>
      <c r="J64" s="12">
        <v>0.30523997800000002</v>
      </c>
      <c r="K64" s="12">
        <v>0.41961414800000002</v>
      </c>
    </row>
    <row r="65" spans="1:11" x14ac:dyDescent="0.25">
      <c r="A65" s="11" t="s">
        <v>63</v>
      </c>
      <c r="B65" s="12">
        <v>4</v>
      </c>
      <c r="C65" s="12">
        <v>0.51718213099999988</v>
      </c>
      <c r="D65" s="12">
        <v>0.68670731700000009</v>
      </c>
      <c r="E65" s="12">
        <v>0.36920472800000004</v>
      </c>
      <c r="F65" s="12">
        <v>0.94727744200000008</v>
      </c>
      <c r="G65" s="12">
        <v>0.37424152799999999</v>
      </c>
      <c r="H65" s="12">
        <v>0.12448455600000001</v>
      </c>
      <c r="I65" s="12">
        <v>0.23349704500000004</v>
      </c>
      <c r="J65" s="12">
        <v>0.32694059400000008</v>
      </c>
      <c r="K65" s="12">
        <v>0.511254019</v>
      </c>
    </row>
    <row r="66" spans="1:11" x14ac:dyDescent="0.25">
      <c r="A66" s="11" t="s">
        <v>64</v>
      </c>
      <c r="B66" s="12">
        <v>4</v>
      </c>
      <c r="C66" s="12">
        <v>0.42726231400000003</v>
      </c>
      <c r="D66" s="12">
        <v>0.48158536600000007</v>
      </c>
      <c r="E66" s="12">
        <v>0.45716282600000002</v>
      </c>
      <c r="F66" s="12">
        <v>0.956784788</v>
      </c>
      <c r="G66" s="12">
        <v>0.25992812600000004</v>
      </c>
      <c r="H66" s="12">
        <v>0.18860801999999999</v>
      </c>
      <c r="I66" s="12">
        <v>7.5735410100000011E-2</v>
      </c>
      <c r="J66" s="12">
        <v>0.57799909900000013</v>
      </c>
      <c r="K66" s="12">
        <v>0.92765273300000006</v>
      </c>
    </row>
    <row r="67" spans="1:11" x14ac:dyDescent="0.25">
      <c r="A67" s="11" t="s">
        <v>65</v>
      </c>
      <c r="B67" s="12">
        <v>4</v>
      </c>
      <c r="C67" s="12">
        <v>0.64318442200000014</v>
      </c>
      <c r="D67" s="12">
        <v>0.65500000000000014</v>
      </c>
      <c r="E67" s="12">
        <v>0.26965713799999996</v>
      </c>
      <c r="F67" s="12">
        <v>0.95159896300000002</v>
      </c>
      <c r="G67" s="12">
        <v>0.37644095600000005</v>
      </c>
      <c r="H67" s="12">
        <v>8.3776485300000009E-2</v>
      </c>
      <c r="I67" s="12">
        <v>0.28855789200000004</v>
      </c>
      <c r="J67" s="12">
        <v>0.26252940300000005</v>
      </c>
      <c r="K67" s="12">
        <v>0.4614147910000001</v>
      </c>
    </row>
    <row r="68" spans="1:11" x14ac:dyDescent="0.25">
      <c r="A68" s="11" t="s">
        <v>66</v>
      </c>
      <c r="B68" s="12">
        <v>2</v>
      </c>
      <c r="C68" s="12">
        <v>0.52405498299999997</v>
      </c>
      <c r="D68" s="12">
        <v>0.77402439000000001</v>
      </c>
      <c r="E68" s="12">
        <v>0.96152534299999992</v>
      </c>
      <c r="F68" s="12">
        <v>0.96974935200000012</v>
      </c>
      <c r="G68" s="12">
        <v>0.50214199400000004</v>
      </c>
      <c r="H68" s="12">
        <v>0</v>
      </c>
      <c r="I68" s="12">
        <v>0.61953678799999989</v>
      </c>
      <c r="J68" s="12">
        <v>0.63914719000000009</v>
      </c>
      <c r="K68" s="12">
        <v>0.16720257199999999</v>
      </c>
    </row>
    <row r="69" spans="1:11" x14ac:dyDescent="0.25">
      <c r="A69" s="11" t="s">
        <v>67</v>
      </c>
      <c r="B69" s="12">
        <v>3</v>
      </c>
      <c r="C69" s="12">
        <v>0.35738831600000009</v>
      </c>
      <c r="D69" s="12">
        <v>0.69804878000000004</v>
      </c>
      <c r="E69" s="12">
        <v>0.49681924199999999</v>
      </c>
      <c r="F69" s="12">
        <v>0.94382022500000007</v>
      </c>
      <c r="G69" s="12">
        <v>0.45899257300000007</v>
      </c>
      <c r="H69" s="12">
        <v>0.12342319700000001</v>
      </c>
      <c r="I69" s="12">
        <v>0.3753748360000001</v>
      </c>
      <c r="J69" s="12">
        <v>0.40313297600000003</v>
      </c>
      <c r="K69" s="12">
        <v>0.45337620600000006</v>
      </c>
    </row>
    <row r="70" spans="1:11" x14ac:dyDescent="0.25">
      <c r="A70" s="11" t="s">
        <v>68</v>
      </c>
      <c r="B70" s="12">
        <v>4</v>
      </c>
      <c r="C70" s="12">
        <v>0.58304696399999989</v>
      </c>
      <c r="D70" s="12">
        <v>0.49207317100000003</v>
      </c>
      <c r="E70" s="12">
        <v>0.46458650200000007</v>
      </c>
      <c r="F70" s="12">
        <v>0.93344857400000003</v>
      </c>
      <c r="G70" s="12">
        <v>0.17466859800000001</v>
      </c>
      <c r="H70" s="12">
        <v>0</v>
      </c>
      <c r="I70" s="12">
        <v>0.22343940700000003</v>
      </c>
      <c r="J70" s="12">
        <v>0.33044392200000006</v>
      </c>
      <c r="K70" s="12">
        <v>0.40675241200000001</v>
      </c>
    </row>
    <row r="71" spans="1:11" x14ac:dyDescent="0.25">
      <c r="A71" s="11" t="s">
        <v>69</v>
      </c>
      <c r="B71" s="12">
        <v>3</v>
      </c>
      <c r="C71" s="12">
        <v>0.5423825889999998</v>
      </c>
      <c r="D71" s="12">
        <v>0.82097561000000019</v>
      </c>
      <c r="E71" s="12">
        <v>0.57507811100000006</v>
      </c>
      <c r="F71" s="12">
        <v>0.94727744200000008</v>
      </c>
      <c r="G71" s="12">
        <v>0.71807304200000011</v>
      </c>
      <c r="H71" s="12">
        <v>0.10660448000000002</v>
      </c>
      <c r="I71" s="12">
        <v>0.34857847500000011</v>
      </c>
      <c r="J71" s="12">
        <v>0.30760222200000004</v>
      </c>
      <c r="K71" s="12">
        <v>0.41157556300000009</v>
      </c>
    </row>
    <row r="72" spans="1:11" x14ac:dyDescent="0.25">
      <c r="A72" s="11" t="s">
        <v>70</v>
      </c>
      <c r="B72" s="12">
        <v>4</v>
      </c>
      <c r="C72" s="12">
        <v>0.47365406600000004</v>
      </c>
      <c r="D72" s="12">
        <v>0.46536585400000002</v>
      </c>
      <c r="E72" s="12">
        <v>0.22877678400000001</v>
      </c>
      <c r="F72" s="12">
        <v>0.92048401000000002</v>
      </c>
      <c r="G72" s="12">
        <v>0.401615742</v>
      </c>
      <c r="H72" s="12">
        <v>8.074461270000001E-2</v>
      </c>
      <c r="I72" s="12">
        <v>0.12302608300000002</v>
      </c>
      <c r="J72" s="12">
        <v>0.26214904199999994</v>
      </c>
      <c r="K72" s="12">
        <v>0.3601286170000001</v>
      </c>
    </row>
    <row r="73" spans="1:11" x14ac:dyDescent="0.25">
      <c r="A73" s="11" t="s">
        <v>71</v>
      </c>
      <c r="B73" s="12">
        <v>3</v>
      </c>
      <c r="C73" s="12">
        <v>0.57789232499999998</v>
      </c>
      <c r="D73" s="12">
        <v>0.64073170700000015</v>
      </c>
      <c r="E73" s="12">
        <v>0.3209258490000001</v>
      </c>
      <c r="F73" s="12">
        <v>0.95505617999999992</v>
      </c>
      <c r="G73" s="12">
        <v>1</v>
      </c>
      <c r="H73" s="12">
        <v>0.11514936699999999</v>
      </c>
      <c r="I73" s="12">
        <v>0.3799599070000001</v>
      </c>
      <c r="J73" s="12">
        <v>0.30269756300000006</v>
      </c>
      <c r="K73" s="12">
        <v>0.48392283000000008</v>
      </c>
    </row>
    <row r="74" spans="1:11" x14ac:dyDescent="0.25">
      <c r="A74" s="11" t="s">
        <v>72</v>
      </c>
      <c r="B74" s="12">
        <v>3</v>
      </c>
      <c r="C74" s="12">
        <v>0.63631156899999997</v>
      </c>
      <c r="D74" s="12">
        <v>0.82036585400000006</v>
      </c>
      <c r="E74" s="12">
        <v>0.64110717600000011</v>
      </c>
      <c r="F74" s="12">
        <v>0.94641313699999996</v>
      </c>
      <c r="G74" s="12">
        <v>0.78644834399999997</v>
      </c>
      <c r="H74" s="12">
        <v>0.120061362</v>
      </c>
      <c r="I74" s="12">
        <v>0.31878941000000005</v>
      </c>
      <c r="J74" s="12">
        <v>0.30557029200000008</v>
      </c>
      <c r="K74" s="12">
        <v>0.29421221900000005</v>
      </c>
    </row>
    <row r="75" spans="1:11" x14ac:dyDescent="0.25">
      <c r="A75" s="11" t="s">
        <v>73</v>
      </c>
      <c r="B75" s="12">
        <v>4</v>
      </c>
      <c r="C75" s="12">
        <v>0.25429553299999996</v>
      </c>
      <c r="D75" s="12">
        <v>0.62353658499999987</v>
      </c>
      <c r="E75" s="12">
        <v>0.40737359900000009</v>
      </c>
      <c r="F75" s="12">
        <v>0.94036300799999994</v>
      </c>
      <c r="G75" s="12">
        <v>0.3893434910000001</v>
      </c>
      <c r="H75" s="12">
        <v>0.31333334500000004</v>
      </c>
      <c r="I75" s="12">
        <v>0.40912050900000008</v>
      </c>
      <c r="J75" s="12">
        <v>0.31005455200000004</v>
      </c>
      <c r="K75" s="12">
        <v>0.94372990400000012</v>
      </c>
    </row>
    <row r="76" spans="1:11" x14ac:dyDescent="0.25">
      <c r="A76" s="11" t="s">
        <v>74</v>
      </c>
      <c r="B76" s="12">
        <v>4</v>
      </c>
      <c r="C76" s="12">
        <v>0.62371134000000006</v>
      </c>
      <c r="D76" s="12">
        <v>0.78463414600000003</v>
      </c>
      <c r="E76" s="12">
        <v>0.41664398000000002</v>
      </c>
      <c r="F76" s="12">
        <v>0.92999135700000013</v>
      </c>
      <c r="G76" s="12">
        <v>0.37221003000000003</v>
      </c>
      <c r="H76" s="12">
        <v>0.108350638</v>
      </c>
      <c r="I76" s="12">
        <v>0.18387755599999997</v>
      </c>
      <c r="J76" s="12">
        <v>0.32161553500000006</v>
      </c>
      <c r="K76" s="12">
        <v>0.35852090000000009</v>
      </c>
    </row>
    <row r="77" spans="1:11" x14ac:dyDescent="0.25">
      <c r="A77" s="11" t="s">
        <v>75</v>
      </c>
      <c r="B77" s="12">
        <v>3</v>
      </c>
      <c r="C77" s="12">
        <v>0.87227949600000021</v>
      </c>
      <c r="D77" s="12">
        <v>0.58914634099999985</v>
      </c>
      <c r="E77" s="12">
        <v>0.4191585630000001</v>
      </c>
      <c r="F77" s="12">
        <v>0.9265341399999999</v>
      </c>
      <c r="G77" s="12">
        <v>0.82956310299999991</v>
      </c>
      <c r="H77" s="12">
        <v>0.20203062899999999</v>
      </c>
      <c r="I77" s="12">
        <v>0.39624963899999999</v>
      </c>
      <c r="J77" s="12">
        <v>0.34015314499999999</v>
      </c>
      <c r="K77" s="12">
        <v>0.46945337600000003</v>
      </c>
    </row>
    <row r="78" spans="1:11" x14ac:dyDescent="0.25">
      <c r="A78" s="11" t="s">
        <v>76</v>
      </c>
      <c r="B78" s="12">
        <v>3</v>
      </c>
      <c r="C78" s="12">
        <v>0.50973654099999988</v>
      </c>
      <c r="D78" s="12">
        <v>0.65719512200000019</v>
      </c>
      <c r="E78" s="12">
        <v>0.6667269400000001</v>
      </c>
      <c r="F78" s="12">
        <v>0.95246326699999995</v>
      </c>
      <c r="G78" s="12">
        <v>0.46255648200000005</v>
      </c>
      <c r="H78" s="12">
        <v>0.107326819</v>
      </c>
      <c r="I78" s="12">
        <v>0.55238294199999993</v>
      </c>
      <c r="J78" s="12">
        <v>0.27676292500000005</v>
      </c>
      <c r="K78" s="12">
        <v>0.45498392300000007</v>
      </c>
    </row>
    <row r="79" spans="1:11" x14ac:dyDescent="0.25">
      <c r="A79" s="11" t="s">
        <v>77</v>
      </c>
      <c r="B79" s="12">
        <v>4</v>
      </c>
      <c r="C79" s="12">
        <v>0.47880870600000008</v>
      </c>
      <c r="D79" s="12">
        <v>0.70987804900000007</v>
      </c>
      <c r="E79" s="12">
        <v>0.36651412000000005</v>
      </c>
      <c r="F79" s="12">
        <v>0.94554883300000014</v>
      </c>
      <c r="G79" s="12">
        <v>0.40266903300000001</v>
      </c>
      <c r="H79" s="12">
        <v>8.8996732800000006E-2</v>
      </c>
      <c r="I79" s="12">
        <v>0.3268994810000001</v>
      </c>
      <c r="J79" s="12">
        <v>0.26874530799999996</v>
      </c>
      <c r="K79" s="12">
        <v>0.47427652700000006</v>
      </c>
    </row>
    <row r="80" spans="1:11" x14ac:dyDescent="0.25">
      <c r="A80" s="11" t="s">
        <v>78</v>
      </c>
      <c r="B80" s="12">
        <v>2</v>
      </c>
      <c r="C80" s="12">
        <v>0.61683848800000007</v>
      </c>
      <c r="D80" s="12">
        <v>0.75829268300000008</v>
      </c>
      <c r="E80" s="12">
        <v>0.71763467900000011</v>
      </c>
      <c r="F80" s="12">
        <v>0.93604148700000012</v>
      </c>
      <c r="G80" s="12">
        <v>0.47216499000000006</v>
      </c>
      <c r="H80" s="12">
        <v>0.21068707</v>
      </c>
      <c r="I80" s="12">
        <v>0.35055679100000009</v>
      </c>
      <c r="J80" s="12">
        <v>0.44149942399999997</v>
      </c>
      <c r="K80" s="12">
        <v>0.48231511300000007</v>
      </c>
    </row>
    <row r="81" spans="1:11" x14ac:dyDescent="0.25">
      <c r="A81" s="11" t="s">
        <v>79</v>
      </c>
      <c r="B81" s="12">
        <v>2</v>
      </c>
      <c r="C81" s="12">
        <v>0.4324169530000001</v>
      </c>
      <c r="D81" s="12">
        <v>0.47195122</v>
      </c>
      <c r="E81" s="12">
        <v>0.49797655500000004</v>
      </c>
      <c r="F81" s="12">
        <v>0.90838375099999991</v>
      </c>
      <c r="G81" s="12">
        <v>0.38122918900000008</v>
      </c>
      <c r="H81" s="12">
        <v>0.28636318900000007</v>
      </c>
      <c r="I81" s="12">
        <v>0.28820086500000008</v>
      </c>
      <c r="J81" s="12">
        <v>0.57066212899999991</v>
      </c>
      <c r="K81" s="12">
        <v>0.18327974299999999</v>
      </c>
    </row>
    <row r="82" spans="1:11" x14ac:dyDescent="0.25">
      <c r="A82" s="11" t="s">
        <v>80</v>
      </c>
      <c r="B82" s="12">
        <v>3</v>
      </c>
      <c r="C82" s="12">
        <v>0.59049255399999989</v>
      </c>
      <c r="D82" s="12">
        <v>0.69939024400000005</v>
      </c>
      <c r="E82" s="12">
        <v>0.41449777300000007</v>
      </c>
      <c r="F82" s="12">
        <v>0.94122731200000009</v>
      </c>
      <c r="G82" s="12">
        <v>0.43042321200000005</v>
      </c>
      <c r="H82" s="12">
        <v>9.8421140100000012E-2</v>
      </c>
      <c r="I82" s="12">
        <v>0.46911666200000007</v>
      </c>
      <c r="J82" s="12">
        <v>0.29526049700000007</v>
      </c>
      <c r="K82" s="12">
        <v>0.38424437300000008</v>
      </c>
    </row>
    <row r="83" spans="1:11" x14ac:dyDescent="0.25">
      <c r="A83" s="11" t="s">
        <v>81</v>
      </c>
      <c r="B83" s="12">
        <v>4</v>
      </c>
      <c r="C83" s="12">
        <v>7.3883161500000002E-2</v>
      </c>
      <c r="D83" s="12">
        <v>0.22121951200000001</v>
      </c>
      <c r="E83" s="12">
        <v>6.941209739999999E-3</v>
      </c>
      <c r="F83" s="12">
        <v>0.95332757099999998</v>
      </c>
      <c r="G83" s="12">
        <v>0.33033328700000009</v>
      </c>
      <c r="H83" s="12">
        <v>0.10973290100000002</v>
      </c>
      <c r="I83" s="12">
        <v>1.7111941100000003E-2</v>
      </c>
      <c r="J83" s="12">
        <v>0.26422100999999998</v>
      </c>
      <c r="K83" s="12">
        <v>0.37138263700000013</v>
      </c>
    </row>
    <row r="84" spans="1:11" x14ac:dyDescent="0.25">
      <c r="A84" s="11" t="s">
        <v>82</v>
      </c>
      <c r="B84" s="12">
        <v>3</v>
      </c>
      <c r="C84" s="12">
        <v>0.47995418100000009</v>
      </c>
      <c r="D84" s="12">
        <v>0.71792682900000004</v>
      </c>
      <c r="E84" s="12">
        <v>0.58207318199999991</v>
      </c>
      <c r="F84" s="12">
        <v>0.95073465900000009</v>
      </c>
      <c r="G84" s="12">
        <v>0.76177368099999998</v>
      </c>
      <c r="H84" s="12">
        <v>9.2985228700000006E-2</v>
      </c>
      <c r="I84" s="12">
        <v>0.31998271500000014</v>
      </c>
      <c r="J84" s="12">
        <v>0.23641459400000003</v>
      </c>
      <c r="K84" s="12">
        <v>0.48070739500000004</v>
      </c>
    </row>
    <row r="85" spans="1:11" x14ac:dyDescent="0.25">
      <c r="A85" s="11" t="s">
        <v>83</v>
      </c>
      <c r="B85" s="12">
        <v>1</v>
      </c>
      <c r="C85" s="12">
        <v>0.20332187899999998</v>
      </c>
      <c r="D85" s="12">
        <v>1</v>
      </c>
      <c r="E85" s="12">
        <v>0.80973297999999994</v>
      </c>
      <c r="F85" s="12">
        <v>0.95592048400000007</v>
      </c>
      <c r="G85" s="12">
        <v>0.42377444500000006</v>
      </c>
      <c r="H85" s="12">
        <v>0.97386691399999992</v>
      </c>
      <c r="I85" s="12">
        <v>0.84849343600000016</v>
      </c>
      <c r="J85" s="12">
        <v>1</v>
      </c>
      <c r="K85" s="12">
        <v>3.21543408E-2</v>
      </c>
    </row>
    <row r="86" spans="1:11" x14ac:dyDescent="0.25">
      <c r="A86" s="11" t="s">
        <v>84</v>
      </c>
      <c r="B86" s="12">
        <v>1</v>
      </c>
      <c r="C86" s="12">
        <v>0.33218785800000006</v>
      </c>
      <c r="D86" s="12">
        <v>0.52097561000000014</v>
      </c>
      <c r="E86" s="12">
        <v>0.66317198300000013</v>
      </c>
      <c r="F86" s="12">
        <v>0.92134831500000003</v>
      </c>
      <c r="G86" s="12">
        <v>0.46561508600000001</v>
      </c>
      <c r="H86" s="12">
        <v>0.69084719100000003</v>
      </c>
      <c r="I86" s="12">
        <v>0.43764769500000006</v>
      </c>
      <c r="J86" s="12">
        <v>0.96906060799999993</v>
      </c>
      <c r="K86" s="12">
        <v>4.8231511300000007E-3</v>
      </c>
    </row>
    <row r="87" spans="1:11" x14ac:dyDescent="0.25">
      <c r="A87" s="11" t="s">
        <v>85</v>
      </c>
      <c r="B87" s="12">
        <v>2</v>
      </c>
      <c r="C87" s="12">
        <v>0.61225658599999999</v>
      </c>
      <c r="D87" s="12">
        <v>0.75792682900000008</v>
      </c>
      <c r="E87" s="12">
        <v>0.6526955080000002</v>
      </c>
      <c r="F87" s="12">
        <v>0.93344857400000003</v>
      </c>
      <c r="G87" s="12">
        <v>0.43117550300000007</v>
      </c>
      <c r="H87" s="12">
        <v>0.133048676</v>
      </c>
      <c r="I87" s="12">
        <v>0.25600787700000005</v>
      </c>
      <c r="J87" s="12">
        <v>0.33155497700000014</v>
      </c>
      <c r="K87" s="12">
        <v>0.41961414800000002</v>
      </c>
    </row>
  </sheetData>
  <mergeCells count="2">
    <mergeCell ref="A1:A2"/>
    <mergeCell ref="B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opLeftCell="A85" workbookViewId="0">
      <selection activeCell="A66" sqref="A66"/>
    </sheetView>
  </sheetViews>
  <sheetFormatPr defaultRowHeight="15" x14ac:dyDescent="0.25"/>
  <sheetData>
    <row r="1" spans="1:22" x14ac:dyDescent="0.25">
      <c r="A1" s="22" t="s">
        <v>104</v>
      </c>
      <c r="B1" s="24" t="s">
        <v>109</v>
      </c>
      <c r="C1" s="23"/>
      <c r="D1" s="23"/>
      <c r="E1" s="23"/>
      <c r="F1" s="23"/>
      <c r="G1" s="23"/>
      <c r="H1" s="23"/>
      <c r="I1" s="23"/>
      <c r="J1" s="23"/>
      <c r="K1" s="23"/>
    </row>
    <row r="2" spans="1:22" ht="38.25" x14ac:dyDescent="0.25">
      <c r="A2" s="23"/>
      <c r="B2" s="13" t="s">
        <v>105</v>
      </c>
      <c r="C2" s="13" t="s">
        <v>86</v>
      </c>
      <c r="D2" s="13" t="s">
        <v>96</v>
      </c>
      <c r="E2" s="13" t="s">
        <v>97</v>
      </c>
      <c r="F2" s="13" t="s">
        <v>98</v>
      </c>
      <c r="G2" s="13" t="s">
        <v>99</v>
      </c>
      <c r="H2" s="13" t="s">
        <v>100</v>
      </c>
      <c r="I2" s="13" t="s">
        <v>101</v>
      </c>
      <c r="J2" s="13" t="s">
        <v>102</v>
      </c>
      <c r="K2" s="13" t="s">
        <v>103</v>
      </c>
      <c r="M2" s="8" t="s">
        <v>107</v>
      </c>
      <c r="N2" s="8" t="s">
        <v>87</v>
      </c>
      <c r="O2" s="8" t="s">
        <v>88</v>
      </c>
      <c r="P2" s="8" t="s">
        <v>89</v>
      </c>
      <c r="Q2" s="8" t="s">
        <v>90</v>
      </c>
      <c r="R2" s="8" t="s">
        <v>91</v>
      </c>
      <c r="S2" s="8" t="s">
        <v>92</v>
      </c>
      <c r="T2" s="8" t="s">
        <v>93</v>
      </c>
      <c r="U2" s="8" t="s">
        <v>94</v>
      </c>
      <c r="V2" s="8" t="s">
        <v>95</v>
      </c>
    </row>
    <row r="3" spans="1:22" x14ac:dyDescent="0.25">
      <c r="A3" s="14" t="s">
        <v>1</v>
      </c>
      <c r="B3" s="15">
        <v>6</v>
      </c>
      <c r="C3" s="15">
        <v>0.61397480000000015</v>
      </c>
      <c r="D3" s="15">
        <v>0.74402439000000009</v>
      </c>
      <c r="E3" s="15">
        <v>0.34215819400000003</v>
      </c>
      <c r="F3" s="15">
        <v>0.96802074299999996</v>
      </c>
      <c r="G3" s="15">
        <v>0.63202101800000021</v>
      </c>
      <c r="H3" s="15">
        <v>2.6532283199999996E-2</v>
      </c>
      <c r="I3" s="15">
        <v>0.56187027600000017</v>
      </c>
      <c r="J3" s="15">
        <v>0.26034732999999999</v>
      </c>
      <c r="K3" s="15">
        <v>0.39067524100000001</v>
      </c>
      <c r="M3" s="9">
        <v>1</v>
      </c>
      <c r="N3">
        <f>AVERAGEIF($B$3:$B$87,1,C$3:C$87)</f>
        <v>0.276632302</v>
      </c>
      <c r="O3">
        <f t="shared" ref="O3:U3" si="0">AVERAGEIF($B$3:$B$87,1,D$3:D$87)</f>
        <v>0.72329268300000005</v>
      </c>
      <c r="P3">
        <f t="shared" si="0"/>
        <v>0.81900799000000002</v>
      </c>
      <c r="Q3">
        <f t="shared" si="0"/>
        <v>0.94036300799999994</v>
      </c>
      <c r="R3">
        <f t="shared" si="0"/>
        <v>0.89501831499999995</v>
      </c>
      <c r="S3">
        <f t="shared" si="0"/>
        <v>1</v>
      </c>
      <c r="T3">
        <f t="shared" si="0"/>
        <v>0.72669567100000021</v>
      </c>
      <c r="U3">
        <f t="shared" si="0"/>
        <v>0.86513187500000011</v>
      </c>
      <c r="V3">
        <f>AVERAGEIF($B$3:$B$87,1,K$3:K$87)</f>
        <v>0</v>
      </c>
    </row>
    <row r="4" spans="1:22" x14ac:dyDescent="0.25">
      <c r="A4" s="14" t="s">
        <v>2</v>
      </c>
      <c r="B4" s="15">
        <v>6</v>
      </c>
      <c r="C4" s="15">
        <v>0.86025200499999999</v>
      </c>
      <c r="D4" s="15">
        <v>0.93804878000000003</v>
      </c>
      <c r="E4" s="15">
        <v>0.63091342400000006</v>
      </c>
      <c r="F4" s="15">
        <v>0.94641313699999996</v>
      </c>
      <c r="G4" s="15">
        <v>0.67385655600000016</v>
      </c>
      <c r="H4" s="15">
        <v>0.25347726500000006</v>
      </c>
      <c r="I4" s="15">
        <v>0.57085120100000009</v>
      </c>
      <c r="J4" s="15">
        <v>0.39663680500000004</v>
      </c>
      <c r="K4" s="15">
        <v>0.31189710600000004</v>
      </c>
      <c r="M4" s="9">
        <v>2</v>
      </c>
      <c r="N4">
        <f>AVERAGEIF($B$3:$B$87,2,C$3:C$87)</f>
        <v>1</v>
      </c>
      <c r="O4">
        <f t="shared" ref="O4:V4" si="1">AVERAGEIF($B$3:$B$87,2,D$3:D$87)</f>
        <v>0.73219512200000014</v>
      </c>
      <c r="P4">
        <f t="shared" si="1"/>
        <v>0.45370163999999996</v>
      </c>
      <c r="Q4">
        <f t="shared" si="1"/>
        <v>0.95764909200000026</v>
      </c>
      <c r="R4">
        <f t="shared" si="1"/>
        <v>0.43374342100000002</v>
      </c>
      <c r="S4">
        <f t="shared" si="1"/>
        <v>0.19016524100000001</v>
      </c>
      <c r="T4">
        <f t="shared" si="1"/>
        <v>1</v>
      </c>
      <c r="U4">
        <f t="shared" si="1"/>
        <v>0.23820629600000004</v>
      </c>
      <c r="V4">
        <f t="shared" si="1"/>
        <v>0.199356913</v>
      </c>
    </row>
    <row r="5" spans="1:22" x14ac:dyDescent="0.25">
      <c r="A5" s="14" t="s">
        <v>3</v>
      </c>
      <c r="B5" s="15">
        <v>6</v>
      </c>
      <c r="C5" s="15">
        <v>0.4358533790000001</v>
      </c>
      <c r="D5" s="15">
        <v>0.76731707299999996</v>
      </c>
      <c r="E5" s="15">
        <v>0.82455369600000006</v>
      </c>
      <c r="F5" s="15">
        <v>0.93690579100000004</v>
      </c>
      <c r="G5" s="15">
        <v>0.52679170400000008</v>
      </c>
      <c r="H5" s="15">
        <v>0.19252556499999998</v>
      </c>
      <c r="I5" s="15">
        <v>0.50659096699999995</v>
      </c>
      <c r="J5" s="15">
        <v>0.37845953700000007</v>
      </c>
      <c r="K5" s="15">
        <v>0.28938906800000008</v>
      </c>
      <c r="M5" s="9">
        <v>3</v>
      </c>
      <c r="N5">
        <f>AVERAGEIF($B$3:$B$87,3,C$3:C$87)</f>
        <v>0.25429553299999996</v>
      </c>
      <c r="O5">
        <f t="shared" ref="O5:V5" si="2">AVERAGEIF($B$3:$B$87,3,D$3:D$87)</f>
        <v>0.62353658499999987</v>
      </c>
      <c r="P5">
        <f t="shared" si="2"/>
        <v>0.40737359900000009</v>
      </c>
      <c r="Q5">
        <f t="shared" si="2"/>
        <v>0.94036300799999994</v>
      </c>
      <c r="R5">
        <f t="shared" si="2"/>
        <v>0.3893434910000001</v>
      </c>
      <c r="S5">
        <f t="shared" si="2"/>
        <v>0.31333334500000004</v>
      </c>
      <c r="T5">
        <f t="shared" si="2"/>
        <v>0.40912050900000008</v>
      </c>
      <c r="U5">
        <f t="shared" si="2"/>
        <v>0.31005455200000004</v>
      </c>
      <c r="V5">
        <f t="shared" si="2"/>
        <v>0.94372990400000012</v>
      </c>
    </row>
    <row r="6" spans="1:22" x14ac:dyDescent="0.25">
      <c r="A6" s="14" t="s">
        <v>4</v>
      </c>
      <c r="B6" s="15">
        <v>6</v>
      </c>
      <c r="C6" s="15">
        <v>0.56071019499999997</v>
      </c>
      <c r="D6" s="15">
        <v>0.59731707299999992</v>
      </c>
      <c r="E6" s="15">
        <v>0.33811945400000004</v>
      </c>
      <c r="F6" s="15">
        <v>0.94209161600000024</v>
      </c>
      <c r="G6" s="15">
        <v>0.38186399600000009</v>
      </c>
      <c r="H6" s="15">
        <v>0.10597479700000001</v>
      </c>
      <c r="I6" s="15">
        <v>0.29677221400000003</v>
      </c>
      <c r="J6" s="15">
        <v>0.26858515599999999</v>
      </c>
      <c r="K6" s="15">
        <v>0.47266881000000005</v>
      </c>
      <c r="M6" s="9">
        <v>4</v>
      </c>
      <c r="N6">
        <f>AVERAGEIF($B$3:$B$87,4,C$3:C$87)</f>
        <v>0.20332187899999998</v>
      </c>
      <c r="O6">
        <f t="shared" ref="O6:V6" si="3">AVERAGEIF($B$3:$B$87,4,D$3:D$87)</f>
        <v>1</v>
      </c>
      <c r="P6">
        <f t="shared" si="3"/>
        <v>0.80973297999999994</v>
      </c>
      <c r="Q6">
        <f t="shared" si="3"/>
        <v>0.95592048400000007</v>
      </c>
      <c r="R6">
        <f t="shared" si="3"/>
        <v>0.42377444500000006</v>
      </c>
      <c r="S6">
        <f t="shared" si="3"/>
        <v>0.97386691399999992</v>
      </c>
      <c r="T6">
        <f t="shared" si="3"/>
        <v>0.84849343600000016</v>
      </c>
      <c r="U6">
        <f t="shared" si="3"/>
        <v>1</v>
      </c>
      <c r="V6">
        <f t="shared" si="3"/>
        <v>3.21543408E-2</v>
      </c>
    </row>
    <row r="7" spans="1:22" x14ac:dyDescent="0.25">
      <c r="A7" s="14" t="s">
        <v>5</v>
      </c>
      <c r="B7" s="15">
        <v>6</v>
      </c>
      <c r="C7" s="15">
        <v>0.39404352799999998</v>
      </c>
      <c r="D7" s="15">
        <v>0.59426829299999995</v>
      </c>
      <c r="E7" s="15">
        <v>0.32459160800000003</v>
      </c>
      <c r="F7" s="15">
        <v>0.93863439900000001</v>
      </c>
      <c r="G7" s="15">
        <v>0.77115641999999995</v>
      </c>
      <c r="H7" s="15">
        <v>0.128980866</v>
      </c>
      <c r="I7" s="15">
        <v>0.201403629</v>
      </c>
      <c r="J7" s="15">
        <v>0.35645863600000005</v>
      </c>
      <c r="K7" s="15">
        <v>0.5</v>
      </c>
      <c r="M7" s="9">
        <v>5</v>
      </c>
      <c r="N7">
        <f>AVERAGEIF($B$3:$B$87,5,C$3:C$87)</f>
        <v>0.33218785800000006</v>
      </c>
      <c r="O7">
        <f t="shared" ref="O7:V7" si="4">AVERAGEIF($B$3:$B$87,5,D$3:D$87)</f>
        <v>0.52097561000000014</v>
      </c>
      <c r="P7">
        <f t="shared" si="4"/>
        <v>0.66317198300000013</v>
      </c>
      <c r="Q7">
        <f t="shared" si="4"/>
        <v>0.92134831500000003</v>
      </c>
      <c r="R7">
        <f t="shared" si="4"/>
        <v>0.46561508600000001</v>
      </c>
      <c r="S7">
        <f t="shared" si="4"/>
        <v>0.69084719100000003</v>
      </c>
      <c r="T7">
        <f t="shared" si="4"/>
        <v>0.43764769500000006</v>
      </c>
      <c r="U7">
        <f t="shared" si="4"/>
        <v>0.96906060799999993</v>
      </c>
      <c r="V7">
        <f t="shared" si="4"/>
        <v>4.8231511300000007E-3</v>
      </c>
    </row>
    <row r="8" spans="1:22" x14ac:dyDescent="0.25">
      <c r="A8" s="14" t="s">
        <v>6</v>
      </c>
      <c r="B8" s="15">
        <v>6</v>
      </c>
      <c r="C8" s="15">
        <v>0.28579610500000002</v>
      </c>
      <c r="D8" s="15">
        <v>0.79304878000000001</v>
      </c>
      <c r="E8" s="15">
        <v>0.4236859890000001</v>
      </c>
      <c r="F8" s="15">
        <v>0.96542783099999996</v>
      </c>
      <c r="G8" s="15">
        <v>0.497770398</v>
      </c>
      <c r="H8" s="15">
        <v>9.8623239300000012E-2</v>
      </c>
      <c r="I8" s="15">
        <v>0.35060398800000003</v>
      </c>
      <c r="J8" s="15">
        <v>0.31638056200000014</v>
      </c>
      <c r="K8" s="15">
        <v>0.3135048230000001</v>
      </c>
      <c r="M8" s="9">
        <v>6</v>
      </c>
      <c r="N8">
        <f>AVERAGEIF($B$3:$B$87,6,C$3:C$87)</f>
        <v>0.55741328163461523</v>
      </c>
      <c r="O8">
        <f t="shared" ref="O8:V8" si="5">AVERAGEIF($B$3:$B$87,6,D$3:D$87)</f>
        <v>0.67918855528205135</v>
      </c>
      <c r="P8">
        <f t="shared" si="5"/>
        <v>0.47057092352743596</v>
      </c>
      <c r="Q8">
        <f t="shared" si="5"/>
        <v>0.94573720719230803</v>
      </c>
      <c r="R8">
        <f t="shared" si="5"/>
        <v>0.49219709982051274</v>
      </c>
      <c r="S8">
        <f t="shared" si="5"/>
        <v>0.13465013676923077</v>
      </c>
      <c r="T8">
        <f t="shared" si="5"/>
        <v>0.36119916545897451</v>
      </c>
      <c r="U8">
        <f t="shared" si="5"/>
        <v>0.33326236847435897</v>
      </c>
      <c r="V8">
        <f t="shared" si="5"/>
        <v>0.36915656690128212</v>
      </c>
    </row>
    <row r="9" spans="1:22" x14ac:dyDescent="0.25">
      <c r="A9" s="14" t="s">
        <v>7</v>
      </c>
      <c r="B9" s="15">
        <v>6</v>
      </c>
      <c r="C9" s="15">
        <v>0.76002291</v>
      </c>
      <c r="D9" s="15">
        <v>0.81390243900000003</v>
      </c>
      <c r="E9" s="15">
        <v>0.60949889600000018</v>
      </c>
      <c r="F9" s="15">
        <v>0.96110630899999983</v>
      </c>
      <c r="G9" s="15">
        <v>0.55240435200000004</v>
      </c>
      <c r="H9" s="15">
        <v>9.8075079000000009E-2</v>
      </c>
      <c r="I9" s="15">
        <v>0.30565429400000005</v>
      </c>
      <c r="J9" s="15">
        <v>0.28516090300000008</v>
      </c>
      <c r="K9" s="15">
        <v>0.29260450200000004</v>
      </c>
      <c r="M9" s="9">
        <v>7</v>
      </c>
      <c r="N9">
        <f>AVERAGEIF($B$3:$B$87,7,C$3:C$87)</f>
        <v>0.38258877450000006</v>
      </c>
      <c r="O9">
        <f t="shared" ref="O9:V9" si="6">AVERAGEIF($B$3:$B$87,7,D$3:D$87)</f>
        <v>0.42628048800000007</v>
      </c>
      <c r="P9">
        <f t="shared" si="6"/>
        <v>0.41046910400000003</v>
      </c>
      <c r="Q9">
        <f t="shared" si="6"/>
        <v>0.95246326700000006</v>
      </c>
      <c r="R9">
        <f t="shared" si="6"/>
        <v>0.35065579350000009</v>
      </c>
      <c r="S9">
        <f t="shared" si="6"/>
        <v>0.23905926650000003</v>
      </c>
      <c r="T9">
        <f t="shared" si="6"/>
        <v>7.4212581100000008E-2</v>
      </c>
      <c r="U9">
        <f t="shared" si="6"/>
        <v>0.73357689800000014</v>
      </c>
      <c r="V9">
        <f t="shared" si="6"/>
        <v>0.96382636649999998</v>
      </c>
    </row>
    <row r="10" spans="1:22" x14ac:dyDescent="0.25">
      <c r="A10" s="14" t="s">
        <v>8</v>
      </c>
      <c r="B10" s="15">
        <v>6</v>
      </c>
      <c r="C10" s="15">
        <v>0.51145475399999996</v>
      </c>
      <c r="D10" s="15">
        <v>0.62109756100000002</v>
      </c>
      <c r="E10" s="15">
        <v>0.29265107000000001</v>
      </c>
      <c r="F10" s="15">
        <v>0.94382022500000007</v>
      </c>
      <c r="G10" s="15">
        <v>0.42077416800000006</v>
      </c>
      <c r="H10" s="15">
        <v>8.3684194599999998E-2</v>
      </c>
      <c r="I10" s="15">
        <v>0.31452440700000012</v>
      </c>
      <c r="J10" s="15">
        <v>0.27703318199999999</v>
      </c>
      <c r="K10" s="15">
        <v>0.37459807100000009</v>
      </c>
    </row>
    <row r="11" spans="1:22" x14ac:dyDescent="0.25">
      <c r="A11" s="14" t="s">
        <v>9</v>
      </c>
      <c r="B11" s="15">
        <v>6</v>
      </c>
      <c r="C11" s="15">
        <v>0.66437571600000023</v>
      </c>
      <c r="D11" s="15">
        <v>0.69939024400000005</v>
      </c>
      <c r="E11" s="15">
        <v>0.79358172699999996</v>
      </c>
      <c r="F11" s="15">
        <v>0.95246326699999995</v>
      </c>
      <c r="G11" s="15">
        <v>0.38679973900000003</v>
      </c>
      <c r="H11" s="15">
        <v>0.11899992099999999</v>
      </c>
      <c r="I11" s="15">
        <v>0.43117069800000007</v>
      </c>
      <c r="J11" s="15">
        <v>0.31881287200000014</v>
      </c>
      <c r="K11" s="15">
        <v>0.26366559500000003</v>
      </c>
    </row>
    <row r="12" spans="1:22" x14ac:dyDescent="0.25">
      <c r="A12" s="14" t="s">
        <v>10</v>
      </c>
      <c r="B12" s="15">
        <v>6</v>
      </c>
      <c r="C12" s="15">
        <v>0.62772050400000012</v>
      </c>
      <c r="D12" s="15">
        <v>0.61170731700000014</v>
      </c>
      <c r="E12" s="15">
        <v>0.37412730300000008</v>
      </c>
      <c r="F12" s="15">
        <v>0.95073465900000009</v>
      </c>
      <c r="G12" s="15">
        <v>0.67401972500000007</v>
      </c>
      <c r="H12" s="15">
        <v>0.101467668</v>
      </c>
      <c r="I12" s="15">
        <v>0.22553282099999999</v>
      </c>
      <c r="J12" s="15">
        <v>0.35133376700000007</v>
      </c>
      <c r="K12" s="15">
        <v>0.61093247600000011</v>
      </c>
    </row>
    <row r="13" spans="1:22" x14ac:dyDescent="0.25">
      <c r="A13" s="14" t="s">
        <v>11</v>
      </c>
      <c r="B13" s="15">
        <v>7</v>
      </c>
      <c r="C13" s="15">
        <v>0.33791523500000009</v>
      </c>
      <c r="D13" s="15">
        <v>0.37097561000000007</v>
      </c>
      <c r="E13" s="15">
        <v>0.36377538200000004</v>
      </c>
      <c r="F13" s="15">
        <v>0.94814174600000012</v>
      </c>
      <c r="G13" s="15">
        <v>0.44138346100000009</v>
      </c>
      <c r="H13" s="15">
        <v>0.28951051300000008</v>
      </c>
      <c r="I13" s="15">
        <v>7.2689752100000005E-2</v>
      </c>
      <c r="J13" s="15">
        <v>0.88915469700000005</v>
      </c>
      <c r="K13" s="15">
        <v>1</v>
      </c>
    </row>
    <row r="14" spans="1:22" x14ac:dyDescent="0.25">
      <c r="A14" s="14" t="s">
        <v>12</v>
      </c>
      <c r="B14" s="15">
        <v>6</v>
      </c>
      <c r="C14" s="15">
        <v>0.74799541800000025</v>
      </c>
      <c r="D14" s="15">
        <v>0.83670731700000012</v>
      </c>
      <c r="E14" s="15">
        <v>0.68037513500000002</v>
      </c>
      <c r="F14" s="15">
        <v>0.97925669799999993</v>
      </c>
      <c r="G14" s="15">
        <v>0.63017072900000004</v>
      </c>
      <c r="H14" s="15">
        <v>0.23956419200000004</v>
      </c>
      <c r="I14" s="15">
        <v>0.540246644</v>
      </c>
      <c r="J14" s="15">
        <v>0.30325809500000006</v>
      </c>
      <c r="K14" s="15">
        <v>0.21221865000000004</v>
      </c>
    </row>
    <row r="15" spans="1:22" x14ac:dyDescent="0.25">
      <c r="A15" s="14" t="s">
        <v>13</v>
      </c>
      <c r="B15" s="15">
        <v>6</v>
      </c>
      <c r="C15" s="15">
        <v>0.53550973700000004</v>
      </c>
      <c r="D15" s="15">
        <v>0.78414634099999991</v>
      </c>
      <c r="E15" s="15">
        <v>0.42966503300000003</v>
      </c>
      <c r="F15" s="15">
        <v>0.95851339699999993</v>
      </c>
      <c r="G15" s="15">
        <v>0.40501116500000006</v>
      </c>
      <c r="H15" s="15">
        <v>0.39274365799999994</v>
      </c>
      <c r="I15" s="15">
        <v>0.81728619799999991</v>
      </c>
      <c r="J15" s="15">
        <v>0.29855362600000002</v>
      </c>
      <c r="K15" s="15">
        <v>0.30868167200000007</v>
      </c>
    </row>
    <row r="16" spans="1:22" x14ac:dyDescent="0.25">
      <c r="A16" s="14" t="s">
        <v>14</v>
      </c>
      <c r="B16" s="15">
        <v>6</v>
      </c>
      <c r="C16" s="15">
        <v>0.58361970200000002</v>
      </c>
      <c r="D16" s="15">
        <v>0.71914634099999997</v>
      </c>
      <c r="E16" s="15">
        <v>0.55805089500000005</v>
      </c>
      <c r="F16" s="15">
        <v>0.94382022500000007</v>
      </c>
      <c r="G16" s="15">
        <v>0.48161374900000004</v>
      </c>
      <c r="H16" s="15">
        <v>0.101137619</v>
      </c>
      <c r="I16" s="15">
        <v>0.38543821500000008</v>
      </c>
      <c r="J16" s="15">
        <v>0.28707271900000009</v>
      </c>
      <c r="K16" s="15">
        <v>0.40514469500000005</v>
      </c>
    </row>
    <row r="17" spans="1:11" x14ac:dyDescent="0.25">
      <c r="A17" s="14" t="s">
        <v>15</v>
      </c>
      <c r="B17" s="15">
        <v>6</v>
      </c>
      <c r="C17" s="15">
        <v>0.57331042399999999</v>
      </c>
      <c r="D17" s="15">
        <v>0.84121951200000011</v>
      </c>
      <c r="E17" s="15">
        <v>0.47263207600000001</v>
      </c>
      <c r="F17" s="15">
        <v>0.94987035400000008</v>
      </c>
      <c r="G17" s="15">
        <v>0.38956066200000011</v>
      </c>
      <c r="H17" s="15">
        <v>5.6627645500000004E-2</v>
      </c>
      <c r="I17" s="15">
        <v>0.50604592000000004</v>
      </c>
      <c r="J17" s="15">
        <v>0.30374856100000008</v>
      </c>
      <c r="K17" s="15">
        <v>0.43890675200000007</v>
      </c>
    </row>
    <row r="18" spans="1:11" x14ac:dyDescent="0.25">
      <c r="A18" s="14" t="s">
        <v>16</v>
      </c>
      <c r="B18" s="15">
        <v>6</v>
      </c>
      <c r="C18" s="15">
        <v>0.344215349</v>
      </c>
      <c r="D18" s="15">
        <v>0.37121951200000003</v>
      </c>
      <c r="E18" s="15">
        <v>6.6641764000000006E-2</v>
      </c>
      <c r="F18" s="15">
        <v>0.95246326699999995</v>
      </c>
      <c r="G18" s="15">
        <v>0.45970800000000001</v>
      </c>
      <c r="H18" s="15">
        <v>7.5021219700000016E-2</v>
      </c>
      <c r="I18" s="15">
        <v>8.7112497699999999E-2</v>
      </c>
      <c r="J18" s="15">
        <v>0.25953656000000003</v>
      </c>
      <c r="K18" s="15">
        <v>0.28135048200000007</v>
      </c>
    </row>
    <row r="19" spans="1:11" x14ac:dyDescent="0.25">
      <c r="A19" s="14" t="s">
        <v>17</v>
      </c>
      <c r="B19" s="15">
        <v>6</v>
      </c>
      <c r="C19" s="15">
        <v>0.48224513199999997</v>
      </c>
      <c r="D19" s="15">
        <v>0.47817073200000004</v>
      </c>
      <c r="E19" s="15">
        <v>0.50409197000000006</v>
      </c>
      <c r="F19" s="15">
        <v>0.96283491799999998</v>
      </c>
      <c r="G19" s="15">
        <v>0.43577082500000008</v>
      </c>
      <c r="H19" s="15">
        <v>0.11749379300000001</v>
      </c>
      <c r="I19" s="15">
        <v>0.23753620500000003</v>
      </c>
      <c r="J19" s="15">
        <v>0.3204043840000001</v>
      </c>
      <c r="K19" s="15">
        <v>0.33118971100000011</v>
      </c>
    </row>
    <row r="20" spans="1:11" x14ac:dyDescent="0.25">
      <c r="A20" s="14" t="s">
        <v>18</v>
      </c>
      <c r="B20" s="15">
        <v>6</v>
      </c>
      <c r="C20" s="15">
        <v>0.58934707899999994</v>
      </c>
      <c r="D20" s="15">
        <v>0.71841463400000005</v>
      </c>
      <c r="E20" s="15">
        <v>0.53733526700000001</v>
      </c>
      <c r="F20" s="15">
        <v>0.95159896300000002</v>
      </c>
      <c r="G20" s="15">
        <v>0.18065954399999998</v>
      </c>
      <c r="H20" s="15">
        <v>0.12140334800000001</v>
      </c>
      <c r="I20" s="15">
        <v>0.25119566500000001</v>
      </c>
      <c r="J20" s="15">
        <v>0.35061308200000002</v>
      </c>
      <c r="K20" s="15">
        <v>0.29260450200000004</v>
      </c>
    </row>
    <row r="21" spans="1:11" x14ac:dyDescent="0.25">
      <c r="A21" s="14" t="s">
        <v>19</v>
      </c>
      <c r="B21" s="15">
        <v>6</v>
      </c>
      <c r="C21" s="15">
        <v>0.72107674700000002</v>
      </c>
      <c r="D21" s="15">
        <v>0.75792682900000008</v>
      </c>
      <c r="E21" s="15">
        <v>0.7965825339999999</v>
      </c>
      <c r="F21" s="15">
        <v>0.92999135700000013</v>
      </c>
      <c r="G21" s="15">
        <v>0.46812174300000003</v>
      </c>
      <c r="H21" s="15">
        <v>0.51238673199999996</v>
      </c>
      <c r="I21" s="15">
        <v>0.51358342599999995</v>
      </c>
      <c r="J21" s="15">
        <v>0.60851809200000007</v>
      </c>
      <c r="K21" s="15">
        <v>0.23151125400000003</v>
      </c>
    </row>
    <row r="22" spans="1:11" x14ac:dyDescent="0.25">
      <c r="A22" s="14" t="s">
        <v>20</v>
      </c>
      <c r="B22" s="15">
        <v>6</v>
      </c>
      <c r="C22" s="15">
        <v>0.55956471899999993</v>
      </c>
      <c r="D22" s="15">
        <v>0.39707317100000006</v>
      </c>
      <c r="E22" s="15">
        <v>0.1191958</v>
      </c>
      <c r="F22" s="15">
        <v>0.93431287799999996</v>
      </c>
      <c r="G22" s="15">
        <v>0.3514160770000001</v>
      </c>
      <c r="H22" s="15">
        <v>0.11228448000000001</v>
      </c>
      <c r="I22" s="15">
        <v>0.17294769800000004</v>
      </c>
      <c r="J22" s="15">
        <v>0.204924678</v>
      </c>
      <c r="K22" s="15">
        <v>0.36173633399999999</v>
      </c>
    </row>
    <row r="23" spans="1:11" x14ac:dyDescent="0.25">
      <c r="A23" s="14" t="s">
        <v>21</v>
      </c>
      <c r="B23" s="15">
        <v>6</v>
      </c>
      <c r="C23" s="15">
        <v>0.54868270299999999</v>
      </c>
      <c r="D23" s="15">
        <v>0.87036585400000011</v>
      </c>
      <c r="E23" s="15">
        <v>0.42472943000000002</v>
      </c>
      <c r="F23" s="15">
        <v>0.94036300799999994</v>
      </c>
      <c r="G23" s="15">
        <v>0.56319579200000014</v>
      </c>
      <c r="H23" s="15">
        <v>0.17347093300000002</v>
      </c>
      <c r="I23" s="15">
        <v>0.51363635099999994</v>
      </c>
      <c r="J23" s="15">
        <v>0.28074670900000004</v>
      </c>
      <c r="K23" s="15">
        <v>0.27813504799999994</v>
      </c>
    </row>
    <row r="24" spans="1:11" x14ac:dyDescent="0.25">
      <c r="A24" s="14" t="s">
        <v>22</v>
      </c>
      <c r="B24" s="15">
        <v>6</v>
      </c>
      <c r="C24" s="15">
        <v>0.75544100800000014</v>
      </c>
      <c r="D24" s="15">
        <v>0.62756097600000005</v>
      </c>
      <c r="E24" s="15">
        <v>0.66207693800000011</v>
      </c>
      <c r="F24" s="15">
        <v>0.94295592000000006</v>
      </c>
      <c r="G24" s="15">
        <v>0.43567527500000008</v>
      </c>
      <c r="H24" s="15">
        <v>0.112385156</v>
      </c>
      <c r="I24" s="15">
        <v>0.53861630099999991</v>
      </c>
      <c r="J24" s="15">
        <v>0.26674340599999996</v>
      </c>
      <c r="K24" s="15">
        <v>0.35691318300000008</v>
      </c>
    </row>
    <row r="25" spans="1:11" x14ac:dyDescent="0.25">
      <c r="A25" s="14" t="s">
        <v>23</v>
      </c>
      <c r="B25" s="15">
        <v>6</v>
      </c>
      <c r="C25" s="15">
        <v>0.70217640300000006</v>
      </c>
      <c r="D25" s="15">
        <v>0.66024390200000016</v>
      </c>
      <c r="E25" s="15">
        <v>0.64879134100000013</v>
      </c>
      <c r="F25" s="15">
        <v>0.94209161600000024</v>
      </c>
      <c r="G25" s="15">
        <v>0.54951356699999987</v>
      </c>
      <c r="H25" s="15">
        <v>0.113289504</v>
      </c>
      <c r="I25" s="15">
        <v>0.40907071200000006</v>
      </c>
      <c r="J25" s="15">
        <v>0.28587157800000007</v>
      </c>
      <c r="K25" s="15">
        <v>0.27491961400000003</v>
      </c>
    </row>
    <row r="26" spans="1:11" x14ac:dyDescent="0.25">
      <c r="A26" s="14" t="s">
        <v>24</v>
      </c>
      <c r="B26" s="15">
        <v>6</v>
      </c>
      <c r="C26" s="15">
        <v>0.57101947300000011</v>
      </c>
      <c r="D26" s="15">
        <v>0.60182926800000014</v>
      </c>
      <c r="E26" s="15">
        <v>0.34133154199999999</v>
      </c>
      <c r="F26" s="15">
        <v>0.94641313699999996</v>
      </c>
      <c r="G26" s="15">
        <v>0.39453193999999997</v>
      </c>
      <c r="H26" s="15">
        <v>9.5791669400000015E-2</v>
      </c>
      <c r="I26" s="15">
        <v>0.15362561299999999</v>
      </c>
      <c r="J26" s="15">
        <v>0.43258095200000007</v>
      </c>
      <c r="K26" s="15">
        <v>0.27813504799999994</v>
      </c>
    </row>
    <row r="27" spans="1:11" x14ac:dyDescent="0.25">
      <c r="A27" s="14" t="s">
        <v>25</v>
      </c>
      <c r="B27" s="15">
        <v>6</v>
      </c>
      <c r="C27" s="15">
        <v>0.54410080200000011</v>
      </c>
      <c r="D27" s="15">
        <v>0.6674390240000001</v>
      </c>
      <c r="E27" s="15">
        <v>0.44542935500000003</v>
      </c>
      <c r="F27" s="15">
        <v>0.95332757099999998</v>
      </c>
      <c r="G27" s="15">
        <v>0.44423036199999999</v>
      </c>
      <c r="H27" s="15">
        <v>7.8125595300000017E-2</v>
      </c>
      <c r="I27" s="15">
        <v>0.42603073800000002</v>
      </c>
      <c r="J27" s="15">
        <v>0.36124318100000002</v>
      </c>
      <c r="K27" s="15">
        <v>0.36977492000000006</v>
      </c>
    </row>
    <row r="28" spans="1:11" x14ac:dyDescent="0.25">
      <c r="A28" s="14" t="s">
        <v>26</v>
      </c>
      <c r="B28" s="15">
        <v>6</v>
      </c>
      <c r="C28" s="15">
        <v>0.60882016000000005</v>
      </c>
      <c r="D28" s="15">
        <v>0.75682926800000017</v>
      </c>
      <c r="E28" s="15">
        <v>0.35193448600000005</v>
      </c>
      <c r="F28" s="15">
        <v>0.92739844400000004</v>
      </c>
      <c r="G28" s="15">
        <v>0.75334384500000007</v>
      </c>
      <c r="H28" s="15">
        <v>0.111483372</v>
      </c>
      <c r="I28" s="15">
        <v>0.64274022600000025</v>
      </c>
      <c r="J28" s="15">
        <v>0.23769581100000001</v>
      </c>
      <c r="K28" s="15">
        <v>0.29742765300000007</v>
      </c>
    </row>
    <row r="29" spans="1:11" x14ac:dyDescent="0.25">
      <c r="A29" s="14" t="s">
        <v>27</v>
      </c>
      <c r="B29" s="15">
        <v>6</v>
      </c>
      <c r="C29" s="15">
        <v>0.61912943900000017</v>
      </c>
      <c r="D29" s="15">
        <v>0.72841463400000006</v>
      </c>
      <c r="E29" s="15">
        <v>0.3605949690000001</v>
      </c>
      <c r="F29" s="15">
        <v>0.92999135700000013</v>
      </c>
      <c r="G29" s="15">
        <v>0.46302138800000003</v>
      </c>
      <c r="H29" s="15">
        <v>0.111901293</v>
      </c>
      <c r="I29" s="15">
        <v>0.31621257400000008</v>
      </c>
      <c r="J29" s="15">
        <v>0.32746108800000007</v>
      </c>
      <c r="K29" s="15">
        <v>0.5562700960000001</v>
      </c>
    </row>
    <row r="30" spans="1:11" x14ac:dyDescent="0.25">
      <c r="A30" s="14" t="s">
        <v>28</v>
      </c>
      <c r="B30" s="15">
        <v>6</v>
      </c>
      <c r="C30" s="15">
        <v>0.56872852200000013</v>
      </c>
      <c r="D30" s="15">
        <v>0.66768292700000009</v>
      </c>
      <c r="E30" s="15">
        <v>0.69182842300000014</v>
      </c>
      <c r="F30" s="15">
        <v>0.93171996499999998</v>
      </c>
      <c r="G30" s="15">
        <v>0.39402161400000002</v>
      </c>
      <c r="H30" s="15">
        <v>0.11979671400000001</v>
      </c>
      <c r="I30" s="15">
        <v>0.21926929300000006</v>
      </c>
      <c r="J30" s="15">
        <v>0.36882037900000014</v>
      </c>
      <c r="K30" s="15">
        <v>5.1446945299999991E-2</v>
      </c>
    </row>
    <row r="31" spans="1:11" x14ac:dyDescent="0.25">
      <c r="A31" s="14" t="s">
        <v>29</v>
      </c>
      <c r="B31" s="15">
        <v>6</v>
      </c>
      <c r="C31" s="15">
        <v>0.54352806399999998</v>
      </c>
      <c r="D31" s="15">
        <v>0.73451219499999987</v>
      </c>
      <c r="E31" s="15">
        <v>0.37793710500000005</v>
      </c>
      <c r="F31" s="15">
        <v>0.94727744200000008</v>
      </c>
      <c r="G31" s="15">
        <v>0.69499862900000009</v>
      </c>
      <c r="H31" s="15">
        <v>0.10371310800000001</v>
      </c>
      <c r="I31" s="15">
        <v>0.25054790799999999</v>
      </c>
      <c r="J31" s="15">
        <v>0.35157399500000008</v>
      </c>
      <c r="K31" s="15">
        <v>0.26045016100000007</v>
      </c>
    </row>
    <row r="32" spans="1:11" x14ac:dyDescent="0.25">
      <c r="A32" s="14" t="s">
        <v>30</v>
      </c>
      <c r="B32" s="15">
        <v>6</v>
      </c>
      <c r="C32" s="15">
        <v>0.7502863689999999</v>
      </c>
      <c r="D32" s="15">
        <v>0.83341463400000004</v>
      </c>
      <c r="E32" s="15">
        <v>0.89756426999999994</v>
      </c>
      <c r="F32" s="15">
        <v>0.93949870400000002</v>
      </c>
      <c r="G32" s="15">
        <v>0.59260477499999997</v>
      </c>
      <c r="H32" s="15">
        <v>0.51948336799999983</v>
      </c>
      <c r="I32" s="15">
        <v>0.49117093000000001</v>
      </c>
      <c r="J32" s="15">
        <v>0.81056003200000004</v>
      </c>
      <c r="K32" s="15">
        <v>0.29903537000000002</v>
      </c>
    </row>
    <row r="33" spans="1:11" x14ac:dyDescent="0.25">
      <c r="A33" s="14" t="s">
        <v>31</v>
      </c>
      <c r="B33" s="15">
        <v>6</v>
      </c>
      <c r="C33" s="15">
        <v>0.26632302400000002</v>
      </c>
      <c r="D33" s="15">
        <v>0.58012195099999997</v>
      </c>
      <c r="E33" s="15">
        <v>0.65482454100000009</v>
      </c>
      <c r="F33" s="15">
        <v>0.95159896300000002</v>
      </c>
      <c r="G33" s="15">
        <v>0.18932030899999999</v>
      </c>
      <c r="H33" s="15">
        <v>0.13481047700000001</v>
      </c>
      <c r="I33" s="15">
        <v>0.13847746300000002</v>
      </c>
      <c r="J33" s="15">
        <v>0.53844151900000004</v>
      </c>
      <c r="K33" s="15">
        <v>0.13826366600000001</v>
      </c>
    </row>
    <row r="34" spans="1:11" x14ac:dyDescent="0.25">
      <c r="A34" s="14" t="s">
        <v>32</v>
      </c>
      <c r="B34" s="15">
        <v>6</v>
      </c>
      <c r="C34" s="15">
        <v>0.57961053800000006</v>
      </c>
      <c r="D34" s="15">
        <v>0.75792682900000008</v>
      </c>
      <c r="E34" s="15">
        <v>0.77941016699999988</v>
      </c>
      <c r="F34" s="15">
        <v>0.95851339699999993</v>
      </c>
      <c r="G34" s="15">
        <v>0.34814974900000001</v>
      </c>
      <c r="H34" s="15">
        <v>0.21588396600000001</v>
      </c>
      <c r="I34" s="15">
        <v>0.32145753400000004</v>
      </c>
      <c r="J34" s="15">
        <v>0.51231670099999982</v>
      </c>
      <c r="K34" s="15">
        <v>0.16720257199999999</v>
      </c>
    </row>
    <row r="35" spans="1:11" x14ac:dyDescent="0.25">
      <c r="A35" s="14" t="s">
        <v>33</v>
      </c>
      <c r="B35" s="15">
        <v>1</v>
      </c>
      <c r="C35" s="15">
        <v>0.276632302</v>
      </c>
      <c r="D35" s="15">
        <v>0.72329268300000005</v>
      </c>
      <c r="E35" s="15">
        <v>0.81900799000000002</v>
      </c>
      <c r="F35" s="15">
        <v>0.94036300799999994</v>
      </c>
      <c r="G35" s="15">
        <v>0.89501831499999995</v>
      </c>
      <c r="H35" s="15">
        <v>1</v>
      </c>
      <c r="I35" s="15">
        <v>0.72669567100000021</v>
      </c>
      <c r="J35" s="15">
        <v>0.86513187500000011</v>
      </c>
      <c r="K35" s="15">
        <v>0</v>
      </c>
    </row>
    <row r="36" spans="1:11" x14ac:dyDescent="0.25">
      <c r="A36" s="14" t="s">
        <v>34</v>
      </c>
      <c r="B36" s="15">
        <v>6</v>
      </c>
      <c r="C36" s="15">
        <v>0.80813287499999997</v>
      </c>
      <c r="D36" s="15">
        <v>0.71621951200000011</v>
      </c>
      <c r="E36" s="15">
        <v>0.50165743600000012</v>
      </c>
      <c r="F36" s="15">
        <v>0.95246326699999995</v>
      </c>
      <c r="G36" s="15">
        <v>0.43860057000000008</v>
      </c>
      <c r="H36" s="15">
        <v>0.11449525100000002</v>
      </c>
      <c r="I36" s="15">
        <v>0.29242814500000008</v>
      </c>
      <c r="J36" s="15">
        <v>0.37559681700000008</v>
      </c>
      <c r="K36" s="15">
        <v>0.44855305499999998</v>
      </c>
    </row>
    <row r="37" spans="1:11" x14ac:dyDescent="0.25">
      <c r="A37" s="14" t="s">
        <v>35</v>
      </c>
      <c r="B37" s="15">
        <v>6</v>
      </c>
      <c r="C37" s="15">
        <v>0.705612829</v>
      </c>
      <c r="D37" s="15">
        <v>0.86097561000000022</v>
      </c>
      <c r="E37" s="15">
        <v>0.59980251399999995</v>
      </c>
      <c r="F37" s="15">
        <v>0.92999135700000013</v>
      </c>
      <c r="G37" s="15">
        <v>0.60105277700000004</v>
      </c>
      <c r="H37" s="15">
        <v>0.12274090800000001</v>
      </c>
      <c r="I37" s="15">
        <v>0.431221256</v>
      </c>
      <c r="J37" s="15">
        <v>0.29256794000000003</v>
      </c>
      <c r="K37" s="15">
        <v>0.24758842400000003</v>
      </c>
    </row>
    <row r="38" spans="1:11" x14ac:dyDescent="0.25">
      <c r="A38" s="14" t="s">
        <v>36</v>
      </c>
      <c r="B38" s="15">
        <v>6</v>
      </c>
      <c r="C38" s="15">
        <v>0.44730813300000005</v>
      </c>
      <c r="D38" s="15">
        <v>0.68451219499999982</v>
      </c>
      <c r="E38" s="15">
        <v>0.35051500300000005</v>
      </c>
      <c r="F38" s="15">
        <v>0.95159896300000002</v>
      </c>
      <c r="G38" s="15">
        <v>0.35951869400000008</v>
      </c>
      <c r="H38" s="15">
        <v>0.10946068300000002</v>
      </c>
      <c r="I38" s="15">
        <v>0.24542999900000004</v>
      </c>
      <c r="J38" s="15">
        <v>0.35294529800000002</v>
      </c>
      <c r="K38" s="15">
        <v>0.5659163989999999</v>
      </c>
    </row>
    <row r="39" spans="1:11" x14ac:dyDescent="0.25">
      <c r="A39" s="14" t="s">
        <v>37</v>
      </c>
      <c r="B39" s="15">
        <v>6</v>
      </c>
      <c r="C39" s="15">
        <v>0.64604811000000018</v>
      </c>
      <c r="D39" s="15">
        <v>0.64963414600000013</v>
      </c>
      <c r="E39" s="15">
        <v>0.30533338600000004</v>
      </c>
      <c r="F39" s="15">
        <v>0.935177182</v>
      </c>
      <c r="G39" s="15">
        <v>0.5789463170000001</v>
      </c>
      <c r="H39" s="15">
        <v>0.15706812500000003</v>
      </c>
      <c r="I39" s="15">
        <v>0.29387810600000008</v>
      </c>
      <c r="J39" s="15">
        <v>0.30000500500000005</v>
      </c>
      <c r="K39" s="15">
        <v>0.63665594900000011</v>
      </c>
    </row>
    <row r="40" spans="1:11" x14ac:dyDescent="0.25">
      <c r="A40" s="14" t="s">
        <v>38</v>
      </c>
      <c r="B40" s="15">
        <v>6</v>
      </c>
      <c r="C40" s="15">
        <v>0.41179839600000001</v>
      </c>
      <c r="D40" s="15">
        <v>0.71865853700000015</v>
      </c>
      <c r="E40" s="15">
        <v>0.36732506600000009</v>
      </c>
      <c r="F40" s="15">
        <v>0.95505617999999992</v>
      </c>
      <c r="G40" s="15">
        <v>0.57418934300000002</v>
      </c>
      <c r="H40" s="15">
        <v>0.10823230200000002</v>
      </c>
      <c r="I40" s="15">
        <v>0.41288656300000015</v>
      </c>
      <c r="J40" s="15">
        <v>0.26543216100000006</v>
      </c>
      <c r="K40" s="15">
        <v>0.35852090000000009</v>
      </c>
    </row>
    <row r="41" spans="1:11" x14ac:dyDescent="0.25">
      <c r="A41" s="14" t="s">
        <v>39</v>
      </c>
      <c r="B41" s="15">
        <v>6</v>
      </c>
      <c r="C41" s="15">
        <v>0.50744559</v>
      </c>
      <c r="D41" s="15">
        <v>0.72268292700000003</v>
      </c>
      <c r="E41" s="15">
        <v>0.38198868700000016</v>
      </c>
      <c r="F41" s="15">
        <v>0.94641313699999996</v>
      </c>
      <c r="G41" s="15">
        <v>0.46646193400000002</v>
      </c>
      <c r="H41" s="15">
        <v>0.11158963899999999</v>
      </c>
      <c r="I41" s="15">
        <v>0.25151664500000004</v>
      </c>
      <c r="J41" s="15">
        <v>0.29874380700000003</v>
      </c>
      <c r="K41" s="15">
        <v>0.59003215399999986</v>
      </c>
    </row>
    <row r="42" spans="1:11" x14ac:dyDescent="0.25">
      <c r="A42" s="14" t="s">
        <v>40</v>
      </c>
      <c r="B42" s="15">
        <v>6</v>
      </c>
      <c r="C42" s="15">
        <v>0.68499427300000015</v>
      </c>
      <c r="D42" s="15">
        <v>0.922439024</v>
      </c>
      <c r="E42" s="15">
        <v>0.39918004700000004</v>
      </c>
      <c r="F42" s="15">
        <v>0.935177182</v>
      </c>
      <c r="G42" s="15">
        <v>0.72227391600000013</v>
      </c>
      <c r="H42" s="15">
        <v>0.10006032000000001</v>
      </c>
      <c r="I42" s="15">
        <v>0.35208992300000008</v>
      </c>
      <c r="J42" s="15">
        <v>0.26440118100000004</v>
      </c>
      <c r="K42" s="15">
        <v>0.39228295800000001</v>
      </c>
    </row>
    <row r="43" spans="1:11" x14ac:dyDescent="0.25">
      <c r="A43" s="14" t="s">
        <v>41</v>
      </c>
      <c r="B43" s="15">
        <v>6</v>
      </c>
      <c r="C43" s="15">
        <v>0.42325314999999997</v>
      </c>
      <c r="D43" s="15">
        <v>0.81707317099999999</v>
      </c>
      <c r="E43" s="15">
        <v>0.51263495400000003</v>
      </c>
      <c r="F43" s="15">
        <v>0.956784788</v>
      </c>
      <c r="G43" s="15">
        <v>0.42980879500000013</v>
      </c>
      <c r="H43" s="15">
        <v>0.12105989499999999</v>
      </c>
      <c r="I43" s="15">
        <v>0.41113387000000001</v>
      </c>
      <c r="J43" s="15">
        <v>0.32778139200000006</v>
      </c>
      <c r="K43" s="15">
        <v>0.34405144700000001</v>
      </c>
    </row>
    <row r="44" spans="1:11" x14ac:dyDescent="0.25">
      <c r="A44" s="14" t="s">
        <v>42</v>
      </c>
      <c r="B44" s="15">
        <v>6</v>
      </c>
      <c r="C44" s="15">
        <v>0.74284077900000012</v>
      </c>
      <c r="D44" s="15">
        <v>0.74280487800000017</v>
      </c>
      <c r="E44" s="15">
        <v>0.6172867809999999</v>
      </c>
      <c r="F44" s="15">
        <v>0.944684529</v>
      </c>
      <c r="G44" s="15">
        <v>0.43004460000000005</v>
      </c>
      <c r="H44" s="15">
        <v>0.134287711</v>
      </c>
      <c r="I44" s="15">
        <v>0.35860099100000009</v>
      </c>
      <c r="J44" s="15">
        <v>0.40881837700000012</v>
      </c>
      <c r="K44" s="15">
        <v>0.3778135050000001</v>
      </c>
    </row>
    <row r="45" spans="1:11" x14ac:dyDescent="0.25">
      <c r="A45" s="14" t="s">
        <v>43</v>
      </c>
      <c r="B45" s="15">
        <v>6</v>
      </c>
      <c r="C45" s="15">
        <v>0.62199312700000009</v>
      </c>
      <c r="D45" s="15">
        <v>0.90402439000000001</v>
      </c>
      <c r="E45" s="15">
        <v>0.55169191000000017</v>
      </c>
      <c r="F45" s="15">
        <v>0.94900605000000005</v>
      </c>
      <c r="G45" s="15">
        <v>0.45848520900000006</v>
      </c>
      <c r="H45" s="15">
        <v>0.11923303</v>
      </c>
      <c r="I45" s="15">
        <v>0.36629840000000002</v>
      </c>
      <c r="J45" s="15">
        <v>0.29359891900000007</v>
      </c>
      <c r="K45" s="15">
        <v>0.30064308700000003</v>
      </c>
    </row>
    <row r="46" spans="1:11" x14ac:dyDescent="0.25">
      <c r="A46" s="14" t="s">
        <v>44</v>
      </c>
      <c r="B46" s="15">
        <v>6</v>
      </c>
      <c r="C46" s="15">
        <v>0.48739977100000009</v>
      </c>
      <c r="D46" s="15">
        <v>0.5386585370000001</v>
      </c>
      <c r="E46" s="15">
        <v>0.26281073700000007</v>
      </c>
      <c r="F46" s="15">
        <v>0.93171996499999998</v>
      </c>
      <c r="G46" s="15">
        <v>0.49740776500000006</v>
      </c>
      <c r="H46" s="15">
        <v>8.4062744000000023E-2</v>
      </c>
      <c r="I46" s="15">
        <v>0.16812160399999998</v>
      </c>
      <c r="J46" s="15">
        <v>0.34934187500000008</v>
      </c>
      <c r="K46" s="15">
        <v>0.45819935699999997</v>
      </c>
    </row>
    <row r="47" spans="1:11" x14ac:dyDescent="0.25">
      <c r="A47" s="14" t="s">
        <v>45</v>
      </c>
      <c r="B47" s="15">
        <v>2</v>
      </c>
      <c r="C47" s="15">
        <v>1</v>
      </c>
      <c r="D47" s="15">
        <v>0.73219512200000014</v>
      </c>
      <c r="E47" s="15">
        <v>0.45370163999999996</v>
      </c>
      <c r="F47" s="15">
        <v>0.95764909200000026</v>
      </c>
      <c r="G47" s="15">
        <v>0.43374342100000002</v>
      </c>
      <c r="H47" s="15">
        <v>0.19016524100000001</v>
      </c>
      <c r="I47" s="15">
        <v>1</v>
      </c>
      <c r="J47" s="15">
        <v>0.23820629600000004</v>
      </c>
      <c r="K47" s="15">
        <v>0.199356913</v>
      </c>
    </row>
    <row r="48" spans="1:11" x14ac:dyDescent="0.25">
      <c r="A48" s="14" t="s">
        <v>46</v>
      </c>
      <c r="B48" s="15">
        <v>6</v>
      </c>
      <c r="C48" s="15">
        <v>0.48625429600000003</v>
      </c>
      <c r="D48" s="15">
        <v>0.83841463400000005</v>
      </c>
      <c r="E48" s="15">
        <v>0.47348125000000002</v>
      </c>
      <c r="F48" s="15">
        <v>0.93344857400000003</v>
      </c>
      <c r="G48" s="15">
        <v>0.66097891100000017</v>
      </c>
      <c r="H48" s="15">
        <v>9.5926685000000012E-2</v>
      </c>
      <c r="I48" s="15">
        <v>0.3823156920000001</v>
      </c>
      <c r="J48" s="15">
        <v>0.3265201940000001</v>
      </c>
      <c r="K48" s="15">
        <v>0.39067524100000001</v>
      </c>
    </row>
    <row r="49" spans="1:11" x14ac:dyDescent="0.25">
      <c r="A49" s="14" t="s">
        <v>47</v>
      </c>
      <c r="B49" s="15">
        <v>6</v>
      </c>
      <c r="C49" s="15">
        <v>0.55326460499999996</v>
      </c>
      <c r="D49" s="15">
        <v>0.687682927</v>
      </c>
      <c r="E49" s="15">
        <v>0.45945249000000005</v>
      </c>
      <c r="F49" s="15">
        <v>0.93949870400000002</v>
      </c>
      <c r="G49" s="15">
        <v>0.47683285700000005</v>
      </c>
      <c r="H49" s="15">
        <v>0.20558507400000001</v>
      </c>
      <c r="I49" s="15">
        <v>0.66125091400000013</v>
      </c>
      <c r="J49" s="15">
        <v>0.28340923900000003</v>
      </c>
      <c r="K49" s="15">
        <v>0.32636655900000011</v>
      </c>
    </row>
    <row r="50" spans="1:11" x14ac:dyDescent="0.25">
      <c r="A50" s="14" t="s">
        <v>48</v>
      </c>
      <c r="B50" s="15">
        <v>6</v>
      </c>
      <c r="C50" s="15">
        <v>0.25887743400000002</v>
      </c>
      <c r="D50" s="15">
        <v>0.24231707300000002</v>
      </c>
      <c r="E50" s="15">
        <v>9.133876199999999E-2</v>
      </c>
      <c r="F50" s="15">
        <v>0.93949870400000002</v>
      </c>
      <c r="G50" s="15">
        <v>0.27909572399999999</v>
      </c>
      <c r="H50" s="15">
        <v>6.8373613499999999E-2</v>
      </c>
      <c r="I50" s="15">
        <v>3.5278631399999996E-2</v>
      </c>
      <c r="J50" s="15">
        <v>0.3028877430000001</v>
      </c>
      <c r="K50" s="15">
        <v>0.26688102900000005</v>
      </c>
    </row>
    <row r="51" spans="1:11" x14ac:dyDescent="0.25">
      <c r="A51" s="14" t="s">
        <v>49</v>
      </c>
      <c r="B51" s="15">
        <v>6</v>
      </c>
      <c r="C51" s="15">
        <v>0.24341351700000002</v>
      </c>
      <c r="D51" s="15">
        <v>0.18670731700000001</v>
      </c>
      <c r="E51" s="15">
        <v>3.4178857000000014E-2</v>
      </c>
      <c r="F51" s="15">
        <v>1</v>
      </c>
      <c r="G51" s="15">
        <v>0.202664706</v>
      </c>
      <c r="H51" s="15">
        <v>0.100479266</v>
      </c>
      <c r="I51" s="15">
        <v>4.6397605600000003E-2</v>
      </c>
      <c r="J51" s="15">
        <v>0.18156248400000002</v>
      </c>
      <c r="K51" s="15">
        <v>0.23794212200000003</v>
      </c>
    </row>
    <row r="52" spans="1:11" x14ac:dyDescent="0.25">
      <c r="A52" s="14" t="s">
        <v>50</v>
      </c>
      <c r="B52" s="15">
        <v>6</v>
      </c>
      <c r="C52" s="15">
        <v>0.84765177500000011</v>
      </c>
      <c r="D52" s="15">
        <v>0.53256097599999996</v>
      </c>
      <c r="E52" s="15">
        <v>0.31830860300000013</v>
      </c>
      <c r="F52" s="15">
        <v>0.92134831500000003</v>
      </c>
      <c r="G52" s="15">
        <v>0.50541718299999983</v>
      </c>
      <c r="H52" s="15">
        <v>9.7829682500000001E-2</v>
      </c>
      <c r="I52" s="15">
        <v>0.40112199000000004</v>
      </c>
      <c r="J52" s="15">
        <v>0.21339272300000001</v>
      </c>
      <c r="K52" s="15">
        <v>0.53536977499999994</v>
      </c>
    </row>
    <row r="53" spans="1:11" x14ac:dyDescent="0.25">
      <c r="A53" s="14" t="s">
        <v>51</v>
      </c>
      <c r="B53" s="15">
        <v>6</v>
      </c>
      <c r="C53" s="15">
        <v>0.58991981700000007</v>
      </c>
      <c r="D53" s="15">
        <v>0.91902439000000002</v>
      </c>
      <c r="E53" s="15">
        <v>1</v>
      </c>
      <c r="F53" s="15">
        <v>0.94900605000000005</v>
      </c>
      <c r="G53" s="15">
        <v>0.55412781300000014</v>
      </c>
      <c r="H53" s="15">
        <v>0.14672305400000002</v>
      </c>
      <c r="I53" s="15">
        <v>0.66248323000000009</v>
      </c>
      <c r="J53" s="15">
        <v>0.35206446100000011</v>
      </c>
      <c r="K53" s="15">
        <v>0.32797427700000015</v>
      </c>
    </row>
    <row r="54" spans="1:11" x14ac:dyDescent="0.25">
      <c r="A54" s="14" t="s">
        <v>52</v>
      </c>
      <c r="B54" s="15">
        <v>6</v>
      </c>
      <c r="C54" s="15">
        <v>0.637457045</v>
      </c>
      <c r="D54" s="15">
        <v>0.78219512200000008</v>
      </c>
      <c r="E54" s="15">
        <v>0.94466242</v>
      </c>
      <c r="F54" s="15">
        <v>0.95073465900000009</v>
      </c>
      <c r="G54" s="15">
        <v>0.49070428700000002</v>
      </c>
      <c r="H54" s="15">
        <v>0.21659999300000005</v>
      </c>
      <c r="I54" s="15">
        <v>0.80444807400000007</v>
      </c>
      <c r="J54" s="15">
        <v>0.38916971100000008</v>
      </c>
      <c r="K54" s="15">
        <v>0.28778134999999999</v>
      </c>
    </row>
    <row r="55" spans="1:11" x14ac:dyDescent="0.25">
      <c r="A55" s="14" t="s">
        <v>53</v>
      </c>
      <c r="B55" s="15">
        <v>6</v>
      </c>
      <c r="C55" s="15">
        <v>0.45303550999999997</v>
      </c>
      <c r="D55" s="15">
        <v>0.71109756099999999</v>
      </c>
      <c r="E55" s="15">
        <v>0.41713196200000002</v>
      </c>
      <c r="F55" s="15">
        <v>0.96542783099999996</v>
      </c>
      <c r="G55" s="15">
        <v>0.33138313100000011</v>
      </c>
      <c r="H55" s="15">
        <v>0</v>
      </c>
      <c r="I55" s="15">
        <v>0.20461168800000001</v>
      </c>
      <c r="J55" s="15">
        <v>0.26382063000000006</v>
      </c>
      <c r="K55" s="15">
        <v>0.27974276500000006</v>
      </c>
    </row>
    <row r="56" spans="1:11" x14ac:dyDescent="0.25">
      <c r="A56" s="14" t="s">
        <v>54</v>
      </c>
      <c r="B56" s="15">
        <v>6</v>
      </c>
      <c r="C56" s="15">
        <v>0.56300114499999998</v>
      </c>
      <c r="D56" s="15">
        <v>0.6767073170000002</v>
      </c>
      <c r="E56" s="15">
        <v>0.55538279699999993</v>
      </c>
      <c r="F56" s="15">
        <v>0.94727744200000008</v>
      </c>
      <c r="G56" s="15">
        <v>0.57763073100000006</v>
      </c>
      <c r="H56" s="15">
        <v>9.4131818099999987E-2</v>
      </c>
      <c r="I56" s="15">
        <v>0.31407482500000011</v>
      </c>
      <c r="J56" s="15">
        <v>0.232070467</v>
      </c>
      <c r="K56" s="15">
        <v>0.40996784600000002</v>
      </c>
    </row>
    <row r="57" spans="1:11" x14ac:dyDescent="0.25">
      <c r="A57" s="14" t="s">
        <v>55</v>
      </c>
      <c r="B57" s="15">
        <v>6</v>
      </c>
      <c r="C57" s="15">
        <v>0.50458190099999989</v>
      </c>
      <c r="D57" s="15">
        <v>0.63853658499999988</v>
      </c>
      <c r="E57" s="15">
        <v>0.42554893100000007</v>
      </c>
      <c r="F57" s="15">
        <v>0.94814174600000012</v>
      </c>
      <c r="G57" s="15">
        <v>0.58844293299999995</v>
      </c>
      <c r="H57" s="15">
        <v>0.11997015599999999</v>
      </c>
      <c r="I57" s="15">
        <v>0.31433755500000005</v>
      </c>
      <c r="J57" s="15">
        <v>0.229277814</v>
      </c>
      <c r="K57" s="15">
        <v>0.51768488700000004</v>
      </c>
    </row>
    <row r="58" spans="1:11" x14ac:dyDescent="0.25">
      <c r="A58" s="14" t="s">
        <v>56</v>
      </c>
      <c r="B58" s="15">
        <v>6</v>
      </c>
      <c r="C58" s="15">
        <v>0.42210767500000007</v>
      </c>
      <c r="D58" s="15">
        <v>0.62121951200000014</v>
      </c>
      <c r="E58" s="15">
        <v>0.49780197100000007</v>
      </c>
      <c r="F58" s="15">
        <v>0.95592048400000007</v>
      </c>
      <c r="G58" s="15">
        <v>0.410749686</v>
      </c>
      <c r="H58" s="15">
        <v>0.136880106</v>
      </c>
      <c r="I58" s="15">
        <v>0.59327936999999997</v>
      </c>
      <c r="J58" s="15">
        <v>0.50416896099999986</v>
      </c>
      <c r="K58" s="15">
        <v>0.36334405100000006</v>
      </c>
    </row>
    <row r="59" spans="1:11" x14ac:dyDescent="0.25">
      <c r="A59" s="14" t="s">
        <v>57</v>
      </c>
      <c r="B59" s="15">
        <v>6</v>
      </c>
      <c r="C59" s="15">
        <v>0.63573883200000025</v>
      </c>
      <c r="D59" s="15">
        <v>0.49121951199999997</v>
      </c>
      <c r="E59" s="15">
        <v>6.950293040000001E-2</v>
      </c>
      <c r="F59" s="15">
        <v>0.94122731200000009</v>
      </c>
      <c r="G59" s="15">
        <v>0.48035144000000002</v>
      </c>
      <c r="H59" s="15">
        <v>9.06865164E-2</v>
      </c>
      <c r="I59" s="15">
        <v>0.13214805300000002</v>
      </c>
      <c r="J59" s="15">
        <v>0.259096141</v>
      </c>
      <c r="K59" s="15">
        <v>0.47266881000000005</v>
      </c>
    </row>
    <row r="60" spans="1:11" x14ac:dyDescent="0.25">
      <c r="A60" s="14" t="s">
        <v>58</v>
      </c>
      <c r="B60" s="15">
        <v>6</v>
      </c>
      <c r="C60" s="15">
        <v>0.47995418100000009</v>
      </c>
      <c r="D60" s="15">
        <v>0.55390243900000002</v>
      </c>
      <c r="E60" s="15">
        <v>0.55546223399999994</v>
      </c>
      <c r="F60" s="15">
        <v>0.93777009500000008</v>
      </c>
      <c r="G60" s="15">
        <v>0.40687745300000006</v>
      </c>
      <c r="H60" s="15">
        <v>0.13246517500000002</v>
      </c>
      <c r="I60" s="15">
        <v>0.3093474670000001</v>
      </c>
      <c r="J60" s="15">
        <v>0.39716730900000002</v>
      </c>
      <c r="K60" s="15">
        <v>0.57877813500000008</v>
      </c>
    </row>
    <row r="61" spans="1:11" x14ac:dyDescent="0.25">
      <c r="A61" s="14" t="s">
        <v>59</v>
      </c>
      <c r="B61" s="15">
        <v>6</v>
      </c>
      <c r="C61" s="15">
        <v>0.68900343600000014</v>
      </c>
      <c r="D61" s="15">
        <v>0.81707317099999999</v>
      </c>
      <c r="E61" s="15">
        <v>0.18051662199999999</v>
      </c>
      <c r="F61" s="15">
        <v>0.94554883300000014</v>
      </c>
      <c r="G61" s="15">
        <v>0.55182210099999995</v>
      </c>
      <c r="H61" s="15">
        <v>0.39281299500000011</v>
      </c>
      <c r="I61" s="15">
        <v>0.99225628999999993</v>
      </c>
      <c r="J61" s="15">
        <v>0.20671638100000006</v>
      </c>
      <c r="K61" s="15">
        <v>0.28617363300000004</v>
      </c>
    </row>
    <row r="62" spans="1:11" x14ac:dyDescent="0.25">
      <c r="A62" s="14" t="s">
        <v>60</v>
      </c>
      <c r="B62" s="15">
        <v>6</v>
      </c>
      <c r="C62" s="15">
        <v>0.512027491</v>
      </c>
      <c r="D62" s="15">
        <v>0.71621951200000011</v>
      </c>
      <c r="E62" s="15">
        <v>0.32959689900000011</v>
      </c>
      <c r="F62" s="15">
        <v>0.94036300799999994</v>
      </c>
      <c r="G62" s="15">
        <v>0.46608557200000006</v>
      </c>
      <c r="H62" s="15">
        <v>0.10036569200000001</v>
      </c>
      <c r="I62" s="15">
        <v>0.57416890799999998</v>
      </c>
      <c r="J62" s="15">
        <v>0.26092788100000008</v>
      </c>
      <c r="K62" s="15">
        <v>0.22990353700000002</v>
      </c>
    </row>
    <row r="63" spans="1:11" x14ac:dyDescent="0.25">
      <c r="A63" s="14" t="s">
        <v>61</v>
      </c>
      <c r="B63" s="15">
        <v>6</v>
      </c>
      <c r="C63" s="15">
        <v>0.34135166100000008</v>
      </c>
      <c r="D63" s="15">
        <v>0.58378048799999993</v>
      </c>
      <c r="E63" s="15">
        <v>0.26604684000000001</v>
      </c>
      <c r="F63" s="15">
        <v>0.94641313699999996</v>
      </c>
      <c r="G63" s="15">
        <v>0.54475925100000011</v>
      </c>
      <c r="H63" s="15">
        <v>9.4613085900000005E-2</v>
      </c>
      <c r="I63" s="15">
        <v>0.16158203000000002</v>
      </c>
      <c r="J63" s="15">
        <v>0.35074320599999997</v>
      </c>
      <c r="K63" s="15">
        <v>0.50321543400000002</v>
      </c>
    </row>
    <row r="64" spans="1:11" x14ac:dyDescent="0.25">
      <c r="A64" s="14" t="s">
        <v>62</v>
      </c>
      <c r="B64" s="15">
        <v>6</v>
      </c>
      <c r="C64" s="15">
        <v>0.71935853400000005</v>
      </c>
      <c r="D64" s="15">
        <v>0.70902439000000006</v>
      </c>
      <c r="E64" s="15">
        <v>0.41244416100000009</v>
      </c>
      <c r="F64" s="15">
        <v>0.94554883300000014</v>
      </c>
      <c r="G64" s="15">
        <v>0.49784098500000007</v>
      </c>
      <c r="H64" s="15">
        <v>0.10765134300000001</v>
      </c>
      <c r="I64" s="15">
        <v>0.23245816200000002</v>
      </c>
      <c r="J64" s="15">
        <v>0.30523997800000002</v>
      </c>
      <c r="K64" s="15">
        <v>0.41961414800000002</v>
      </c>
    </row>
    <row r="65" spans="1:11" x14ac:dyDescent="0.25">
      <c r="A65" s="14" t="s">
        <v>63</v>
      </c>
      <c r="B65" s="15">
        <v>6</v>
      </c>
      <c r="C65" s="15">
        <v>0.51718213099999988</v>
      </c>
      <c r="D65" s="15">
        <v>0.68670731700000009</v>
      </c>
      <c r="E65" s="15">
        <v>0.36920472800000004</v>
      </c>
      <c r="F65" s="15">
        <v>0.94727744200000008</v>
      </c>
      <c r="G65" s="15">
        <v>0.37424152799999999</v>
      </c>
      <c r="H65" s="15">
        <v>0.12448455600000001</v>
      </c>
      <c r="I65" s="15">
        <v>0.23349704500000004</v>
      </c>
      <c r="J65" s="15">
        <v>0.32694059400000008</v>
      </c>
      <c r="K65" s="15">
        <v>0.511254019</v>
      </c>
    </row>
    <row r="66" spans="1:11" x14ac:dyDescent="0.25">
      <c r="A66" s="14" t="s">
        <v>64</v>
      </c>
      <c r="B66" s="15">
        <v>7</v>
      </c>
      <c r="C66" s="15">
        <v>0.42726231400000003</v>
      </c>
      <c r="D66" s="15">
        <v>0.48158536600000007</v>
      </c>
      <c r="E66" s="15">
        <v>0.45716282600000002</v>
      </c>
      <c r="F66" s="15">
        <v>0.956784788</v>
      </c>
      <c r="G66" s="15">
        <v>0.25992812600000004</v>
      </c>
      <c r="H66" s="15">
        <v>0.18860801999999999</v>
      </c>
      <c r="I66" s="15">
        <v>7.5735410100000011E-2</v>
      </c>
      <c r="J66" s="15">
        <v>0.57799909900000013</v>
      </c>
      <c r="K66" s="15">
        <v>0.92765273300000006</v>
      </c>
    </row>
    <row r="67" spans="1:11" x14ac:dyDescent="0.25">
      <c r="A67" s="14" t="s">
        <v>65</v>
      </c>
      <c r="B67" s="15">
        <v>6</v>
      </c>
      <c r="C67" s="15">
        <v>0.64318442200000014</v>
      </c>
      <c r="D67" s="15">
        <v>0.65500000000000014</v>
      </c>
      <c r="E67" s="15">
        <v>0.26965713799999996</v>
      </c>
      <c r="F67" s="15">
        <v>0.95159896300000002</v>
      </c>
      <c r="G67" s="15">
        <v>0.37644095600000005</v>
      </c>
      <c r="H67" s="15">
        <v>8.3776485300000009E-2</v>
      </c>
      <c r="I67" s="15">
        <v>0.28855789200000004</v>
      </c>
      <c r="J67" s="15">
        <v>0.26252940300000005</v>
      </c>
      <c r="K67" s="15">
        <v>0.4614147910000001</v>
      </c>
    </row>
    <row r="68" spans="1:11" x14ac:dyDescent="0.25">
      <c r="A68" s="14" t="s">
        <v>66</v>
      </c>
      <c r="B68" s="15">
        <v>6</v>
      </c>
      <c r="C68" s="15">
        <v>0.52405498299999997</v>
      </c>
      <c r="D68" s="15">
        <v>0.77402439000000001</v>
      </c>
      <c r="E68" s="15">
        <v>0.96152534299999992</v>
      </c>
      <c r="F68" s="15">
        <v>0.96974935200000012</v>
      </c>
      <c r="G68" s="15">
        <v>0.50214199400000004</v>
      </c>
      <c r="H68" s="15">
        <v>0</v>
      </c>
      <c r="I68" s="15">
        <v>0.61953678799999989</v>
      </c>
      <c r="J68" s="15">
        <v>0.63914719000000009</v>
      </c>
      <c r="K68" s="15">
        <v>0.16720257199999999</v>
      </c>
    </row>
    <row r="69" spans="1:11" x14ac:dyDescent="0.25">
      <c r="A69" s="14" t="s">
        <v>67</v>
      </c>
      <c r="B69" s="15">
        <v>6</v>
      </c>
      <c r="C69" s="15">
        <v>0.35738831600000009</v>
      </c>
      <c r="D69" s="15">
        <v>0.69804878000000004</v>
      </c>
      <c r="E69" s="15">
        <v>0.49681924199999999</v>
      </c>
      <c r="F69" s="15">
        <v>0.94382022500000007</v>
      </c>
      <c r="G69" s="15">
        <v>0.45899257300000007</v>
      </c>
      <c r="H69" s="15">
        <v>0.12342319700000001</v>
      </c>
      <c r="I69" s="15">
        <v>0.3753748360000001</v>
      </c>
      <c r="J69" s="15">
        <v>0.40313297600000003</v>
      </c>
      <c r="K69" s="15">
        <v>0.45337620600000006</v>
      </c>
    </row>
    <row r="70" spans="1:11" x14ac:dyDescent="0.25">
      <c r="A70" s="14" t="s">
        <v>68</v>
      </c>
      <c r="B70" s="15">
        <v>6</v>
      </c>
      <c r="C70" s="15">
        <v>0.58304696399999989</v>
      </c>
      <c r="D70" s="15">
        <v>0.49207317100000003</v>
      </c>
      <c r="E70" s="15">
        <v>0.46458650200000007</v>
      </c>
      <c r="F70" s="15">
        <v>0.93344857400000003</v>
      </c>
      <c r="G70" s="15">
        <v>0.17466859800000001</v>
      </c>
      <c r="H70" s="15">
        <v>0</v>
      </c>
      <c r="I70" s="15">
        <v>0.22343940700000003</v>
      </c>
      <c r="J70" s="15">
        <v>0.33044392200000006</v>
      </c>
      <c r="K70" s="15">
        <v>0.40675241200000001</v>
      </c>
    </row>
    <row r="71" spans="1:11" x14ac:dyDescent="0.25">
      <c r="A71" s="14" t="s">
        <v>69</v>
      </c>
      <c r="B71" s="15">
        <v>6</v>
      </c>
      <c r="C71" s="15">
        <v>0.5423825889999998</v>
      </c>
      <c r="D71" s="15">
        <v>0.82097561000000019</v>
      </c>
      <c r="E71" s="15">
        <v>0.57507811100000006</v>
      </c>
      <c r="F71" s="15">
        <v>0.94727744200000008</v>
      </c>
      <c r="G71" s="15">
        <v>0.71807304200000011</v>
      </c>
      <c r="H71" s="15">
        <v>0.10660448000000002</v>
      </c>
      <c r="I71" s="15">
        <v>0.34857847500000011</v>
      </c>
      <c r="J71" s="15">
        <v>0.30760222200000004</v>
      </c>
      <c r="K71" s="15">
        <v>0.41157556300000009</v>
      </c>
    </row>
    <row r="72" spans="1:11" x14ac:dyDescent="0.25">
      <c r="A72" s="14" t="s">
        <v>70</v>
      </c>
      <c r="B72" s="15">
        <v>6</v>
      </c>
      <c r="C72" s="15">
        <v>0.47365406600000004</v>
      </c>
      <c r="D72" s="15">
        <v>0.46536585400000002</v>
      </c>
      <c r="E72" s="15">
        <v>0.22877678400000001</v>
      </c>
      <c r="F72" s="15">
        <v>0.92048401000000002</v>
      </c>
      <c r="G72" s="15">
        <v>0.401615742</v>
      </c>
      <c r="H72" s="15">
        <v>8.074461270000001E-2</v>
      </c>
      <c r="I72" s="15">
        <v>0.12302608300000002</v>
      </c>
      <c r="J72" s="15">
        <v>0.26214904199999994</v>
      </c>
      <c r="K72" s="15">
        <v>0.3601286170000001</v>
      </c>
    </row>
    <row r="73" spans="1:11" x14ac:dyDescent="0.25">
      <c r="A73" s="14" t="s">
        <v>71</v>
      </c>
      <c r="B73" s="15">
        <v>6</v>
      </c>
      <c r="C73" s="15">
        <v>0.57789232499999998</v>
      </c>
      <c r="D73" s="15">
        <v>0.64073170700000015</v>
      </c>
      <c r="E73" s="15">
        <v>0.3209258490000001</v>
      </c>
      <c r="F73" s="15">
        <v>0.95505617999999992</v>
      </c>
      <c r="G73" s="15">
        <v>1</v>
      </c>
      <c r="H73" s="15">
        <v>0.11514936699999999</v>
      </c>
      <c r="I73" s="15">
        <v>0.3799599070000001</v>
      </c>
      <c r="J73" s="15">
        <v>0.30269756300000006</v>
      </c>
      <c r="K73" s="15">
        <v>0.48392283000000008</v>
      </c>
    </row>
    <row r="74" spans="1:11" x14ac:dyDescent="0.25">
      <c r="A74" s="14" t="s">
        <v>72</v>
      </c>
      <c r="B74" s="15">
        <v>6</v>
      </c>
      <c r="C74" s="15">
        <v>0.63631156899999997</v>
      </c>
      <c r="D74" s="15">
        <v>0.82036585400000006</v>
      </c>
      <c r="E74" s="15">
        <v>0.64110717600000011</v>
      </c>
      <c r="F74" s="15">
        <v>0.94641313699999996</v>
      </c>
      <c r="G74" s="15">
        <v>0.78644834399999997</v>
      </c>
      <c r="H74" s="15">
        <v>0.120061362</v>
      </c>
      <c r="I74" s="15">
        <v>0.31878941000000005</v>
      </c>
      <c r="J74" s="15">
        <v>0.30557029200000008</v>
      </c>
      <c r="K74" s="15">
        <v>0.29421221900000005</v>
      </c>
    </row>
    <row r="75" spans="1:11" x14ac:dyDescent="0.25">
      <c r="A75" s="14" t="s">
        <v>73</v>
      </c>
      <c r="B75" s="15">
        <v>3</v>
      </c>
      <c r="C75" s="15">
        <v>0.25429553299999996</v>
      </c>
      <c r="D75" s="15">
        <v>0.62353658499999987</v>
      </c>
      <c r="E75" s="15">
        <v>0.40737359900000009</v>
      </c>
      <c r="F75" s="15">
        <v>0.94036300799999994</v>
      </c>
      <c r="G75" s="15">
        <v>0.3893434910000001</v>
      </c>
      <c r="H75" s="15">
        <v>0.31333334500000004</v>
      </c>
      <c r="I75" s="15">
        <v>0.40912050900000008</v>
      </c>
      <c r="J75" s="15">
        <v>0.31005455200000004</v>
      </c>
      <c r="K75" s="15">
        <v>0.94372990400000012</v>
      </c>
    </row>
    <row r="76" spans="1:11" x14ac:dyDescent="0.25">
      <c r="A76" s="14" t="s">
        <v>74</v>
      </c>
      <c r="B76" s="15">
        <v>6</v>
      </c>
      <c r="C76" s="15">
        <v>0.62371134000000006</v>
      </c>
      <c r="D76" s="15">
        <v>0.78463414600000003</v>
      </c>
      <c r="E76" s="15">
        <v>0.41664398000000002</v>
      </c>
      <c r="F76" s="15">
        <v>0.92999135700000013</v>
      </c>
      <c r="G76" s="15">
        <v>0.37221003000000003</v>
      </c>
      <c r="H76" s="15">
        <v>0.108350638</v>
      </c>
      <c r="I76" s="15">
        <v>0.18387755599999997</v>
      </c>
      <c r="J76" s="15">
        <v>0.32161553500000006</v>
      </c>
      <c r="K76" s="15">
        <v>0.35852090000000009</v>
      </c>
    </row>
    <row r="77" spans="1:11" x14ac:dyDescent="0.25">
      <c r="A77" s="14" t="s">
        <v>75</v>
      </c>
      <c r="B77" s="15">
        <v>6</v>
      </c>
      <c r="C77" s="15">
        <v>0.87227949600000021</v>
      </c>
      <c r="D77" s="15">
        <v>0.58914634099999985</v>
      </c>
      <c r="E77" s="15">
        <v>0.4191585630000001</v>
      </c>
      <c r="F77" s="15">
        <v>0.9265341399999999</v>
      </c>
      <c r="G77" s="15">
        <v>0.82956310299999991</v>
      </c>
      <c r="H77" s="15">
        <v>0.20203062899999999</v>
      </c>
      <c r="I77" s="15">
        <v>0.39624963899999999</v>
      </c>
      <c r="J77" s="15">
        <v>0.34015314499999999</v>
      </c>
      <c r="K77" s="15">
        <v>0.46945337600000003</v>
      </c>
    </row>
    <row r="78" spans="1:11" x14ac:dyDescent="0.25">
      <c r="A78" s="14" t="s">
        <v>76</v>
      </c>
      <c r="B78" s="15">
        <v>6</v>
      </c>
      <c r="C78" s="15">
        <v>0.50973654099999988</v>
      </c>
      <c r="D78" s="15">
        <v>0.65719512200000019</v>
      </c>
      <c r="E78" s="15">
        <v>0.6667269400000001</v>
      </c>
      <c r="F78" s="15">
        <v>0.95246326699999995</v>
      </c>
      <c r="G78" s="15">
        <v>0.46255648200000005</v>
      </c>
      <c r="H78" s="15">
        <v>0.107326819</v>
      </c>
      <c r="I78" s="15">
        <v>0.55238294199999993</v>
      </c>
      <c r="J78" s="15">
        <v>0.27676292500000005</v>
      </c>
      <c r="K78" s="15">
        <v>0.45498392300000007</v>
      </c>
    </row>
    <row r="79" spans="1:11" x14ac:dyDescent="0.25">
      <c r="A79" s="14" t="s">
        <v>77</v>
      </c>
      <c r="B79" s="15">
        <v>6</v>
      </c>
      <c r="C79" s="15">
        <v>0.47880870600000008</v>
      </c>
      <c r="D79" s="15">
        <v>0.70987804900000007</v>
      </c>
      <c r="E79" s="15">
        <v>0.36651412000000005</v>
      </c>
      <c r="F79" s="15">
        <v>0.94554883300000014</v>
      </c>
      <c r="G79" s="15">
        <v>0.40266903300000001</v>
      </c>
      <c r="H79" s="15">
        <v>8.8996732800000006E-2</v>
      </c>
      <c r="I79" s="15">
        <v>0.3268994810000001</v>
      </c>
      <c r="J79" s="15">
        <v>0.26874530799999996</v>
      </c>
      <c r="K79" s="15">
        <v>0.47427652700000006</v>
      </c>
    </row>
    <row r="80" spans="1:11" x14ac:dyDescent="0.25">
      <c r="A80" s="14" t="s">
        <v>78</v>
      </c>
      <c r="B80" s="15">
        <v>6</v>
      </c>
      <c r="C80" s="15">
        <v>0.61683848800000007</v>
      </c>
      <c r="D80" s="15">
        <v>0.75829268300000008</v>
      </c>
      <c r="E80" s="15">
        <v>0.71763467900000011</v>
      </c>
      <c r="F80" s="15">
        <v>0.93604148700000012</v>
      </c>
      <c r="G80" s="15">
        <v>0.47216499000000006</v>
      </c>
      <c r="H80" s="15">
        <v>0.21068707</v>
      </c>
      <c r="I80" s="15">
        <v>0.35055679100000009</v>
      </c>
      <c r="J80" s="15">
        <v>0.44149942399999997</v>
      </c>
      <c r="K80" s="15">
        <v>0.48231511300000007</v>
      </c>
    </row>
    <row r="81" spans="1:11" x14ac:dyDescent="0.25">
      <c r="A81" s="14" t="s">
        <v>79</v>
      </c>
      <c r="B81" s="15">
        <v>6</v>
      </c>
      <c r="C81" s="15">
        <v>0.4324169530000001</v>
      </c>
      <c r="D81" s="15">
        <v>0.47195122</v>
      </c>
      <c r="E81" s="15">
        <v>0.49797655500000004</v>
      </c>
      <c r="F81" s="15">
        <v>0.90838375099999991</v>
      </c>
      <c r="G81" s="15">
        <v>0.38122918900000008</v>
      </c>
      <c r="H81" s="15">
        <v>0.28636318900000007</v>
      </c>
      <c r="I81" s="15">
        <v>0.28820086500000008</v>
      </c>
      <c r="J81" s="15">
        <v>0.57066212899999991</v>
      </c>
      <c r="K81" s="15">
        <v>0.18327974299999999</v>
      </c>
    </row>
    <row r="82" spans="1:11" x14ac:dyDescent="0.25">
      <c r="A82" s="14" t="s">
        <v>80</v>
      </c>
      <c r="B82" s="15">
        <v>6</v>
      </c>
      <c r="C82" s="15">
        <v>0.59049255399999989</v>
      </c>
      <c r="D82" s="15">
        <v>0.69939024400000005</v>
      </c>
      <c r="E82" s="15">
        <v>0.41449777300000007</v>
      </c>
      <c r="F82" s="15">
        <v>0.94122731200000009</v>
      </c>
      <c r="G82" s="15">
        <v>0.43042321200000005</v>
      </c>
      <c r="H82" s="15">
        <v>9.8421140100000012E-2</v>
      </c>
      <c r="I82" s="15">
        <v>0.46911666200000007</v>
      </c>
      <c r="J82" s="15">
        <v>0.29526049700000007</v>
      </c>
      <c r="K82" s="15">
        <v>0.38424437300000008</v>
      </c>
    </row>
    <row r="83" spans="1:11" x14ac:dyDescent="0.25">
      <c r="A83" s="14" t="s">
        <v>81</v>
      </c>
      <c r="B83" s="15">
        <v>6</v>
      </c>
      <c r="C83" s="15">
        <v>7.3883161500000002E-2</v>
      </c>
      <c r="D83" s="15">
        <v>0.22121951200000001</v>
      </c>
      <c r="E83" s="15">
        <v>6.941209739999999E-3</v>
      </c>
      <c r="F83" s="15">
        <v>0.95332757099999998</v>
      </c>
      <c r="G83" s="15">
        <v>0.33033328700000009</v>
      </c>
      <c r="H83" s="15">
        <v>0.10973290100000002</v>
      </c>
      <c r="I83" s="15">
        <v>1.7111941100000003E-2</v>
      </c>
      <c r="J83" s="15">
        <v>0.26422100999999998</v>
      </c>
      <c r="K83" s="15">
        <v>0.37138263700000013</v>
      </c>
    </row>
    <row r="84" spans="1:11" x14ac:dyDescent="0.25">
      <c r="A84" s="14" t="s">
        <v>82</v>
      </c>
      <c r="B84" s="15">
        <v>6</v>
      </c>
      <c r="C84" s="15">
        <v>0.47995418100000009</v>
      </c>
      <c r="D84" s="15">
        <v>0.71792682900000004</v>
      </c>
      <c r="E84" s="15">
        <v>0.58207318199999991</v>
      </c>
      <c r="F84" s="15">
        <v>0.95073465900000009</v>
      </c>
      <c r="G84" s="15">
        <v>0.76177368099999998</v>
      </c>
      <c r="H84" s="15">
        <v>9.2985228700000006E-2</v>
      </c>
      <c r="I84" s="15">
        <v>0.31998271500000014</v>
      </c>
      <c r="J84" s="15">
        <v>0.23641459400000003</v>
      </c>
      <c r="K84" s="15">
        <v>0.48070739500000004</v>
      </c>
    </row>
    <row r="85" spans="1:11" x14ac:dyDescent="0.25">
      <c r="A85" s="14" t="s">
        <v>83</v>
      </c>
      <c r="B85" s="15">
        <v>4</v>
      </c>
      <c r="C85" s="15">
        <v>0.20332187899999998</v>
      </c>
      <c r="D85" s="15">
        <v>1</v>
      </c>
      <c r="E85" s="15">
        <v>0.80973297999999994</v>
      </c>
      <c r="F85" s="15">
        <v>0.95592048400000007</v>
      </c>
      <c r="G85" s="15">
        <v>0.42377444500000006</v>
      </c>
      <c r="H85" s="15">
        <v>0.97386691399999992</v>
      </c>
      <c r="I85" s="15">
        <v>0.84849343600000016</v>
      </c>
      <c r="J85" s="15">
        <v>1</v>
      </c>
      <c r="K85" s="15">
        <v>3.21543408E-2</v>
      </c>
    </row>
    <row r="86" spans="1:11" x14ac:dyDescent="0.25">
      <c r="A86" s="14" t="s">
        <v>84</v>
      </c>
      <c r="B86" s="15">
        <v>5</v>
      </c>
      <c r="C86" s="15">
        <v>0.33218785800000006</v>
      </c>
      <c r="D86" s="15">
        <v>0.52097561000000014</v>
      </c>
      <c r="E86" s="15">
        <v>0.66317198300000013</v>
      </c>
      <c r="F86" s="15">
        <v>0.92134831500000003</v>
      </c>
      <c r="G86" s="15">
        <v>0.46561508600000001</v>
      </c>
      <c r="H86" s="15">
        <v>0.69084719100000003</v>
      </c>
      <c r="I86" s="15">
        <v>0.43764769500000006</v>
      </c>
      <c r="J86" s="15">
        <v>0.96906060799999993</v>
      </c>
      <c r="K86" s="15">
        <v>4.8231511300000007E-3</v>
      </c>
    </row>
    <row r="87" spans="1:11" x14ac:dyDescent="0.25">
      <c r="A87" s="14" t="s">
        <v>85</v>
      </c>
      <c r="B87" s="15">
        <v>6</v>
      </c>
      <c r="C87" s="15">
        <v>0.61225658599999999</v>
      </c>
      <c r="D87" s="15">
        <v>0.75792682900000008</v>
      </c>
      <c r="E87" s="15">
        <v>0.6526955080000002</v>
      </c>
      <c r="F87" s="15">
        <v>0.93344857400000003</v>
      </c>
      <c r="G87" s="15">
        <v>0.43117550300000007</v>
      </c>
      <c r="H87" s="15">
        <v>0.133048676</v>
      </c>
      <c r="I87" s="15">
        <v>0.25600787700000005</v>
      </c>
      <c r="J87" s="15">
        <v>0.33155497700000014</v>
      </c>
      <c r="K87" s="15">
        <v>0.41961414800000002</v>
      </c>
    </row>
    <row r="90" spans="1:11" x14ac:dyDescent="0.25">
      <c r="A90">
        <v>1</v>
      </c>
      <c r="B90">
        <f>COUNTIF($B$3:$B$87,A90)</f>
        <v>1</v>
      </c>
    </row>
    <row r="91" spans="1:11" x14ac:dyDescent="0.25">
      <c r="A91">
        <v>2</v>
      </c>
      <c r="B91">
        <f t="shared" ref="B91:B96" si="7">COUNTIF($B$3:$B$87,A91)</f>
        <v>1</v>
      </c>
    </row>
    <row r="92" spans="1:11" x14ac:dyDescent="0.25">
      <c r="A92">
        <v>3</v>
      </c>
      <c r="B92">
        <f t="shared" si="7"/>
        <v>1</v>
      </c>
    </row>
    <row r="93" spans="1:11" x14ac:dyDescent="0.25">
      <c r="A93">
        <v>4</v>
      </c>
      <c r="B93">
        <f t="shared" si="7"/>
        <v>1</v>
      </c>
    </row>
    <row r="94" spans="1:11" x14ac:dyDescent="0.25">
      <c r="A94">
        <v>5</v>
      </c>
      <c r="B94">
        <f t="shared" si="7"/>
        <v>1</v>
      </c>
    </row>
    <row r="95" spans="1:11" x14ac:dyDescent="0.25">
      <c r="A95">
        <v>6</v>
      </c>
      <c r="B95">
        <f t="shared" si="7"/>
        <v>78</v>
      </c>
    </row>
    <row r="96" spans="1:11" x14ac:dyDescent="0.25">
      <c r="A96">
        <v>7</v>
      </c>
      <c r="B96">
        <f t="shared" si="7"/>
        <v>2</v>
      </c>
    </row>
  </sheetData>
  <mergeCells count="2">
    <mergeCell ref="A1:A2"/>
    <mergeCell ref="B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Кластеризация 1</vt:lpstr>
      <vt:lpstr>Кластеризация 2</vt:lpstr>
      <vt:lpstr>Кластеризация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</cp:lastModifiedBy>
  <dcterms:created xsi:type="dcterms:W3CDTF">2006-09-16T00:00:00Z</dcterms:created>
  <dcterms:modified xsi:type="dcterms:W3CDTF">2024-09-29T15:43:10Z</dcterms:modified>
</cp:coreProperties>
</file>