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rome_downloads\"/>
    </mc:Choice>
  </mc:AlternateContent>
  <bookViews>
    <workbookView xWindow="0" yWindow="0" windowWidth="28800" windowHeight="12000" activeTab="4"/>
  </bookViews>
  <sheets>
    <sheet name="Лист1" sheetId="1" r:id="rId1"/>
    <sheet name="Лист2" sheetId="2" r:id="rId2"/>
    <sheet name="Лист3" sheetId="3" r:id="rId3"/>
    <sheet name="итерация 1" sheetId="4" r:id="rId4"/>
    <sheet name="итерация 2" sheetId="5" r:id="rId5"/>
    <sheet name="итерация 3" sheetId="6" r:id="rId6"/>
    <sheet name="итог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6" l="1"/>
  <c r="B65" i="6"/>
  <c r="C50" i="6"/>
  <c r="B50" i="6"/>
  <c r="C51" i="6"/>
  <c r="B51" i="6"/>
  <c r="C36" i="6"/>
  <c r="B36" i="6"/>
  <c r="B37" i="6"/>
  <c r="C37" i="6"/>
  <c r="C23" i="6"/>
  <c r="B23" i="6"/>
  <c r="C65" i="5"/>
  <c r="B65" i="5"/>
  <c r="C66" i="5"/>
  <c r="B66" i="5"/>
  <c r="C51" i="5"/>
  <c r="B51" i="5"/>
  <c r="C52" i="5"/>
  <c r="B52" i="5"/>
  <c r="C37" i="5"/>
  <c r="B37" i="5"/>
  <c r="C38" i="5"/>
  <c r="B38" i="5"/>
  <c r="C24" i="5"/>
  <c r="B24" i="5"/>
  <c r="C51" i="4"/>
  <c r="B51" i="4"/>
  <c r="C52" i="4"/>
  <c r="B52" i="4"/>
  <c r="C37" i="4"/>
  <c r="B37" i="4"/>
  <c r="C38" i="4"/>
  <c r="B38" i="4"/>
  <c r="C24" i="4"/>
  <c r="O15" i="4"/>
  <c r="O16" i="4"/>
  <c r="B24" i="4"/>
  <c r="B52" i="6" l="1"/>
  <c r="C52" i="6"/>
  <c r="D32" i="3" l="1"/>
  <c r="C32" i="3"/>
  <c r="E28" i="3"/>
  <c r="C29" i="3"/>
  <c r="E27" i="3"/>
  <c r="E26" i="3"/>
  <c r="F20" i="3"/>
  <c r="B23" i="3"/>
  <c r="B22" i="3"/>
  <c r="B21" i="3"/>
  <c r="C21" i="3"/>
  <c r="D20" i="3"/>
  <c r="B20" i="3"/>
  <c r="F22" i="3"/>
  <c r="E20" i="3"/>
  <c r="C19" i="3"/>
  <c r="B34" i="3" l="1"/>
  <c r="C34" i="3"/>
  <c r="B29" i="3"/>
  <c r="D29" i="3"/>
  <c r="E15" i="3"/>
  <c r="D14" i="3"/>
  <c r="D15" i="3"/>
  <c r="D16" i="3"/>
  <c r="C16" i="3"/>
  <c r="C15" i="3"/>
  <c r="C14" i="3"/>
  <c r="B14" i="3"/>
  <c r="B15" i="3"/>
  <c r="B16" i="3"/>
  <c r="F33" i="3"/>
  <c r="D27" i="3"/>
  <c r="G27" i="3" s="1"/>
  <c r="C22" i="3"/>
  <c r="H22" i="3"/>
  <c r="D12" i="3"/>
  <c r="I12" i="3" s="1"/>
  <c r="I15" i="3"/>
  <c r="I14" i="3"/>
  <c r="D11" i="3"/>
  <c r="I11" i="3" s="1"/>
  <c r="J6" i="3"/>
  <c r="J5" i="3"/>
  <c r="J4" i="3"/>
  <c r="J3" i="3"/>
  <c r="J2" i="3"/>
  <c r="B28" i="2"/>
  <c r="C33" i="2"/>
  <c r="C29" i="2"/>
  <c r="C28" i="2"/>
  <c r="C27" i="2"/>
  <c r="E27" i="2"/>
  <c r="D27" i="2"/>
  <c r="D33" i="2" s="1"/>
  <c r="G33" i="2" s="1"/>
  <c r="H22" i="2"/>
  <c r="H21" i="2"/>
  <c r="C23" i="2"/>
  <c r="B29" i="2" s="1"/>
  <c r="C22" i="2"/>
  <c r="E20" i="2" s="1"/>
  <c r="C20" i="2"/>
  <c r="C19" i="2"/>
  <c r="B20" i="2" s="1"/>
  <c r="I15" i="2"/>
  <c r="I14" i="2"/>
  <c r="J6" i="2"/>
  <c r="J5" i="2"/>
  <c r="J4" i="2"/>
  <c r="J3" i="2"/>
  <c r="J2" i="2"/>
  <c r="D16" i="2"/>
  <c r="G13" i="2" s="1"/>
  <c r="D15" i="2"/>
  <c r="F13" i="2" s="1"/>
  <c r="D13" i="2"/>
  <c r="D14" i="2"/>
  <c r="E13" i="2" s="1"/>
  <c r="D12" i="2"/>
  <c r="C13" i="2" s="1"/>
  <c r="D11" i="2"/>
  <c r="B13" i="2" s="1"/>
  <c r="B27" i="3" l="1"/>
  <c r="B33" i="3" s="1"/>
  <c r="B13" i="3"/>
  <c r="C13" i="3"/>
  <c r="F32" i="3"/>
  <c r="H20" i="3"/>
  <c r="H19" i="3"/>
  <c r="I11" i="2"/>
  <c r="E26" i="2"/>
  <c r="I13" i="2"/>
  <c r="C21" i="2"/>
  <c r="D20" i="2" s="1"/>
  <c r="I12" i="2"/>
  <c r="F20" i="2"/>
  <c r="H19" i="2"/>
  <c r="B32" i="1"/>
  <c r="H33" i="1"/>
  <c r="H34" i="1"/>
  <c r="H35" i="1"/>
  <c r="H36" i="1"/>
  <c r="H37" i="1"/>
  <c r="H38" i="1"/>
  <c r="H32" i="1"/>
  <c r="G33" i="1"/>
  <c r="G34" i="1"/>
  <c r="G35" i="1"/>
  <c r="G36" i="1"/>
  <c r="G37" i="1"/>
  <c r="G38" i="1"/>
  <c r="G32" i="1"/>
  <c r="F33" i="1"/>
  <c r="F34" i="1"/>
  <c r="F35" i="1"/>
  <c r="F36" i="1"/>
  <c r="F37" i="1"/>
  <c r="F38" i="1"/>
  <c r="F32" i="1"/>
  <c r="E33" i="1"/>
  <c r="E34" i="1"/>
  <c r="E35" i="1"/>
  <c r="E36" i="1"/>
  <c r="E37" i="1"/>
  <c r="E38" i="1"/>
  <c r="E32" i="1"/>
  <c r="D33" i="1"/>
  <c r="D34" i="1"/>
  <c r="D35" i="1"/>
  <c r="D36" i="1"/>
  <c r="D37" i="1"/>
  <c r="D38" i="1"/>
  <c r="D32" i="1"/>
  <c r="C33" i="1"/>
  <c r="C34" i="1"/>
  <c r="C35" i="1"/>
  <c r="C36" i="1"/>
  <c r="C37" i="1"/>
  <c r="C38" i="1"/>
  <c r="C32" i="1"/>
  <c r="B33" i="1"/>
  <c r="B34" i="1"/>
  <c r="B35" i="1"/>
  <c r="B36" i="1"/>
  <c r="B37" i="1"/>
  <c r="B38" i="1"/>
  <c r="A32" i="1"/>
  <c r="A33" i="1" s="1"/>
  <c r="A34" i="1" s="1"/>
  <c r="A35" i="1" s="1"/>
  <c r="A36" i="1" s="1"/>
  <c r="A37" i="1" s="1"/>
  <c r="A38" i="1" s="1"/>
  <c r="D31" i="1"/>
  <c r="E31" i="1" s="1"/>
  <c r="F31" i="1" s="1"/>
  <c r="G31" i="1" s="1"/>
  <c r="H31" i="1" s="1"/>
  <c r="C31" i="1"/>
  <c r="H23" i="1"/>
  <c r="H24" i="1"/>
  <c r="H25" i="1"/>
  <c r="H26" i="1"/>
  <c r="H27" i="1"/>
  <c r="H28" i="1"/>
  <c r="G23" i="1"/>
  <c r="G24" i="1"/>
  <c r="G25" i="1"/>
  <c r="G26" i="1"/>
  <c r="G27" i="1"/>
  <c r="G28" i="1"/>
  <c r="G22" i="1"/>
  <c r="H22" i="1"/>
  <c r="F23" i="1"/>
  <c r="F24" i="1"/>
  <c r="F25" i="1"/>
  <c r="F26" i="1"/>
  <c r="F27" i="1"/>
  <c r="F28" i="1"/>
  <c r="F22" i="1"/>
  <c r="E23" i="1"/>
  <c r="E24" i="1"/>
  <c r="E25" i="1"/>
  <c r="E26" i="1"/>
  <c r="E27" i="1"/>
  <c r="E28" i="1"/>
  <c r="E22" i="1"/>
  <c r="B22" i="1"/>
  <c r="D23" i="1"/>
  <c r="D24" i="1"/>
  <c r="D25" i="1"/>
  <c r="D26" i="1"/>
  <c r="D27" i="1"/>
  <c r="D28" i="1"/>
  <c r="D22" i="1"/>
  <c r="C23" i="1"/>
  <c r="C24" i="1"/>
  <c r="C25" i="1"/>
  <c r="C26" i="1"/>
  <c r="C27" i="1"/>
  <c r="C28" i="1"/>
  <c r="C22" i="1"/>
  <c r="B23" i="1"/>
  <c r="B24" i="1"/>
  <c r="B25" i="1"/>
  <c r="B26" i="1"/>
  <c r="B27" i="1"/>
  <c r="B28" i="1"/>
  <c r="A23" i="1"/>
  <c r="A24" i="1" s="1"/>
  <c r="A25" i="1" s="1"/>
  <c r="A26" i="1" s="1"/>
  <c r="A27" i="1" s="1"/>
  <c r="A28" i="1" s="1"/>
  <c r="A22" i="1"/>
  <c r="D21" i="1"/>
  <c r="E21" i="1" s="1"/>
  <c r="F21" i="1" s="1"/>
  <c r="G21" i="1" s="1"/>
  <c r="H21" i="1" s="1"/>
  <c r="C21" i="1"/>
  <c r="H13" i="1"/>
  <c r="H14" i="1"/>
  <c r="H15" i="1"/>
  <c r="H16" i="1"/>
  <c r="H17" i="1"/>
  <c r="H18" i="1"/>
  <c r="H12" i="1"/>
  <c r="G13" i="1"/>
  <c r="G14" i="1"/>
  <c r="G15" i="1"/>
  <c r="G16" i="1"/>
  <c r="G17" i="1"/>
  <c r="G18" i="1"/>
  <c r="G12" i="1"/>
  <c r="F13" i="1"/>
  <c r="F14" i="1"/>
  <c r="F15" i="1"/>
  <c r="F16" i="1"/>
  <c r="F17" i="1"/>
  <c r="F18" i="1"/>
  <c r="F12" i="1"/>
  <c r="E13" i="1"/>
  <c r="E14" i="1"/>
  <c r="E15" i="1"/>
  <c r="E16" i="1"/>
  <c r="E17" i="1"/>
  <c r="E18" i="1"/>
  <c r="E1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B12" i="1"/>
  <c r="B13" i="1"/>
  <c r="B14" i="1"/>
  <c r="B15" i="1"/>
  <c r="B16" i="1"/>
  <c r="B17" i="1"/>
  <c r="B18" i="1"/>
  <c r="A14" i="1"/>
  <c r="A15" i="1" s="1"/>
  <c r="A16" i="1" s="1"/>
  <c r="A17" i="1" s="1"/>
  <c r="A18" i="1" s="1"/>
  <c r="A13" i="1"/>
  <c r="A12" i="1"/>
  <c r="C11" i="1"/>
  <c r="D11" i="1" s="1"/>
  <c r="E11" i="1" s="1"/>
  <c r="F11" i="1" s="1"/>
  <c r="G11" i="1" s="1"/>
  <c r="H11" i="1" s="1"/>
  <c r="D26" i="2" l="1"/>
  <c r="D32" i="2" s="1"/>
  <c r="B34" i="2" s="1"/>
  <c r="H20" i="2"/>
  <c r="C26" i="2"/>
  <c r="C32" i="2" s="1"/>
  <c r="C37" i="2" l="1"/>
  <c r="B38" i="2" s="1"/>
  <c r="G26" i="2"/>
  <c r="B33" i="2"/>
  <c r="G32" i="2"/>
  <c r="B27" i="2" l="1"/>
  <c r="C34" i="2"/>
  <c r="G13" i="3"/>
  <c r="F13" i="3"/>
  <c r="E13" i="3"/>
  <c r="H21" i="3" l="1"/>
  <c r="D22" i="3"/>
  <c r="I13" i="3"/>
  <c r="G27" i="2"/>
  <c r="G28" i="3"/>
  <c r="G26" i="3"/>
  <c r="G28" i="2"/>
</calcChain>
</file>

<file path=xl/sharedStrings.xml><?xml version="1.0" encoding="utf-8"?>
<sst xmlns="http://schemas.openxmlformats.org/spreadsheetml/2006/main" count="342" uniqueCount="45">
  <si>
    <t>x1</t>
  </si>
  <si>
    <t>x2</t>
  </si>
  <si>
    <t>d e</t>
  </si>
  <si>
    <t>d ch</t>
  </si>
  <si>
    <t>d h</t>
  </si>
  <si>
    <t>О1</t>
  </si>
  <si>
    <t>О2</t>
  </si>
  <si>
    <t>О3</t>
  </si>
  <si>
    <t>О4</t>
  </si>
  <si>
    <t>О5</t>
  </si>
  <si>
    <t>О6</t>
  </si>
  <si>
    <t>О7</t>
  </si>
  <si>
    <t>о3-о5</t>
  </si>
  <si>
    <t>о4</t>
  </si>
  <si>
    <t>о6</t>
  </si>
  <si>
    <t>о7</t>
  </si>
  <si>
    <t>о1</t>
  </si>
  <si>
    <t>о2</t>
  </si>
  <si>
    <t>о2-о6</t>
  </si>
  <si>
    <t>o1-о3-о5</t>
  </si>
  <si>
    <t>о4-o7</t>
  </si>
  <si>
    <t>o1-о3-о5-о4-о7</t>
  </si>
  <si>
    <t>о4-о7</t>
  </si>
  <si>
    <t>о1-о3-о5</t>
  </si>
  <si>
    <t>о2-о6-о4-о7</t>
  </si>
  <si>
    <t>e1</t>
  </si>
  <si>
    <t>e2</t>
  </si>
  <si>
    <t>e3</t>
  </si>
  <si>
    <t>w1</t>
  </si>
  <si>
    <t>w3</t>
  </si>
  <si>
    <t>w2</t>
  </si>
  <si>
    <t>X1</t>
  </si>
  <si>
    <t>X2</t>
  </si>
  <si>
    <t>O1</t>
  </si>
  <si>
    <t>O2</t>
  </si>
  <si>
    <t>O3</t>
  </si>
  <si>
    <t>O4</t>
  </si>
  <si>
    <t>O5</t>
  </si>
  <si>
    <t>O6</t>
  </si>
  <si>
    <t>O7</t>
  </si>
  <si>
    <t>E1</t>
  </si>
  <si>
    <t>E2</t>
  </si>
  <si>
    <t>E3</t>
  </si>
  <si>
    <t>е2</t>
  </si>
  <si>
    <t>е3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</si>
</sst>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2" fontId="0" fillId="4" borderId="0" xfId="0" applyNumberFormat="1" applyFont="1" applyFill="1"/>
    <xf numFmtId="16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5" borderId="3" xfId="0" applyNumberFormat="1" applyFill="1" applyBorder="1"/>
    <xf numFmtId="0" fontId="0" fillId="6" borderId="0" xfId="0" applyFill="1"/>
    <xf numFmtId="2" fontId="0" fillId="6" borderId="0" xfId="0" applyNumberFormat="1" applyFill="1"/>
    <xf numFmtId="0" fontId="1" fillId="6" borderId="0" xfId="0" applyFont="1" applyFill="1"/>
    <xf numFmtId="0" fontId="2" fillId="6" borderId="0" xfId="0" applyFont="1" applyFill="1"/>
    <xf numFmtId="0" fontId="0" fillId="6" borderId="0" xfId="0" applyFont="1" applyFill="1"/>
    <xf numFmtId="0" fontId="0" fillId="0" borderId="0" xfId="0"/>
    <xf numFmtId="0" fontId="0" fillId="5" borderId="0" xfId="0" applyFill="1"/>
    <xf numFmtId="0" fontId="0" fillId="7" borderId="0" xfId="0" applyFill="1"/>
    <xf numFmtId="0" fontId="1" fillId="7" borderId="0" xfId="0" applyFont="1" applyFill="1"/>
    <xf numFmtId="2" fontId="0" fillId="7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B108B4B-D8B1-4F86-9E13-C0AAFBADCBD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6B05B9D-A8E0-4C33-908A-080C53094CB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6FC9770-1920-4E27-BBBE-088BEBE5E2F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BAA5417-DF92-488D-8D03-F3E665CAFE7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F708B09-0F9E-4925-A22F-03AEE55473A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9D86AF2-A94F-4034-A4FA-93A51A95851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2774B7D-9CE9-4796-8EEE-3B9A8AEDA44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08D5DA6-5AB8-4975-911C-845E7B0ED31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5C4C4B4-18CC-4C9E-9544-BD26067A75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40DCDC4-A052-4CE1-8993-5D19152C7F7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953EE47-50F3-49FA-9CB8-5E6C38A61E3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31CA6A9-9803-4C8A-82B2-07184F9645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C06E0E4-1554-42CC-8BB0-0090DCA46CC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D7BA7F6-CA18-4F83-AB54-F7E5A837664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E9B5404-2CD0-4D70-91BF-ACC3E83B183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5FBD8DB-E10C-4913-BC1A-EBC042847FD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CBC7A04-258E-46BD-B631-807700B7D9C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6BF9E3D-811A-4289-AF6D-1686166EA18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F875F4E-6685-4B3F-B89E-21EE7EB2D05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367D3D3-B839-4866-84D9-B3D11FC400A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CA8F316-768F-4DCD-89F4-5F3316D4075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  <c:pt idx="6">
                  <c:v>9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Лист1!$A$2:$A$8</c15:sqref>
                        </c15:formulaRef>
                      </c:ext>
                    </c:extLst>
                    <c:strCache>
                      <c:ptCount val="7"/>
                      <c:pt idx="0">
                        <c:v>О1</c:v>
                      </c:pt>
                      <c:pt idx="1">
                        <c:v>О2</c:v>
                      </c:pt>
                      <c:pt idx="2">
                        <c:v>О3</c:v>
                      </c:pt>
                      <c:pt idx="3">
                        <c:v>О4</c:v>
                      </c:pt>
                      <c:pt idx="4">
                        <c:v>О5</c:v>
                      </c:pt>
                      <c:pt idx="5">
                        <c:v>О6</c:v>
                      </c:pt>
                      <c:pt idx="6">
                        <c:v>О7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29501056"/>
        <c:axId val="-1629499968"/>
      </c:scatterChart>
      <c:valAx>
        <c:axId val="-1629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9968"/>
        <c:crosses val="autoZero"/>
        <c:crossBetween val="midCat"/>
        <c:majorUnit val="1"/>
      </c:valAx>
      <c:valAx>
        <c:axId val="-16294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5010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'итерация 2'!$B$65:$B$67</c:f>
              <c:strCache>
                <c:ptCount val="3"/>
                <c:pt idx="0">
                  <c:v>13,00</c:v>
                </c:pt>
                <c:pt idx="1">
                  <c:v>4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2'!$B$65:$B$67</c:f>
              <c:numCache>
                <c:formatCode>General</c:formatCode>
                <c:ptCount val="3"/>
                <c:pt idx="0" formatCode="0.0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2'!$C$65:$C$67</c:f>
              <c:numCache>
                <c:formatCode>0.00</c:formatCode>
                <c:ptCount val="3"/>
                <c:pt idx="0">
                  <c:v>10</c:v>
                </c:pt>
                <c:pt idx="1">
                  <c:v>4.75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26239200"/>
        <c:axId val="-1626231040"/>
      </c:scatterChart>
      <c:valAx>
        <c:axId val="-16262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1040"/>
        <c:crosses val="autoZero"/>
        <c:crossBetween val="midCat"/>
        <c:majorUnit val="1"/>
      </c:valAx>
      <c:valAx>
        <c:axId val="-1626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92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2'!$B$51:$B$53</c:f>
              <c:numCache>
                <c:formatCode>General</c:formatCode>
                <c:ptCount val="3"/>
                <c:pt idx="0" formatCode="0.00">
                  <c:v>12.75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2'!$C$51:$C$53</c:f>
              <c:numCache>
                <c:formatCode>0.00</c:formatCode>
                <c:ptCount val="3"/>
                <c:pt idx="0">
                  <c:v>10.25</c:v>
                </c:pt>
                <c:pt idx="1">
                  <c:v>5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38656"/>
        <c:axId val="-1626236480"/>
      </c:scatterChart>
      <c:valAx>
        <c:axId val="-1626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6480"/>
        <c:crosses val="autoZero"/>
        <c:crossBetween val="midCat"/>
        <c:majorUnit val="1"/>
      </c:valAx>
      <c:valAx>
        <c:axId val="-1626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86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3'!$B$22:$B$24</c:f>
              <c:numCache>
                <c:formatCode>0.00</c:formatCode>
                <c:ptCount val="3"/>
                <c:pt idx="0">
                  <c:v>13</c:v>
                </c:pt>
                <c:pt idx="1">
                  <c:v>3.7777777777777777</c:v>
                </c:pt>
                <c:pt idx="2" formatCode="General">
                  <c:v>8</c:v>
                </c:pt>
              </c:numCache>
            </c:numRef>
          </c:xVal>
          <c:yVal>
            <c:numRef>
              <c:f>'итерация 3'!$C$22:$C$24</c:f>
              <c:numCache>
                <c:formatCode>0.00</c:formatCode>
                <c:ptCount val="3"/>
                <c:pt idx="0">
                  <c:v>10</c:v>
                </c:pt>
                <c:pt idx="1">
                  <c:v>4.4444444444444446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30496"/>
        <c:axId val="-1626240288"/>
      </c:scatterChart>
      <c:valAx>
        <c:axId val="-16262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40288"/>
        <c:crosses val="autoZero"/>
        <c:crossBetween val="midCat"/>
        <c:majorUnit val="1"/>
      </c:valAx>
      <c:valAx>
        <c:axId val="-16262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04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'итерация 3'!$B$36:$B$38</c:f>
              <c:numCache>
                <c:formatCode>0.00</c:formatCode>
                <c:ptCount val="3"/>
                <c:pt idx="0">
                  <c:v>12.833333333333334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3'!$C$36:$C$38</c:f>
              <c:numCache>
                <c:formatCode>0.00</c:formatCode>
                <c:ptCount val="3"/>
                <c:pt idx="0">
                  <c:v>9.5</c:v>
                </c:pt>
                <c:pt idx="1">
                  <c:v>5.0999999999999996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38112"/>
        <c:axId val="-1626229952"/>
      </c:scatterChart>
      <c:valAx>
        <c:axId val="-16262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29952"/>
        <c:crosses val="autoZero"/>
        <c:crossBetween val="midCat"/>
        <c:majorUnit val="1"/>
      </c:valAx>
      <c:valAx>
        <c:axId val="-16262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8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3'!$B$50:$B$52</c:f>
              <c:numCache>
                <c:formatCode>0.00</c:formatCode>
                <c:ptCount val="3"/>
                <c:pt idx="0">
                  <c:v>12.857142857142858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3'!$C$50:$C$52</c:f>
              <c:numCache>
                <c:formatCode>0.00</c:formatCode>
                <c:ptCount val="3"/>
                <c:pt idx="0">
                  <c:v>10.142857142857142</c:v>
                </c:pt>
                <c:pt idx="1">
                  <c:v>5.2727272727272725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28320"/>
        <c:axId val="-1626237568"/>
      </c:scatterChart>
      <c:valAx>
        <c:axId val="-16262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7568"/>
        <c:crosses val="autoZero"/>
        <c:crossBetween val="midCat"/>
        <c:majorUnit val="1"/>
      </c:valAx>
      <c:valAx>
        <c:axId val="-1626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28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3'!$B$50:$B$52</c:f>
              <c:numCache>
                <c:formatCode>0.00</c:formatCode>
                <c:ptCount val="3"/>
                <c:pt idx="0">
                  <c:v>12.857142857142858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3'!$C$50:$C$52</c:f>
              <c:numCache>
                <c:formatCode>0.00</c:formatCode>
                <c:ptCount val="3"/>
                <c:pt idx="0">
                  <c:v>10.142857142857142</c:v>
                </c:pt>
                <c:pt idx="1">
                  <c:v>5.2727272727272725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34848"/>
        <c:axId val="-1626235392"/>
      </c:scatterChart>
      <c:valAx>
        <c:axId val="-16262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5392"/>
        <c:crosses val="autoZero"/>
        <c:crossBetween val="midCat"/>
        <c:majorUnit val="1"/>
      </c:valAx>
      <c:valAx>
        <c:axId val="-1626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48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исходные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06EA90-5F71-4B28-9298-919DB244B055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A564CE11-9BFA-4C96-8044-8E9C9D64830F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7092577B-C717-403F-B5DD-7A24F131C46E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е1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E59790-874F-4EF2-824D-12473663E928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B84AC628-E6A0-4C36-807A-B0596C68F21B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F7452A25-DE19-4973-AA29-FA095DE57F83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е2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C6DB7C-81BF-47A3-82FA-E3E782189AAE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38E92E24-C37E-417A-93AB-5CBF3519ED2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50F52AA4-99A8-4800-A6E8-8341FF15DFAD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е3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итог!$B$9:$B$11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9</c:v>
                </c:pt>
              </c:numCache>
            </c:numRef>
          </c:xVal>
          <c:yVal>
            <c:numRef>
              <c:f>итог!$C$9:$C$11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v>1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CB22DF-0DDE-4626-86B5-99920E8DA067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AFF8C391-E178-4F43-893A-A7F4C39E6998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B26DB8C7-8539-47E3-AEC6-BCB7CFB06D16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е1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ACF4E9-EEDA-4D5B-9AB2-8AFD6B4A4007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2E9F3F38-86A5-46B5-95CD-B92DE4602C36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A4C93A36-56B3-4F39-A1CE-D700AF22FE75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е2</a:t>
                    </a:r>
                  </a:p>
                </c:rich>
              </c:tx>
              <c:dLblPos val="l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DE90B7-FF99-416D-9562-98052574ACC4}" type="SERIESNAME">
                      <a:rPr lang="ru-RU"/>
                      <a:pPr/>
                      <a:t>[ИМЯ РЯДА]</a:t>
                    </a:fld>
                    <a:r>
                      <a:rPr lang="ru-RU" baseline="0"/>
                      <a:t>; </a:t>
                    </a:r>
                    <a:fld id="{DDF74383-8F5D-447D-87BF-98D2B7F880B5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39971DB5-C5A8-4C47-93FF-BD936B992A3F}" type="YVALUE">
                      <a:rPr lang="ru-RU" baseline="0"/>
                      <a:pPr/>
                      <a:t>[ЗНАЧЕНИЕ Y]</a:t>
                    </a:fld>
                    <a:r>
                      <a:rPr lang="ru-RU" baseline="0"/>
                      <a:t>; е3</a:t>
                    </a:r>
                  </a:p>
                  <a:p>
                    <a:endParaRPr lang="ru-RU"/>
                  </a:p>
                </c:rich>
              </c:tx>
              <c:dLblPos val="l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итог!$F$9:$F$11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итог!$G$9:$G$11</c:f>
              <c:numCache>
                <c:formatCode>General</c:formatCode>
                <c:ptCount val="3"/>
                <c:pt idx="0" formatCode="0.00">
                  <c:v>2.3333333333333335</c:v>
                </c:pt>
                <c:pt idx="1">
                  <c:v>3</c:v>
                </c:pt>
                <c:pt idx="2">
                  <c:v>8</c:v>
                </c:pt>
              </c:numCache>
            </c:numRef>
          </c:yVal>
          <c:smooth val="0"/>
        </c:ser>
        <c:ser>
          <c:idx val="3"/>
          <c:order val="3"/>
          <c:tx>
            <c:v>2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итог!$J$9:$J$11</c:f>
              <c:numCache>
                <c:formatCode>General</c:formatCode>
                <c:ptCount val="3"/>
                <c:pt idx="0">
                  <c:v>11</c:v>
                </c:pt>
                <c:pt idx="1">
                  <c:v>3.4</c:v>
                </c:pt>
                <c:pt idx="2">
                  <c:v>8</c:v>
                </c:pt>
              </c:numCache>
            </c:numRef>
          </c:xVal>
          <c:yVal>
            <c:numRef>
              <c:f>итог!$K$9:$K$11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3</c:v>
                </c:pt>
                <c:pt idx="2">
                  <c:v>8.5</c:v>
                </c:pt>
              </c:numCache>
            </c:numRef>
          </c:yVal>
          <c:smooth val="0"/>
        </c:ser>
        <c:ser>
          <c:idx val="4"/>
          <c:order val="4"/>
          <c:tx>
            <c:v>3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итог!$O$9:$O$11</c:f>
              <c:numCache>
                <c:formatCode>0.00</c:formatCode>
                <c:ptCount val="3"/>
                <c:pt idx="0">
                  <c:v>2.1428571428571428</c:v>
                </c:pt>
                <c:pt idx="1">
                  <c:v>3</c:v>
                </c:pt>
                <c:pt idx="2">
                  <c:v>8.6666666666666661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29408"/>
        <c:axId val="-1626227776"/>
      </c:scatterChart>
      <c:valAx>
        <c:axId val="-16262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27776"/>
        <c:crosses val="autoZero"/>
        <c:crossBetween val="midCat"/>
        <c:majorUnit val="1"/>
      </c:valAx>
      <c:valAx>
        <c:axId val="-16262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29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'итерация 1'!$C$1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'итерация 1'!$B$2:$B$11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14</c:v>
                </c:pt>
                <c:pt idx="8">
                  <c:v>4</c:v>
                </c:pt>
                <c:pt idx="9">
                  <c:v>8</c:v>
                </c:pt>
              </c:numCache>
            </c:numRef>
          </c:xVal>
          <c:yVal>
            <c:numRef>
              <c:f>'итерация 1'!$C$2:$C$11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'итерация 1'!$B$9:$B$11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1'!$C$9:$C$11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1629491808"/>
        <c:axId val="-1629498880"/>
      </c:scatterChart>
      <c:valAx>
        <c:axId val="-16294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8880"/>
        <c:crosses val="autoZero"/>
        <c:crossBetween val="midCat"/>
      </c:valAx>
      <c:valAx>
        <c:axId val="-16294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1'!$B$23:$B$25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1'!$C$23:$C$25</c:f>
              <c:numCache>
                <c:formatCode>General</c:formatCode>
                <c:ptCount val="3"/>
                <c:pt idx="0">
                  <c:v>9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489088"/>
        <c:axId val="-1629491264"/>
      </c:scatterChart>
      <c:valAx>
        <c:axId val="-16294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1264"/>
        <c:crosses val="autoZero"/>
        <c:crossBetween val="midCat"/>
        <c:majorUnit val="1"/>
      </c:valAx>
      <c:valAx>
        <c:axId val="-16294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89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'итерация 1'!$B$37:$B$39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1'!$C$37:$C$39</c:f>
              <c:numCache>
                <c:formatCode>0.00</c:formatCode>
                <c:ptCount val="3"/>
                <c:pt idx="0">
                  <c:v>8</c:v>
                </c:pt>
                <c:pt idx="1">
                  <c:v>5.333333333333333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493984"/>
        <c:axId val="-1629499424"/>
      </c:scatterChart>
      <c:valAx>
        <c:axId val="-16294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9424"/>
        <c:crosses val="autoZero"/>
        <c:crossBetween val="midCat"/>
        <c:majorUnit val="1"/>
      </c:valAx>
      <c:valAx>
        <c:axId val="-16294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3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1'!$B$51:$B$53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1'!$C$51:$C$53</c:f>
              <c:numCache>
                <c:formatCode>General</c:formatCode>
                <c:ptCount val="3"/>
                <c:pt idx="0">
                  <c:v>10</c:v>
                </c:pt>
                <c:pt idx="1">
                  <c:v>4.75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497792"/>
        <c:axId val="-1629496160"/>
      </c:scatterChart>
      <c:valAx>
        <c:axId val="-16294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6160"/>
        <c:crosses val="autoZero"/>
        <c:crossBetween val="midCat"/>
        <c:majorUnit val="1"/>
      </c:valAx>
      <c:valAx>
        <c:axId val="-1629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7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2'!$B$23:$B$25</c:f>
              <c:numCache>
                <c:formatCode>General</c:formatCode>
                <c:ptCount val="3"/>
                <c:pt idx="0">
                  <c:v>13</c:v>
                </c:pt>
                <c:pt idx="1">
                  <c:v>3.6</c:v>
                </c:pt>
                <c:pt idx="2">
                  <c:v>8</c:v>
                </c:pt>
              </c:numCache>
            </c:numRef>
          </c:xVal>
          <c:yVal>
            <c:numRef>
              <c:f>'итерация 2'!$C$23:$C$25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4.2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490720"/>
        <c:axId val="-1629495616"/>
      </c:scatterChart>
      <c:valAx>
        <c:axId val="-16294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5616"/>
        <c:crosses val="autoZero"/>
        <c:crossBetween val="midCat"/>
        <c:majorUnit val="1"/>
      </c:valAx>
      <c:valAx>
        <c:axId val="-16294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90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2'!$B$37:$B$39</c:f>
              <c:numCache>
                <c:formatCode>General</c:formatCode>
                <c:ptCount val="3"/>
                <c:pt idx="0" formatCode="0.00">
                  <c:v>12.666666666666666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2'!$C$37:$C$39</c:f>
              <c:numCache>
                <c:formatCode>0.00</c:formatCode>
                <c:ptCount val="3"/>
                <c:pt idx="0">
                  <c:v>9</c:v>
                </c:pt>
                <c:pt idx="1">
                  <c:v>5.333333333333333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9489632"/>
        <c:axId val="-1626239744"/>
      </c:scatterChart>
      <c:valAx>
        <c:axId val="-16294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9744"/>
        <c:crosses val="autoZero"/>
        <c:crossBetween val="midCat"/>
        <c:majorUnit val="1"/>
      </c:valAx>
      <c:valAx>
        <c:axId val="-16262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9489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'итерация 2'!$B$51:$B$53</c:f>
              <c:numCache>
                <c:formatCode>General</c:formatCode>
                <c:ptCount val="3"/>
                <c:pt idx="0" formatCode="0.00">
                  <c:v>12.75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2'!$C$51:$C$53</c:f>
              <c:numCache>
                <c:formatCode>0.00</c:formatCode>
                <c:ptCount val="3"/>
                <c:pt idx="0">
                  <c:v>10.25</c:v>
                </c:pt>
                <c:pt idx="1">
                  <c:v>5</c:v>
                </c:pt>
                <c:pt idx="2" formatCode="General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28864"/>
        <c:axId val="-1626232128"/>
      </c:scatterChart>
      <c:valAx>
        <c:axId val="-16262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2128"/>
        <c:crosses val="autoZero"/>
        <c:crossBetween val="midCat"/>
        <c:majorUnit val="1"/>
      </c:valAx>
      <c:valAx>
        <c:axId val="-16262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28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'итерация 1'!$B$51:$B$53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1'!$C$51:$C$53</c:f>
              <c:numCache>
                <c:formatCode>General</c:formatCode>
                <c:ptCount val="3"/>
                <c:pt idx="0">
                  <c:v>10</c:v>
                </c:pt>
                <c:pt idx="1">
                  <c:v>4.75</c:v>
                </c:pt>
                <c:pt idx="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31584"/>
        <c:axId val="-1626232672"/>
      </c:scatterChart>
      <c:valAx>
        <c:axId val="-16262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2672"/>
        <c:crosses val="autoZero"/>
        <c:crossBetween val="midCat"/>
        <c:majorUnit val="1"/>
      </c:valAx>
      <c:valAx>
        <c:axId val="-1626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6231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167640</xdr:rowOff>
    </xdr:from>
    <xdr:to>
      <xdr:col>17</xdr:col>
      <xdr:colOff>327660</xdr:colOff>
      <xdr:row>21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7620</xdr:rowOff>
    </xdr:from>
    <xdr:to>
      <xdr:col>12</xdr:col>
      <xdr:colOff>594360</xdr:colOff>
      <xdr:row>13</xdr:row>
      <xdr:rowOff>144780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14</xdr:row>
      <xdr:rowOff>15240</xdr:rowOff>
    </xdr:from>
    <xdr:to>
      <xdr:col>12</xdr:col>
      <xdr:colOff>556260</xdr:colOff>
      <xdr:row>28</xdr:row>
      <xdr:rowOff>22860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12</xdr:col>
      <xdr:colOff>556260</xdr:colOff>
      <xdr:row>42</xdr:row>
      <xdr:rowOff>38100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12</xdr:col>
      <xdr:colOff>556260</xdr:colOff>
      <xdr:row>56</xdr:row>
      <xdr:rowOff>38100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15</xdr:row>
      <xdr:rowOff>7620</xdr:rowOff>
    </xdr:from>
    <xdr:to>
      <xdr:col>10</xdr:col>
      <xdr:colOff>388620</xdr:colOff>
      <xdr:row>28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10</xdr:col>
      <xdr:colOff>365760</xdr:colOff>
      <xdr:row>41</xdr:row>
      <xdr:rowOff>175260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10</xdr:col>
      <xdr:colOff>365760</xdr:colOff>
      <xdr:row>55</xdr:row>
      <xdr:rowOff>175260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12</xdr:col>
      <xdr:colOff>556260</xdr:colOff>
      <xdr:row>14</xdr:row>
      <xdr:rowOff>38100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10</xdr:col>
      <xdr:colOff>365760</xdr:colOff>
      <xdr:row>69</xdr:row>
      <xdr:rowOff>175260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365760</xdr:colOff>
      <xdr:row>12</xdr:row>
      <xdr:rowOff>175260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10</xdr:col>
      <xdr:colOff>365760</xdr:colOff>
      <xdr:row>26</xdr:row>
      <xdr:rowOff>175260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10</xdr:col>
      <xdr:colOff>365760</xdr:colOff>
      <xdr:row>40</xdr:row>
      <xdr:rowOff>175260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365760</xdr:colOff>
      <xdr:row>54</xdr:row>
      <xdr:rowOff>175260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10</xdr:col>
      <xdr:colOff>365760</xdr:colOff>
      <xdr:row>69</xdr:row>
      <xdr:rowOff>175260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15</xdr:col>
      <xdr:colOff>129540</xdr:colOff>
      <xdr:row>36</xdr:row>
      <xdr:rowOff>160020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C8"/>
    </sheetView>
  </sheetViews>
  <sheetFormatPr defaultRowHeight="15" x14ac:dyDescent="0.25"/>
  <sheetData>
    <row r="1" spans="1:8" x14ac:dyDescent="0.25">
      <c r="B1" t="s">
        <v>0</v>
      </c>
      <c r="C1" t="s">
        <v>1</v>
      </c>
    </row>
    <row r="2" spans="1:8" x14ac:dyDescent="0.25">
      <c r="A2" t="s">
        <v>5</v>
      </c>
      <c r="B2">
        <v>2</v>
      </c>
      <c r="C2">
        <v>2</v>
      </c>
    </row>
    <row r="3" spans="1:8" x14ac:dyDescent="0.25">
      <c r="A3" t="s">
        <v>6</v>
      </c>
      <c r="B3">
        <v>12</v>
      </c>
      <c r="C3">
        <v>3</v>
      </c>
    </row>
    <row r="4" spans="1:8" x14ac:dyDescent="0.25">
      <c r="A4" t="s">
        <v>7</v>
      </c>
      <c r="B4">
        <v>4</v>
      </c>
      <c r="C4">
        <v>4</v>
      </c>
    </row>
    <row r="5" spans="1:8" x14ac:dyDescent="0.25">
      <c r="A5" t="s">
        <v>8</v>
      </c>
      <c r="B5">
        <v>7</v>
      </c>
      <c r="C5">
        <v>8</v>
      </c>
    </row>
    <row r="6" spans="1:8" x14ac:dyDescent="0.25">
      <c r="A6" t="s">
        <v>9</v>
      </c>
      <c r="B6">
        <v>5</v>
      </c>
      <c r="C6">
        <v>3</v>
      </c>
    </row>
    <row r="7" spans="1:8" x14ac:dyDescent="0.25">
      <c r="A7" t="s">
        <v>10</v>
      </c>
      <c r="B7">
        <v>13</v>
      </c>
      <c r="C7">
        <v>1</v>
      </c>
    </row>
    <row r="8" spans="1:8" x14ac:dyDescent="0.25">
      <c r="A8" t="s">
        <v>11</v>
      </c>
      <c r="B8">
        <v>9</v>
      </c>
      <c r="C8">
        <v>10</v>
      </c>
    </row>
    <row r="11" spans="1:8" x14ac:dyDescent="0.25">
      <c r="A11" t="s">
        <v>2</v>
      </c>
      <c r="B11" s="2">
        <v>1</v>
      </c>
      <c r="C11" s="2">
        <f>B11+1</f>
        <v>2</v>
      </c>
      <c r="D11" s="2">
        <f t="shared" ref="D11:H11" si="0">C11+1</f>
        <v>3</v>
      </c>
      <c r="E11" s="2">
        <f t="shared" si="0"/>
        <v>4</v>
      </c>
      <c r="F11" s="2">
        <f t="shared" si="0"/>
        <v>5</v>
      </c>
      <c r="G11" s="2">
        <f>F11+1</f>
        <v>6</v>
      </c>
      <c r="H11" s="2">
        <f t="shared" si="0"/>
        <v>7</v>
      </c>
    </row>
    <row r="12" spans="1:8" x14ac:dyDescent="0.25">
      <c r="A12" s="2">
        <f>1</f>
        <v>1</v>
      </c>
      <c r="B12" s="1">
        <f>SQRT(($B$2-B2)^2+($C$2-C2)^2)</f>
        <v>0</v>
      </c>
      <c r="C12" s="1">
        <f>SQRT(($B$3-B2)^2+($C$3-C2)^2)</f>
        <v>10.04987562112089</v>
      </c>
      <c r="D12" s="1">
        <f>SQRT(($B$4-$B2)^2+($C$4-$C2)^2)</f>
        <v>2.8284271247461903</v>
      </c>
      <c r="E12" s="1">
        <f>SQRT(($B$5-$B2)^2+($C$5-$C2)^2)</f>
        <v>7.810249675906654</v>
      </c>
      <c r="F12" s="1">
        <f>SQRT(($B$6-$B2)^2+($C$6-$C2)^2)</f>
        <v>3.1622776601683795</v>
      </c>
      <c r="G12" s="1">
        <f>SQRT(($B$7-$B2)^2+($C$7-$C2)^2)</f>
        <v>11.045361017187261</v>
      </c>
      <c r="H12" s="1">
        <f>SQRT(($B$8-$B2)^2+($C$8-$C2)^2)</f>
        <v>10.63014581273465</v>
      </c>
    </row>
    <row r="13" spans="1:8" x14ac:dyDescent="0.25">
      <c r="A13" s="2">
        <f>1+A12</f>
        <v>2</v>
      </c>
      <c r="B13" s="1">
        <f>SQRT(($B$2-B3)^2+($C$2-C3)^2)</f>
        <v>10.04987562112089</v>
      </c>
      <c r="C13" s="1">
        <f t="shared" ref="C13:C18" si="1">SQRT(($B$3-B3)^2+($C$3-C3)^2)</f>
        <v>0</v>
      </c>
      <c r="D13" s="1">
        <f t="shared" ref="D13:D18" si="2">SQRT(($B$4-$B3)^2+($C$4-$C3)^2)</f>
        <v>8.0622577482985491</v>
      </c>
      <c r="E13" s="1">
        <f t="shared" ref="E13:E18" si="3">SQRT(($B$5-$B3)^2+($C$5-$C3)^2)</f>
        <v>7.0710678118654755</v>
      </c>
      <c r="F13" s="1">
        <f t="shared" ref="F13:F18" si="4">SQRT(($B$6-$B3)^2+($C$6-$C3)^2)</f>
        <v>7</v>
      </c>
      <c r="G13" s="1">
        <f t="shared" ref="G13:G18" si="5">SQRT(($B$7-$B3)^2+($C$7-$C3)^2)</f>
        <v>2.2360679774997898</v>
      </c>
      <c r="H13" s="1">
        <f t="shared" ref="H13:H18" si="6">SQRT(($B$8-$B3)^2+($C$8-$C3)^2)</f>
        <v>7.6157731058639087</v>
      </c>
    </row>
    <row r="14" spans="1:8" x14ac:dyDescent="0.25">
      <c r="A14" s="2">
        <f t="shared" ref="A14:A18" si="7">1+A13</f>
        <v>3</v>
      </c>
      <c r="B14" s="1">
        <f t="shared" ref="B14:B18" si="8">SQRT(($B$2-B4)^2+($C$2-C4)^2)</f>
        <v>2.8284271247461903</v>
      </c>
      <c r="C14" s="1">
        <f t="shared" si="1"/>
        <v>8.0622577482985491</v>
      </c>
      <c r="D14" s="1">
        <f t="shared" si="2"/>
        <v>0</v>
      </c>
      <c r="E14" s="1">
        <f t="shared" si="3"/>
        <v>5</v>
      </c>
      <c r="F14" s="1">
        <f t="shared" si="4"/>
        <v>1.4142135623730951</v>
      </c>
      <c r="G14" s="1">
        <f t="shared" si="5"/>
        <v>9.4868329805051381</v>
      </c>
      <c r="H14" s="1">
        <f t="shared" si="6"/>
        <v>7.810249675906654</v>
      </c>
    </row>
    <row r="15" spans="1:8" x14ac:dyDescent="0.25">
      <c r="A15" s="2">
        <f t="shared" si="7"/>
        <v>4</v>
      </c>
      <c r="B15" s="1">
        <f t="shared" si="8"/>
        <v>7.810249675906654</v>
      </c>
      <c r="C15" s="1">
        <f t="shared" si="1"/>
        <v>7.0710678118654755</v>
      </c>
      <c r="D15" s="1">
        <f t="shared" si="2"/>
        <v>5</v>
      </c>
      <c r="E15" s="1">
        <f t="shared" si="3"/>
        <v>0</v>
      </c>
      <c r="F15" s="1">
        <f t="shared" si="4"/>
        <v>5.3851648071345037</v>
      </c>
      <c r="G15" s="1">
        <f t="shared" si="5"/>
        <v>9.2195444572928871</v>
      </c>
      <c r="H15" s="1">
        <f t="shared" si="6"/>
        <v>2.8284271247461903</v>
      </c>
    </row>
    <row r="16" spans="1:8" x14ac:dyDescent="0.25">
      <c r="A16" s="2">
        <f t="shared" si="7"/>
        <v>5</v>
      </c>
      <c r="B16" s="1">
        <f t="shared" si="8"/>
        <v>3.1622776601683795</v>
      </c>
      <c r="C16" s="1">
        <f t="shared" si="1"/>
        <v>7</v>
      </c>
      <c r="D16" s="1">
        <f t="shared" si="2"/>
        <v>1.4142135623730951</v>
      </c>
      <c r="E16" s="1">
        <f t="shared" si="3"/>
        <v>5.3851648071345037</v>
      </c>
      <c r="F16" s="1">
        <f t="shared" si="4"/>
        <v>0</v>
      </c>
      <c r="G16" s="1">
        <f t="shared" si="5"/>
        <v>8.2462112512353212</v>
      </c>
      <c r="H16" s="1">
        <f t="shared" si="6"/>
        <v>8.0622577482985491</v>
      </c>
    </row>
    <row r="17" spans="1:8" x14ac:dyDescent="0.25">
      <c r="A17" s="2">
        <f t="shared" si="7"/>
        <v>6</v>
      </c>
      <c r="B17" s="1">
        <f t="shared" si="8"/>
        <v>11.045361017187261</v>
      </c>
      <c r="C17" s="1">
        <f t="shared" si="1"/>
        <v>2.2360679774997898</v>
      </c>
      <c r="D17" s="1">
        <f t="shared" si="2"/>
        <v>9.4868329805051381</v>
      </c>
      <c r="E17" s="1">
        <f t="shared" si="3"/>
        <v>9.2195444572928871</v>
      </c>
      <c r="F17" s="1">
        <f t="shared" si="4"/>
        <v>8.2462112512353212</v>
      </c>
      <c r="G17" s="1">
        <f t="shared" si="5"/>
        <v>0</v>
      </c>
      <c r="H17" s="1">
        <f t="shared" si="6"/>
        <v>9.8488578017961039</v>
      </c>
    </row>
    <row r="18" spans="1:8" x14ac:dyDescent="0.25">
      <c r="A18" s="2">
        <f t="shared" si="7"/>
        <v>7</v>
      </c>
      <c r="B18" s="1">
        <f t="shared" si="8"/>
        <v>10.63014581273465</v>
      </c>
      <c r="C18" s="1">
        <f t="shared" si="1"/>
        <v>7.6157731058639087</v>
      </c>
      <c r="D18" s="1">
        <f t="shared" si="2"/>
        <v>7.810249675906654</v>
      </c>
      <c r="E18" s="1">
        <f t="shared" si="3"/>
        <v>2.8284271247461903</v>
      </c>
      <c r="F18" s="1">
        <f t="shared" si="4"/>
        <v>8.0622577482985491</v>
      </c>
      <c r="G18" s="1">
        <f t="shared" si="5"/>
        <v>9.8488578017961039</v>
      </c>
      <c r="H18" s="1">
        <f t="shared" si="6"/>
        <v>0</v>
      </c>
    </row>
    <row r="21" spans="1:8" x14ac:dyDescent="0.25">
      <c r="A21" t="s">
        <v>3</v>
      </c>
      <c r="B21" s="2">
        <v>1</v>
      </c>
      <c r="C21" s="2">
        <f>B21+1</f>
        <v>2</v>
      </c>
      <c r="D21" s="2">
        <f t="shared" ref="D21:F21" si="9">C21+1</f>
        <v>3</v>
      </c>
      <c r="E21" s="2">
        <f t="shared" si="9"/>
        <v>4</v>
      </c>
      <c r="F21" s="2">
        <f t="shared" si="9"/>
        <v>5</v>
      </c>
      <c r="G21" s="2">
        <f>F21+1</f>
        <v>6</v>
      </c>
      <c r="H21" s="2">
        <f t="shared" ref="H21" si="10">G21+1</f>
        <v>7</v>
      </c>
    </row>
    <row r="22" spans="1:8" x14ac:dyDescent="0.25">
      <c r="A22" s="2">
        <f>1</f>
        <v>1</v>
      </c>
      <c r="B22" s="3">
        <f>MAX(ABS($B$2-$B2), ABS($C$2-$C2))</f>
        <v>0</v>
      </c>
      <c r="C22" s="3">
        <f>MAX(ABS($B$3-$B2), ABS($C$3-$C2))</f>
        <v>10</v>
      </c>
      <c r="D22" s="3">
        <f>MAX(ABS($B$4-$B2), ABS($C$4-$C2))</f>
        <v>2</v>
      </c>
      <c r="E22" s="3">
        <f>MAX(ABS($B$5-$B2), ABS($C$5-$C2))</f>
        <v>6</v>
      </c>
      <c r="F22" s="3">
        <f>MAX(ABS($B$6-$B2), ABS($C$6-$C2))</f>
        <v>3</v>
      </c>
      <c r="G22" s="3">
        <f>MAX(ABS($B$7-$B2), ABS($C$7-$C2))</f>
        <v>11</v>
      </c>
      <c r="H22" s="3">
        <f>MAX(ABS($B$8-$B2), ABS($C$8-$C2))</f>
        <v>8</v>
      </c>
    </row>
    <row r="23" spans="1:8" x14ac:dyDescent="0.25">
      <c r="A23" s="2">
        <f>1+A22</f>
        <v>2</v>
      </c>
      <c r="B23" s="3">
        <f t="shared" ref="B23:B28" si="11">MAX(ABS($B$2-$B3), ABS($C$2-$C3))</f>
        <v>10</v>
      </c>
      <c r="C23" s="3">
        <f t="shared" ref="C23:C28" si="12">MAX(ABS($B$3-$B3), ABS($C$3-$C3))</f>
        <v>0</v>
      </c>
      <c r="D23" s="3">
        <f t="shared" ref="D23:D28" si="13">MAX(ABS($B$4-$B3), ABS($C$4-$C3))</f>
        <v>8</v>
      </c>
      <c r="E23" s="3">
        <f t="shared" ref="E23:E28" si="14">MAX(ABS($B$5-$B3), ABS($C$5-$C3))</f>
        <v>5</v>
      </c>
      <c r="F23" s="3">
        <f t="shared" ref="F23:F28" si="15">MAX(ABS($B$6-$B3), ABS($C$6-$C3))</f>
        <v>7</v>
      </c>
      <c r="G23" s="3">
        <f t="shared" ref="G23:G28" si="16">MAX(ABS($B$7-$B3), ABS($C$7-$C3))</f>
        <v>2</v>
      </c>
      <c r="H23" s="3">
        <f t="shared" ref="H23:H28" si="17">MAX(ABS($B$8-$B3), ABS($C$8-$C3))</f>
        <v>7</v>
      </c>
    </row>
    <row r="24" spans="1:8" x14ac:dyDescent="0.25">
      <c r="A24" s="2">
        <f t="shared" ref="A24:A28" si="18">1+A23</f>
        <v>3</v>
      </c>
      <c r="B24" s="3">
        <f t="shared" si="11"/>
        <v>2</v>
      </c>
      <c r="C24" s="3">
        <f t="shared" si="12"/>
        <v>8</v>
      </c>
      <c r="D24" s="3">
        <f t="shared" si="13"/>
        <v>0</v>
      </c>
      <c r="E24" s="3">
        <f t="shared" si="14"/>
        <v>4</v>
      </c>
      <c r="F24" s="3">
        <f t="shared" si="15"/>
        <v>1</v>
      </c>
      <c r="G24" s="3">
        <f t="shared" si="16"/>
        <v>9</v>
      </c>
      <c r="H24" s="3">
        <f t="shared" si="17"/>
        <v>6</v>
      </c>
    </row>
    <row r="25" spans="1:8" x14ac:dyDescent="0.25">
      <c r="A25" s="2">
        <f t="shared" si="18"/>
        <v>4</v>
      </c>
      <c r="B25" s="3">
        <f t="shared" si="11"/>
        <v>6</v>
      </c>
      <c r="C25" s="3">
        <f t="shared" si="12"/>
        <v>5</v>
      </c>
      <c r="D25" s="3">
        <f t="shared" si="13"/>
        <v>4</v>
      </c>
      <c r="E25" s="3">
        <f t="shared" si="14"/>
        <v>0</v>
      </c>
      <c r="F25" s="3">
        <f t="shared" si="15"/>
        <v>5</v>
      </c>
      <c r="G25" s="3">
        <f t="shared" si="16"/>
        <v>7</v>
      </c>
      <c r="H25" s="3">
        <f t="shared" si="17"/>
        <v>2</v>
      </c>
    </row>
    <row r="26" spans="1:8" x14ac:dyDescent="0.25">
      <c r="A26" s="2">
        <f t="shared" si="18"/>
        <v>5</v>
      </c>
      <c r="B26" s="3">
        <f t="shared" si="11"/>
        <v>3</v>
      </c>
      <c r="C26" s="3">
        <f t="shared" si="12"/>
        <v>7</v>
      </c>
      <c r="D26" s="3">
        <f t="shared" si="13"/>
        <v>1</v>
      </c>
      <c r="E26" s="3">
        <f t="shared" si="14"/>
        <v>5</v>
      </c>
      <c r="F26" s="3">
        <f t="shared" si="15"/>
        <v>0</v>
      </c>
      <c r="G26" s="3">
        <f t="shared" si="16"/>
        <v>8</v>
      </c>
      <c r="H26" s="3">
        <f t="shared" si="17"/>
        <v>7</v>
      </c>
    </row>
    <row r="27" spans="1:8" x14ac:dyDescent="0.25">
      <c r="A27" s="2">
        <f t="shared" si="18"/>
        <v>6</v>
      </c>
      <c r="B27" s="3">
        <f t="shared" si="11"/>
        <v>11</v>
      </c>
      <c r="C27" s="3">
        <f t="shared" si="12"/>
        <v>2</v>
      </c>
      <c r="D27" s="3">
        <f t="shared" si="13"/>
        <v>9</v>
      </c>
      <c r="E27" s="3">
        <f t="shared" si="14"/>
        <v>7</v>
      </c>
      <c r="F27" s="3">
        <f t="shared" si="15"/>
        <v>8</v>
      </c>
      <c r="G27" s="3">
        <f t="shared" si="16"/>
        <v>0</v>
      </c>
      <c r="H27" s="3">
        <f t="shared" si="17"/>
        <v>9</v>
      </c>
    </row>
    <row r="28" spans="1:8" x14ac:dyDescent="0.25">
      <c r="A28" s="2">
        <f t="shared" si="18"/>
        <v>7</v>
      </c>
      <c r="B28" s="3">
        <f t="shared" si="11"/>
        <v>8</v>
      </c>
      <c r="C28" s="3">
        <f t="shared" si="12"/>
        <v>7</v>
      </c>
      <c r="D28" s="3">
        <f t="shared" si="13"/>
        <v>6</v>
      </c>
      <c r="E28" s="3">
        <f t="shared" si="14"/>
        <v>2</v>
      </c>
      <c r="F28" s="3">
        <f t="shared" si="15"/>
        <v>7</v>
      </c>
      <c r="G28" s="3">
        <f t="shared" si="16"/>
        <v>9</v>
      </c>
      <c r="H28" s="3">
        <f t="shared" si="17"/>
        <v>0</v>
      </c>
    </row>
    <row r="31" spans="1:8" x14ac:dyDescent="0.25">
      <c r="A31" t="s">
        <v>4</v>
      </c>
      <c r="B31" s="2">
        <v>1</v>
      </c>
      <c r="C31" s="2">
        <f>B31+1</f>
        <v>2</v>
      </c>
      <c r="D31" s="2">
        <f t="shared" ref="D31:F31" si="19">C31+1</f>
        <v>3</v>
      </c>
      <c r="E31" s="2">
        <f t="shared" si="19"/>
        <v>4</v>
      </c>
      <c r="F31" s="2">
        <f t="shared" si="19"/>
        <v>5</v>
      </c>
      <c r="G31" s="2">
        <f>F31+1</f>
        <v>6</v>
      </c>
      <c r="H31" s="2">
        <f t="shared" ref="H31" si="20">G31+1</f>
        <v>7</v>
      </c>
    </row>
    <row r="32" spans="1:8" x14ac:dyDescent="0.25">
      <c r="A32" s="2">
        <f>1</f>
        <v>1</v>
      </c>
      <c r="B32" s="3">
        <f>SUM(ABS($B$2-$B2), ABS($C$2-$C2))</f>
        <v>0</v>
      </c>
      <c r="C32" s="3">
        <f>SUM(ABS($B$3-$B2), ABS($C$3-$C2))</f>
        <v>11</v>
      </c>
      <c r="D32" s="3">
        <f>SUM(ABS($B$4-$B2), ABS($C$4-$C2))</f>
        <v>4</v>
      </c>
      <c r="E32" s="3">
        <f>SUM(ABS($B$5-$B2), ABS($C$5-$C2))</f>
        <v>11</v>
      </c>
      <c r="F32" s="3">
        <f>SUM(ABS($B$6-$B2), ABS($C$6-$C2))</f>
        <v>4</v>
      </c>
      <c r="G32" s="3">
        <f>SUM(ABS($B$7-$B2), ABS($C$7-$C2))</f>
        <v>12</v>
      </c>
      <c r="H32" s="3">
        <f>SUM(ABS($B$8-$B2), ABS($C$8-$C2))</f>
        <v>15</v>
      </c>
    </row>
    <row r="33" spans="1:8" x14ac:dyDescent="0.25">
      <c r="A33" s="2">
        <f>1+A32</f>
        <v>2</v>
      </c>
      <c r="B33" s="3">
        <f t="shared" ref="B33" si="21">SUM(ABS($B$2-$B3), ABS($C$2-$C3))</f>
        <v>11</v>
      </c>
      <c r="C33" s="3">
        <f t="shared" ref="C33:C38" si="22">SUM(ABS($B$3-$B3), ABS($C$3-$C3))</f>
        <v>0</v>
      </c>
      <c r="D33" s="3">
        <f t="shared" ref="D33:D38" si="23">SUM(ABS($B$4-$B3), ABS($C$4-$C3))</f>
        <v>9</v>
      </c>
      <c r="E33" s="3">
        <f t="shared" ref="E33:E38" si="24">SUM(ABS($B$5-$B3), ABS($C$5-$C3))</f>
        <v>10</v>
      </c>
      <c r="F33" s="3">
        <f t="shared" ref="F33:F38" si="25">SUM(ABS($B$6-$B3), ABS($C$6-$C3))</f>
        <v>7</v>
      </c>
      <c r="G33" s="3">
        <f t="shared" ref="G33:G38" si="26">SUM(ABS($B$7-$B3), ABS($C$7-$C3))</f>
        <v>3</v>
      </c>
      <c r="H33" s="3">
        <f t="shared" ref="H33:H38" si="27">SUM(ABS($B$8-$B3), ABS($C$8-$C3))</f>
        <v>10</v>
      </c>
    </row>
    <row r="34" spans="1:8" x14ac:dyDescent="0.25">
      <c r="A34" s="2">
        <f t="shared" ref="A34:A38" si="28">1+A33</f>
        <v>3</v>
      </c>
      <c r="B34" s="3">
        <f t="shared" ref="B34" si="29">SUM(ABS($B$2-$B4), ABS($C$2-$C4))</f>
        <v>4</v>
      </c>
      <c r="C34" s="3">
        <f t="shared" si="22"/>
        <v>9</v>
      </c>
      <c r="D34" s="3">
        <f t="shared" si="23"/>
        <v>0</v>
      </c>
      <c r="E34" s="3">
        <f t="shared" si="24"/>
        <v>7</v>
      </c>
      <c r="F34" s="3">
        <f t="shared" si="25"/>
        <v>2</v>
      </c>
      <c r="G34" s="3">
        <f t="shared" si="26"/>
        <v>12</v>
      </c>
      <c r="H34" s="3">
        <f t="shared" si="27"/>
        <v>11</v>
      </c>
    </row>
    <row r="35" spans="1:8" x14ac:dyDescent="0.25">
      <c r="A35" s="2">
        <f t="shared" si="28"/>
        <v>4</v>
      </c>
      <c r="B35" s="3">
        <f t="shared" ref="B35" si="30">SUM(ABS($B$2-$B5), ABS($C$2-$C5))</f>
        <v>11</v>
      </c>
      <c r="C35" s="3">
        <f t="shared" si="22"/>
        <v>10</v>
      </c>
      <c r="D35" s="3">
        <f t="shared" si="23"/>
        <v>7</v>
      </c>
      <c r="E35" s="3">
        <f t="shared" si="24"/>
        <v>0</v>
      </c>
      <c r="F35" s="3">
        <f t="shared" si="25"/>
        <v>7</v>
      </c>
      <c r="G35" s="3">
        <f t="shared" si="26"/>
        <v>13</v>
      </c>
      <c r="H35" s="3">
        <f t="shared" si="27"/>
        <v>4</v>
      </c>
    </row>
    <row r="36" spans="1:8" x14ac:dyDescent="0.25">
      <c r="A36" s="2">
        <f t="shared" si="28"/>
        <v>5</v>
      </c>
      <c r="B36" s="3">
        <f t="shared" ref="B36" si="31">SUM(ABS($B$2-$B6), ABS($C$2-$C6))</f>
        <v>4</v>
      </c>
      <c r="C36" s="3">
        <f t="shared" si="22"/>
        <v>7</v>
      </c>
      <c r="D36" s="3">
        <f t="shared" si="23"/>
        <v>2</v>
      </c>
      <c r="E36" s="3">
        <f t="shared" si="24"/>
        <v>7</v>
      </c>
      <c r="F36" s="3">
        <f t="shared" si="25"/>
        <v>0</v>
      </c>
      <c r="G36" s="3">
        <f t="shared" si="26"/>
        <v>10</v>
      </c>
      <c r="H36" s="3">
        <f t="shared" si="27"/>
        <v>11</v>
      </c>
    </row>
    <row r="37" spans="1:8" x14ac:dyDescent="0.25">
      <c r="A37" s="2">
        <f t="shared" si="28"/>
        <v>6</v>
      </c>
      <c r="B37" s="3">
        <f t="shared" ref="B37" si="32">SUM(ABS($B$2-$B7), ABS($C$2-$C7))</f>
        <v>12</v>
      </c>
      <c r="C37" s="3">
        <f t="shared" si="22"/>
        <v>3</v>
      </c>
      <c r="D37" s="3">
        <f t="shared" si="23"/>
        <v>12</v>
      </c>
      <c r="E37" s="3">
        <f t="shared" si="24"/>
        <v>13</v>
      </c>
      <c r="F37" s="3">
        <f t="shared" si="25"/>
        <v>10</v>
      </c>
      <c r="G37" s="3">
        <f t="shared" si="26"/>
        <v>0</v>
      </c>
      <c r="H37" s="3">
        <f t="shared" si="27"/>
        <v>13</v>
      </c>
    </row>
    <row r="38" spans="1:8" x14ac:dyDescent="0.25">
      <c r="A38" s="2">
        <f t="shared" si="28"/>
        <v>7</v>
      </c>
      <c r="B38" s="3">
        <f t="shared" ref="B38" si="33">SUM(ABS($B$2-$B8), ABS($C$2-$C8))</f>
        <v>15</v>
      </c>
      <c r="C38" s="3">
        <f t="shared" si="22"/>
        <v>10</v>
      </c>
      <c r="D38" s="3">
        <f t="shared" si="23"/>
        <v>11</v>
      </c>
      <c r="E38" s="3">
        <f t="shared" si="24"/>
        <v>4</v>
      </c>
      <c r="F38" s="3">
        <f t="shared" si="25"/>
        <v>11</v>
      </c>
      <c r="G38" s="3">
        <f t="shared" si="26"/>
        <v>13</v>
      </c>
      <c r="H38" s="3">
        <f t="shared" si="2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115" zoomScaleNormal="115" workbookViewId="0">
      <selection activeCell="A26" sqref="A26"/>
    </sheetView>
  </sheetViews>
  <sheetFormatPr defaultRowHeight="15" x14ac:dyDescent="0.25"/>
  <cols>
    <col min="1" max="1" width="14.28515625" bestFit="1" customWidth="1"/>
    <col min="2" max="2" width="5.85546875" bestFit="1" customWidth="1"/>
    <col min="3" max="3" width="14.28515625" bestFit="1" customWidth="1"/>
    <col min="4" max="4" width="5.85546875" bestFit="1" customWidth="1"/>
    <col min="5" max="5" width="4.5703125" bestFit="1" customWidth="1"/>
    <col min="6" max="8" width="5.7109375" bestFit="1" customWidth="1"/>
    <col min="9" max="10" width="4.5703125" bestFit="1" customWidth="1"/>
  </cols>
  <sheetData>
    <row r="1" spans="1:10" x14ac:dyDescent="0.25">
      <c r="A1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</row>
    <row r="2" spans="1:10" x14ac:dyDescent="0.25">
      <c r="A2" s="4">
        <v>1</v>
      </c>
      <c r="B2" s="1">
        <v>0</v>
      </c>
      <c r="C2" s="1">
        <v>10.04987562112089</v>
      </c>
      <c r="D2" s="1">
        <v>2.8284271247461903</v>
      </c>
      <c r="E2" s="1">
        <v>7.810249675906654</v>
      </c>
      <c r="F2" s="1">
        <v>3.1622776601683795</v>
      </c>
      <c r="G2" s="1">
        <v>11.045361017187261</v>
      </c>
      <c r="H2" s="1">
        <v>10.63014581273465</v>
      </c>
      <c r="J2" s="1">
        <f>MIN(C2:H2)</f>
        <v>2.8284271247461903</v>
      </c>
    </row>
    <row r="3" spans="1:10" x14ac:dyDescent="0.25">
      <c r="A3" s="4">
        <v>2</v>
      </c>
      <c r="B3" s="1">
        <v>10.04987562112089</v>
      </c>
      <c r="C3" s="1">
        <v>0</v>
      </c>
      <c r="D3" s="1">
        <v>8.0622577482985491</v>
      </c>
      <c r="E3" s="1">
        <v>7.0710678118654755</v>
      </c>
      <c r="F3" s="1">
        <v>7</v>
      </c>
      <c r="G3" s="1">
        <v>2.2360679774997898</v>
      </c>
      <c r="H3" s="1">
        <v>7.6157731058639087</v>
      </c>
      <c r="J3" s="1">
        <f>MIN(D3:H3)</f>
        <v>2.2360679774997898</v>
      </c>
    </row>
    <row r="4" spans="1:10" x14ac:dyDescent="0.25">
      <c r="A4" s="4">
        <v>3</v>
      </c>
      <c r="B4" s="1">
        <v>2.8284271247461903</v>
      </c>
      <c r="C4" s="1">
        <v>8.0622577482985491</v>
      </c>
      <c r="D4" s="1">
        <v>0</v>
      </c>
      <c r="E4" s="1">
        <v>5</v>
      </c>
      <c r="F4" s="5">
        <v>1.4142135623730951</v>
      </c>
      <c r="G4" s="1">
        <v>9.4868329805051381</v>
      </c>
      <c r="H4" s="1">
        <v>7.810249675906654</v>
      </c>
      <c r="J4" s="1">
        <f>MIN(E4:H4)</f>
        <v>1.4142135623730951</v>
      </c>
    </row>
    <row r="5" spans="1:10" x14ac:dyDescent="0.25">
      <c r="A5" s="4">
        <v>4</v>
      </c>
      <c r="B5" s="1">
        <v>7.810249675906654</v>
      </c>
      <c r="C5" s="1">
        <v>7.0710678118654755</v>
      </c>
      <c r="D5" s="1">
        <v>5</v>
      </c>
      <c r="E5" s="1">
        <v>0</v>
      </c>
      <c r="F5" s="1">
        <v>5.3851648071345037</v>
      </c>
      <c r="G5" s="1">
        <v>9.2195444572928871</v>
      </c>
      <c r="H5" s="1">
        <v>2.8284271247461903</v>
      </c>
      <c r="J5" s="1">
        <f>MIN(F5:H5)</f>
        <v>2.8284271247461903</v>
      </c>
    </row>
    <row r="6" spans="1:10" x14ac:dyDescent="0.25">
      <c r="A6" s="4">
        <v>5</v>
      </c>
      <c r="B6" s="1">
        <v>3.1622776601683795</v>
      </c>
      <c r="C6" s="1">
        <v>7</v>
      </c>
      <c r="D6" s="7">
        <v>1.4142135623730951</v>
      </c>
      <c r="E6" s="1">
        <v>5.3851648071345037</v>
      </c>
      <c r="F6" s="1">
        <v>0</v>
      </c>
      <c r="G6" s="1">
        <v>8.2462112512353212</v>
      </c>
      <c r="H6" s="1">
        <v>8.0622577482985491</v>
      </c>
      <c r="J6" s="1">
        <f>MIN(G6:H6)</f>
        <v>8.0622577482985491</v>
      </c>
    </row>
    <row r="7" spans="1:10" x14ac:dyDescent="0.25">
      <c r="A7" s="4">
        <v>6</v>
      </c>
      <c r="B7" s="1">
        <v>11.045361017187261</v>
      </c>
      <c r="C7" s="1">
        <v>2.2360679774997898</v>
      </c>
      <c r="D7" s="1">
        <v>9.4868329805051381</v>
      </c>
      <c r="E7" s="1">
        <v>9.2195444572928871</v>
      </c>
      <c r="F7" s="1">
        <v>8.2462112512353212</v>
      </c>
      <c r="G7" s="1">
        <v>0</v>
      </c>
      <c r="H7" s="1">
        <v>9.8488578017961039</v>
      </c>
    </row>
    <row r="8" spans="1:10" x14ac:dyDescent="0.25">
      <c r="A8" s="4">
        <v>7</v>
      </c>
      <c r="B8" s="1">
        <v>10.63014581273465</v>
      </c>
      <c r="C8" s="1">
        <v>7.6157731058639087</v>
      </c>
      <c r="D8" s="1">
        <v>7.810249675906654</v>
      </c>
      <c r="E8" s="1">
        <v>2.8284271247461903</v>
      </c>
      <c r="F8" s="1">
        <v>8.0622577482985491</v>
      </c>
      <c r="G8" s="1">
        <v>9.8488578017961039</v>
      </c>
      <c r="H8" s="1">
        <v>0</v>
      </c>
    </row>
    <row r="10" spans="1:10" x14ac:dyDescent="0.25">
      <c r="B10" s="4" t="s">
        <v>16</v>
      </c>
      <c r="C10" s="4" t="s">
        <v>17</v>
      </c>
      <c r="D10" s="4" t="s">
        <v>12</v>
      </c>
      <c r="E10" s="4" t="s">
        <v>13</v>
      </c>
      <c r="F10" s="4" t="s">
        <v>14</v>
      </c>
      <c r="G10" s="4" t="s">
        <v>15</v>
      </c>
    </row>
    <row r="11" spans="1:10" x14ac:dyDescent="0.25">
      <c r="A11" s="4" t="s">
        <v>16</v>
      </c>
      <c r="B11" s="1">
        <v>0</v>
      </c>
      <c r="C11" s="1">
        <v>10.04987562112089</v>
      </c>
      <c r="D11" s="1">
        <f>MIN(D2,F2)</f>
        <v>2.8284271247461903</v>
      </c>
      <c r="E11" s="1">
        <v>7.810249675906654</v>
      </c>
      <c r="F11" s="1">
        <v>11.045361017187261</v>
      </c>
      <c r="G11" s="1">
        <v>10.63014581273465</v>
      </c>
      <c r="I11" s="1">
        <f>MIN(C11:G11)</f>
        <v>2.8284271247461903</v>
      </c>
    </row>
    <row r="12" spans="1:10" x14ac:dyDescent="0.25">
      <c r="A12" s="4" t="s">
        <v>17</v>
      </c>
      <c r="B12" s="1">
        <v>10.04987562112089</v>
      </c>
      <c r="C12" s="1">
        <v>0</v>
      </c>
      <c r="D12" s="1">
        <f>MIN(D3,F3)</f>
        <v>7</v>
      </c>
      <c r="E12" s="1">
        <v>7.0710678118654755</v>
      </c>
      <c r="F12" s="7">
        <v>2.2360679774997898</v>
      </c>
      <c r="G12" s="1">
        <v>7.6157731058639087</v>
      </c>
      <c r="I12" s="1">
        <f>MIN(D12:G12)</f>
        <v>2.2360679774997898</v>
      </c>
    </row>
    <row r="13" spans="1:10" x14ac:dyDescent="0.25">
      <c r="A13" s="6" t="s">
        <v>12</v>
      </c>
      <c r="B13" s="1">
        <f>D11</f>
        <v>2.8284271247461903</v>
      </c>
      <c r="C13" s="1">
        <f>D12</f>
        <v>7</v>
      </c>
      <c r="D13" s="1">
        <f>MIN(D4,F4)</f>
        <v>0</v>
      </c>
      <c r="E13" s="1">
        <f>D14</f>
        <v>5</v>
      </c>
      <c r="F13" s="1">
        <f>D15</f>
        <v>8.2462112512353212</v>
      </c>
      <c r="G13" s="1">
        <f>D16</f>
        <v>7.810249675906654</v>
      </c>
      <c r="I13" s="1">
        <f>MIN(E13:G13)</f>
        <v>5</v>
      </c>
    </row>
    <row r="14" spans="1:10" x14ac:dyDescent="0.25">
      <c r="A14" s="4" t="s">
        <v>13</v>
      </c>
      <c r="B14" s="1">
        <v>7.810249675906654</v>
      </c>
      <c r="C14" s="1">
        <v>7.0710678118654755</v>
      </c>
      <c r="D14" s="1">
        <f>MIN(D5,F5)</f>
        <v>5</v>
      </c>
      <c r="E14" s="1">
        <v>0</v>
      </c>
      <c r="F14" s="1">
        <v>9.2195444572928871</v>
      </c>
      <c r="G14" s="1">
        <v>2.8284271247461903</v>
      </c>
      <c r="I14" s="1">
        <f>MIN(F14:G14)</f>
        <v>2.8284271247461903</v>
      </c>
    </row>
    <row r="15" spans="1:10" x14ac:dyDescent="0.25">
      <c r="A15" s="4" t="s">
        <v>14</v>
      </c>
      <c r="B15" s="1">
        <v>11.045361017187261</v>
      </c>
      <c r="C15" s="7">
        <v>2.2360679774997898</v>
      </c>
      <c r="D15" s="1">
        <f>MIN(D7,F7)</f>
        <v>8.2462112512353212</v>
      </c>
      <c r="E15" s="1">
        <v>9.2195444572928871</v>
      </c>
      <c r="F15" s="1">
        <v>0</v>
      </c>
      <c r="G15" s="1">
        <v>9.8488578017961039</v>
      </c>
      <c r="I15" s="1">
        <f>MIN(G15:G15)</f>
        <v>9.8488578017961039</v>
      </c>
    </row>
    <row r="16" spans="1:10" x14ac:dyDescent="0.25">
      <c r="A16" s="4" t="s">
        <v>15</v>
      </c>
      <c r="B16" s="1">
        <v>10.63014581273465</v>
      </c>
      <c r="C16" s="1">
        <v>7.6157731058639087</v>
      </c>
      <c r="D16" s="1">
        <f>MIN(D8,F8)</f>
        <v>7.810249675906654</v>
      </c>
      <c r="E16" s="1">
        <v>2.8284271247461903</v>
      </c>
      <c r="F16" s="1">
        <v>9.8488578017961039</v>
      </c>
      <c r="G16" s="1">
        <v>0</v>
      </c>
    </row>
    <row r="18" spans="1:8" x14ac:dyDescent="0.25">
      <c r="B18" s="4" t="s">
        <v>16</v>
      </c>
      <c r="C18" s="4" t="s">
        <v>18</v>
      </c>
      <c r="D18" s="4" t="s">
        <v>12</v>
      </c>
      <c r="E18" s="4" t="s">
        <v>13</v>
      </c>
      <c r="F18" s="4" t="s">
        <v>15</v>
      </c>
    </row>
    <row r="19" spans="1:8" x14ac:dyDescent="0.25">
      <c r="A19" s="4" t="s">
        <v>16</v>
      </c>
      <c r="B19" s="1">
        <v>0</v>
      </c>
      <c r="C19" s="1">
        <f>MIN(C11,F11)</f>
        <v>10.04987562112089</v>
      </c>
      <c r="D19" s="7">
        <v>2.8284271247461903</v>
      </c>
      <c r="E19" s="1">
        <v>7.810249675906654</v>
      </c>
      <c r="F19" s="1">
        <v>10.63014581273465</v>
      </c>
      <c r="H19" s="1">
        <f>MIN(C19:F19)</f>
        <v>2.8284271247461903</v>
      </c>
    </row>
    <row r="20" spans="1:8" x14ac:dyDescent="0.25">
      <c r="A20" s="4" t="s">
        <v>18</v>
      </c>
      <c r="B20" s="1">
        <f>C19</f>
        <v>10.04987562112089</v>
      </c>
      <c r="C20" s="1">
        <f>MIN(C12,F12)</f>
        <v>0</v>
      </c>
      <c r="D20" s="1">
        <f>C21</f>
        <v>7</v>
      </c>
      <c r="E20" s="1">
        <f>C22</f>
        <v>7.0710678118654755</v>
      </c>
      <c r="F20" s="1">
        <f>C23</f>
        <v>7.6157731058639087</v>
      </c>
      <c r="H20" s="1">
        <f>MIN(D20:F20)</f>
        <v>7</v>
      </c>
    </row>
    <row r="21" spans="1:8" x14ac:dyDescent="0.25">
      <c r="A21" s="6" t="s">
        <v>12</v>
      </c>
      <c r="B21" s="7">
        <v>2.8284271247461903</v>
      </c>
      <c r="C21" s="1">
        <f>MIN(C13,F13)</f>
        <v>7</v>
      </c>
      <c r="D21" s="1">
        <v>0</v>
      </c>
      <c r="E21" s="1">
        <v>5</v>
      </c>
      <c r="F21" s="1">
        <v>7.810249675906654</v>
      </c>
      <c r="H21" s="1">
        <f>MIN(E21:F21)</f>
        <v>5</v>
      </c>
    </row>
    <row r="22" spans="1:8" x14ac:dyDescent="0.25">
      <c r="A22" s="4" t="s">
        <v>13</v>
      </c>
      <c r="B22" s="1">
        <v>7.810249675906654</v>
      </c>
      <c r="C22" s="1">
        <f>MIN(C14,F14)</f>
        <v>7.0710678118654755</v>
      </c>
      <c r="D22" s="1">
        <v>5</v>
      </c>
      <c r="E22" s="1">
        <v>0</v>
      </c>
      <c r="F22" s="8">
        <v>2.8284271247461903</v>
      </c>
      <c r="H22" s="1">
        <f>MIN(F22:F22)</f>
        <v>2.8284271247461903</v>
      </c>
    </row>
    <row r="23" spans="1:8" x14ac:dyDescent="0.25">
      <c r="A23" s="4" t="s">
        <v>15</v>
      </c>
      <c r="B23" s="1">
        <v>10.63014581273465</v>
      </c>
      <c r="C23" s="1">
        <f>MIN(C16,F16)</f>
        <v>7.6157731058639087</v>
      </c>
      <c r="D23" s="1">
        <v>7.810249675906654</v>
      </c>
      <c r="E23" s="8">
        <v>2.8284271247461903</v>
      </c>
      <c r="F23" s="1">
        <v>0</v>
      </c>
    </row>
    <row r="25" spans="1:8" x14ac:dyDescent="0.25">
      <c r="B25" s="4" t="s">
        <v>18</v>
      </c>
      <c r="C25" s="4" t="s">
        <v>19</v>
      </c>
      <c r="D25" s="4" t="s">
        <v>13</v>
      </c>
      <c r="E25" s="4" t="s">
        <v>15</v>
      </c>
    </row>
    <row r="26" spans="1:8" x14ac:dyDescent="0.25">
      <c r="A26" s="4" t="s">
        <v>18</v>
      </c>
      <c r="B26" s="1">
        <v>0</v>
      </c>
      <c r="C26" s="1">
        <f>MIN(B20,D20)</f>
        <v>7</v>
      </c>
      <c r="D26" s="1">
        <f>B28</f>
        <v>7.0710678118654755</v>
      </c>
      <c r="E26" s="1">
        <f>B29</f>
        <v>7.6157731058639087</v>
      </c>
      <c r="G26" s="1">
        <f>MIN(C26:E26)</f>
        <v>7</v>
      </c>
    </row>
    <row r="27" spans="1:8" x14ac:dyDescent="0.25">
      <c r="A27" s="6" t="s">
        <v>19</v>
      </c>
      <c r="B27" s="1">
        <f>C26</f>
        <v>7</v>
      </c>
      <c r="C27" s="1">
        <f>MIN(B21,D21)</f>
        <v>0</v>
      </c>
      <c r="D27" s="1">
        <f>C28</f>
        <v>5</v>
      </c>
      <c r="E27" s="1">
        <f>C29</f>
        <v>7.810249675906654</v>
      </c>
      <c r="G27" s="1">
        <f ca="1">MIN(D27:H27)</f>
        <v>5</v>
      </c>
    </row>
    <row r="28" spans="1:8" x14ac:dyDescent="0.25">
      <c r="A28" s="4" t="s">
        <v>13</v>
      </c>
      <c r="B28" s="1">
        <f>MIN(C22,C22)</f>
        <v>7.0710678118654755</v>
      </c>
      <c r="C28" s="1">
        <f>MIN(B22,D22)</f>
        <v>5</v>
      </c>
      <c r="D28" s="1">
        <v>0</v>
      </c>
      <c r="E28" s="7">
        <v>2.8284271247461903</v>
      </c>
      <c r="G28" s="1">
        <f ca="1">MIN(E28:H28)</f>
        <v>2.8284271247461903</v>
      </c>
    </row>
    <row r="29" spans="1:8" x14ac:dyDescent="0.25">
      <c r="A29" s="4" t="s">
        <v>15</v>
      </c>
      <c r="B29" s="1">
        <f>MIN(C23)</f>
        <v>7.6157731058639087</v>
      </c>
      <c r="C29" s="1">
        <f>MIN(B23,D23)</f>
        <v>7.810249675906654</v>
      </c>
      <c r="D29" s="7">
        <v>2.8284271247461903</v>
      </c>
      <c r="E29" s="1">
        <v>0</v>
      </c>
    </row>
    <row r="31" spans="1:8" x14ac:dyDescent="0.25">
      <c r="B31" s="4" t="s">
        <v>18</v>
      </c>
      <c r="C31" s="4" t="s">
        <v>19</v>
      </c>
      <c r="D31" s="4" t="s">
        <v>20</v>
      </c>
    </row>
    <row r="32" spans="1:8" x14ac:dyDescent="0.25">
      <c r="A32" s="4" t="s">
        <v>18</v>
      </c>
      <c r="B32" s="1">
        <v>0</v>
      </c>
      <c r="C32" s="1">
        <f>C26</f>
        <v>7</v>
      </c>
      <c r="D32" s="1">
        <f>MIN(E26,D26)</f>
        <v>7.0710678118654755</v>
      </c>
      <c r="G32" s="1">
        <f>MIN(C32:E32)</f>
        <v>7</v>
      </c>
    </row>
    <row r="33" spans="1:7" x14ac:dyDescent="0.25">
      <c r="A33" s="6" t="s">
        <v>19</v>
      </c>
      <c r="B33" s="1">
        <f>C32</f>
        <v>7</v>
      </c>
      <c r="C33" s="1">
        <f>C27</f>
        <v>0</v>
      </c>
      <c r="D33" s="7">
        <f>MIN(D27,E27)</f>
        <v>5</v>
      </c>
      <c r="G33" s="1">
        <f>MIN(D33)</f>
        <v>5</v>
      </c>
    </row>
    <row r="34" spans="1:7" x14ac:dyDescent="0.25">
      <c r="A34" s="4" t="s">
        <v>20</v>
      </c>
      <c r="B34" s="1">
        <f>D32</f>
        <v>7.0710678118654755</v>
      </c>
      <c r="C34" s="7">
        <f>D33</f>
        <v>5</v>
      </c>
      <c r="D34" s="1">
        <v>0</v>
      </c>
    </row>
    <row r="36" spans="1:7" x14ac:dyDescent="0.25">
      <c r="B36" s="4" t="s">
        <v>18</v>
      </c>
      <c r="C36" s="4" t="s">
        <v>21</v>
      </c>
    </row>
    <row r="37" spans="1:7" x14ac:dyDescent="0.25">
      <c r="A37" s="4" t="s">
        <v>18</v>
      </c>
      <c r="B37" s="1">
        <v>0</v>
      </c>
      <c r="C37" s="1">
        <f>MIN(C32,D32)</f>
        <v>7</v>
      </c>
    </row>
    <row r="38" spans="1:7" x14ac:dyDescent="0.25">
      <c r="A38" s="6" t="s">
        <v>21</v>
      </c>
      <c r="B38" s="1">
        <f>C37</f>
        <v>7</v>
      </c>
      <c r="C3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7" workbookViewId="0">
      <selection activeCell="H21" sqref="H21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1.42578125" bestFit="1" customWidth="1"/>
    <col min="4" max="5" width="5.85546875" bestFit="1" customWidth="1"/>
    <col min="6" max="8" width="5.42578125" bestFit="1" customWidth="1"/>
    <col min="9" max="10" width="4.42578125" bestFit="1" customWidth="1"/>
  </cols>
  <sheetData>
    <row r="1" spans="1:10" x14ac:dyDescent="0.25">
      <c r="A1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</row>
    <row r="2" spans="1:10" x14ac:dyDescent="0.25">
      <c r="A2" s="4">
        <v>1</v>
      </c>
      <c r="B2" s="1">
        <v>0</v>
      </c>
      <c r="C2" s="1">
        <v>10.04987562112089</v>
      </c>
      <c r="D2" s="1">
        <v>2.8284271247461903</v>
      </c>
      <c r="E2" s="1">
        <v>7.810249675906654</v>
      </c>
      <c r="F2" s="1">
        <v>3.1622776601683795</v>
      </c>
      <c r="G2" s="1">
        <v>11.045361017187261</v>
      </c>
      <c r="H2" s="1">
        <v>10.63014581273465</v>
      </c>
      <c r="J2" s="1">
        <f>MIN(C2:H2)</f>
        <v>2.8284271247461903</v>
      </c>
    </row>
    <row r="3" spans="1:10" x14ac:dyDescent="0.25">
      <c r="A3" s="4">
        <v>2</v>
      </c>
      <c r="B3" s="1">
        <v>10.04987562112089</v>
      </c>
      <c r="C3" s="1">
        <v>0</v>
      </c>
      <c r="D3" s="1">
        <v>8.0622577482985491</v>
      </c>
      <c r="E3" s="1">
        <v>7.0710678118654755</v>
      </c>
      <c r="F3" s="1">
        <v>7</v>
      </c>
      <c r="G3" s="1">
        <v>2.2360679774997898</v>
      </c>
      <c r="H3" s="1">
        <v>7.6157731058639087</v>
      </c>
      <c r="J3" s="1">
        <f>MIN(D3:H3)</f>
        <v>2.2360679774997898</v>
      </c>
    </row>
    <row r="4" spans="1:10" x14ac:dyDescent="0.25">
      <c r="A4" s="4">
        <v>3</v>
      </c>
      <c r="B4" s="1">
        <v>2.8284271247461903</v>
      </c>
      <c r="C4" s="1">
        <v>8.0622577482985491</v>
      </c>
      <c r="D4" s="1">
        <v>0</v>
      </c>
      <c r="E4" s="1">
        <v>5</v>
      </c>
      <c r="F4" s="5">
        <v>1.4142135623730951</v>
      </c>
      <c r="G4" s="1">
        <v>9.4868329805051381</v>
      </c>
      <c r="H4" s="1">
        <v>7.810249675906654</v>
      </c>
      <c r="J4" s="1">
        <f>MIN(E4:H4)</f>
        <v>1.4142135623730951</v>
      </c>
    </row>
    <row r="5" spans="1:10" x14ac:dyDescent="0.25">
      <c r="A5" s="4">
        <v>4</v>
      </c>
      <c r="B5" s="1">
        <v>7.810249675906654</v>
      </c>
      <c r="C5" s="1">
        <v>7.0710678118654755</v>
      </c>
      <c r="D5" s="1">
        <v>5</v>
      </c>
      <c r="E5" s="1">
        <v>0</v>
      </c>
      <c r="F5" s="1">
        <v>5.3851648071345037</v>
      </c>
      <c r="G5" s="1">
        <v>9.2195444572928871</v>
      </c>
      <c r="H5" s="1">
        <v>2.8284271247461903</v>
      </c>
      <c r="J5" s="1">
        <f>MIN(F5:H5)</f>
        <v>2.8284271247461903</v>
      </c>
    </row>
    <row r="6" spans="1:10" x14ac:dyDescent="0.25">
      <c r="A6" s="4">
        <v>5</v>
      </c>
      <c r="B6" s="1">
        <v>3.1622776601683795</v>
      </c>
      <c r="C6" s="1">
        <v>7</v>
      </c>
      <c r="D6" s="7">
        <v>1.4142135623730951</v>
      </c>
      <c r="E6" s="1">
        <v>5.3851648071345037</v>
      </c>
      <c r="F6" s="1">
        <v>0</v>
      </c>
      <c r="G6" s="1">
        <v>8.2462112512353212</v>
      </c>
      <c r="H6" s="1">
        <v>8.0622577482985491</v>
      </c>
      <c r="J6" s="1">
        <f>MIN(G6:H6)</f>
        <v>8.0622577482985491</v>
      </c>
    </row>
    <row r="7" spans="1:10" x14ac:dyDescent="0.25">
      <c r="A7" s="4">
        <v>6</v>
      </c>
      <c r="B7" s="1">
        <v>11.045361017187261</v>
      </c>
      <c r="C7" s="1">
        <v>2.2360679774997898</v>
      </c>
      <c r="D7" s="1">
        <v>9.4868329805051381</v>
      </c>
      <c r="E7" s="1">
        <v>9.2195444572928871</v>
      </c>
      <c r="F7" s="1">
        <v>8.2462112512353212</v>
      </c>
      <c r="G7" s="1">
        <v>0</v>
      </c>
      <c r="H7" s="1">
        <v>9.8488578017961039</v>
      </c>
    </row>
    <row r="8" spans="1:10" x14ac:dyDescent="0.25">
      <c r="A8" s="4">
        <v>7</v>
      </c>
      <c r="B8" s="1">
        <v>10.63014581273465</v>
      </c>
      <c r="C8" s="1">
        <v>7.6157731058639087</v>
      </c>
      <c r="D8" s="1">
        <v>7.810249675906654</v>
      </c>
      <c r="E8" s="1">
        <v>2.8284271247461903</v>
      </c>
      <c r="F8" s="1">
        <v>8.0622577482985491</v>
      </c>
      <c r="G8" s="1">
        <v>9.8488578017961039</v>
      </c>
      <c r="H8" s="1">
        <v>0</v>
      </c>
    </row>
    <row r="10" spans="1:10" x14ac:dyDescent="0.25">
      <c r="B10" s="4" t="s">
        <v>16</v>
      </c>
      <c r="C10" s="4" t="s">
        <v>17</v>
      </c>
      <c r="D10" s="4" t="s">
        <v>12</v>
      </c>
      <c r="E10" s="4" t="s">
        <v>13</v>
      </c>
      <c r="F10" s="4" t="s">
        <v>14</v>
      </c>
      <c r="G10" s="4" t="s">
        <v>15</v>
      </c>
    </row>
    <row r="11" spans="1:10" x14ac:dyDescent="0.25">
      <c r="A11" s="4" t="s">
        <v>16</v>
      </c>
      <c r="B11" s="1">
        <v>0</v>
      </c>
      <c r="C11" s="1">
        <v>10.04987562112089</v>
      </c>
      <c r="D11" s="1">
        <f>MAX(D2,F2)</f>
        <v>3.1622776601683795</v>
      </c>
      <c r="E11" s="1">
        <v>7.810249675906654</v>
      </c>
      <c r="F11" s="8">
        <v>11.0453610171873</v>
      </c>
      <c r="G11" s="1">
        <v>10.63014581273465</v>
      </c>
      <c r="I11" s="1">
        <f>MIN(C11:G11)</f>
        <v>3.1622776601683795</v>
      </c>
    </row>
    <row r="12" spans="1:10" x14ac:dyDescent="0.25">
      <c r="A12" s="4" t="s">
        <v>17</v>
      </c>
      <c r="B12" s="1">
        <v>10.04987562112089</v>
      </c>
      <c r="C12" s="1">
        <v>0</v>
      </c>
      <c r="D12" s="1">
        <f>MAX(D3,F3)</f>
        <v>8.0622577482985491</v>
      </c>
      <c r="E12" s="1">
        <v>7.0710678118654755</v>
      </c>
      <c r="F12" s="7">
        <v>2.2360679774997898</v>
      </c>
      <c r="G12" s="1">
        <v>7.6157731058639087</v>
      </c>
      <c r="I12" s="1">
        <f>MIN(D12:G12)</f>
        <v>2.2360679774997898</v>
      </c>
    </row>
    <row r="13" spans="1:10" x14ac:dyDescent="0.25">
      <c r="A13" s="6" t="s">
        <v>12</v>
      </c>
      <c r="B13" s="1">
        <f>D11</f>
        <v>3.1622776601683795</v>
      </c>
      <c r="C13" s="1">
        <f>D12</f>
        <v>8.0622577482985491</v>
      </c>
      <c r="D13" s="1">
        <v>0</v>
      </c>
      <c r="E13" s="1">
        <f>D14</f>
        <v>5.3851648071345037</v>
      </c>
      <c r="F13" s="1">
        <f>D15</f>
        <v>9.4868329805051381</v>
      </c>
      <c r="G13" s="10">
        <f>D16</f>
        <v>8.0622577482985491</v>
      </c>
      <c r="I13" s="1">
        <f>MIN(E13:G13)</f>
        <v>5.3851648071345037</v>
      </c>
    </row>
    <row r="14" spans="1:10" x14ac:dyDescent="0.25">
      <c r="A14" s="4" t="s">
        <v>13</v>
      </c>
      <c r="B14" s="1">
        <f>E11</f>
        <v>7.810249675906654</v>
      </c>
      <c r="C14" s="1">
        <f>E12</f>
        <v>7.0710678118654755</v>
      </c>
      <c r="D14" s="1">
        <f>MAX(D5,F5)</f>
        <v>5.3851648071345037</v>
      </c>
      <c r="E14" s="1">
        <v>0</v>
      </c>
      <c r="F14" s="9">
        <v>9.2195444572928871</v>
      </c>
      <c r="G14" s="11">
        <v>2.8284271247461903</v>
      </c>
      <c r="I14" s="1">
        <f>MIN(F14:G14)</f>
        <v>2.8284271247461903</v>
      </c>
    </row>
    <row r="15" spans="1:10" x14ac:dyDescent="0.25">
      <c r="A15" s="4" t="s">
        <v>14</v>
      </c>
      <c r="B15" s="1">
        <f>F11</f>
        <v>11.0453610171873</v>
      </c>
      <c r="C15" s="7">
        <f>F12</f>
        <v>2.2360679774997898</v>
      </c>
      <c r="D15" s="1">
        <f>MAX(D7,F7)</f>
        <v>9.4868329805051381</v>
      </c>
      <c r="E15" s="10">
        <f>F14</f>
        <v>9.2195444572928871</v>
      </c>
      <c r="F15" s="1">
        <v>0</v>
      </c>
      <c r="G15" s="1">
        <v>9.8488578017961039</v>
      </c>
      <c r="I15" s="1">
        <f>MIN(G15)</f>
        <v>9.8488578017961039</v>
      </c>
    </row>
    <row r="16" spans="1:10" x14ac:dyDescent="0.25">
      <c r="A16" s="4" t="s">
        <v>15</v>
      </c>
      <c r="B16" s="1">
        <f>G11</f>
        <v>10.63014581273465</v>
      </c>
      <c r="C16" s="1">
        <f>G12</f>
        <v>7.6157731058639087</v>
      </c>
      <c r="D16" s="9">
        <f>MAX(D8,F8)</f>
        <v>8.0622577482985491</v>
      </c>
      <c r="E16" s="11">
        <v>2.8284271247461903</v>
      </c>
      <c r="F16" s="1">
        <v>9.8488578017961039</v>
      </c>
      <c r="G16" s="1">
        <v>0</v>
      </c>
    </row>
    <row r="18" spans="1:8" x14ac:dyDescent="0.25">
      <c r="B18" s="4" t="s">
        <v>16</v>
      </c>
      <c r="C18" s="4" t="s">
        <v>18</v>
      </c>
      <c r="D18" s="4" t="s">
        <v>12</v>
      </c>
      <c r="E18" s="4" t="s">
        <v>13</v>
      </c>
      <c r="F18" s="4" t="s">
        <v>15</v>
      </c>
    </row>
    <row r="19" spans="1:8" x14ac:dyDescent="0.25">
      <c r="A19" s="4" t="s">
        <v>16</v>
      </c>
      <c r="B19" s="1">
        <v>0</v>
      </c>
      <c r="C19" s="1">
        <f>MAX(C11,F11)</f>
        <v>11.0453610171873</v>
      </c>
      <c r="D19" s="1">
        <v>3.1622776601683795</v>
      </c>
      <c r="E19" s="1">
        <v>7.810249675906654</v>
      </c>
      <c r="F19" s="8">
        <v>11.045361017187261</v>
      </c>
      <c r="H19" s="1">
        <f>MIN(C19:G19)</f>
        <v>3.1622776601683795</v>
      </c>
    </row>
    <row r="20" spans="1:8" x14ac:dyDescent="0.25">
      <c r="A20" s="4" t="s">
        <v>18</v>
      </c>
      <c r="B20" s="1">
        <f>C19</f>
        <v>11.0453610171873</v>
      </c>
      <c r="C20" s="1">
        <v>0</v>
      </c>
      <c r="D20" s="1">
        <f>MAX(D12,D15)</f>
        <v>9.4868329805051381</v>
      </c>
      <c r="E20" s="1">
        <f>MAX(E12,E15)</f>
        <v>9.2195444572928871</v>
      </c>
      <c r="F20" s="8">
        <f>MAX(G12,G15)</f>
        <v>9.8488578017961039</v>
      </c>
      <c r="H20" s="1">
        <f>MIN(D20:G20)</f>
        <v>9.2195444572928871</v>
      </c>
    </row>
    <row r="21" spans="1:8" x14ac:dyDescent="0.25">
      <c r="A21" s="6" t="s">
        <v>12</v>
      </c>
      <c r="B21" s="1">
        <f>D19</f>
        <v>3.1622776601683795</v>
      </c>
      <c r="C21" s="1">
        <f>D20</f>
        <v>9.4868329805051381</v>
      </c>
      <c r="D21" s="1">
        <v>0</v>
      </c>
      <c r="E21" s="1">
        <v>5.3851648071345037</v>
      </c>
      <c r="F21" s="1">
        <v>9.4868329805051381</v>
      </c>
      <c r="H21" s="1">
        <f>MIN(E21:G21)</f>
        <v>5.3851648071345037</v>
      </c>
    </row>
    <row r="22" spans="1:8" x14ac:dyDescent="0.25">
      <c r="A22" s="4" t="s">
        <v>13</v>
      </c>
      <c r="B22" s="1">
        <f>E19</f>
        <v>7.810249675906654</v>
      </c>
      <c r="C22" s="1">
        <f>E20</f>
        <v>9.2195444572928871</v>
      </c>
      <c r="D22" s="1">
        <f>E21</f>
        <v>5.3851648071345037</v>
      </c>
      <c r="E22" s="1">
        <v>0</v>
      </c>
      <c r="F22" s="7">
        <f>E23</f>
        <v>2.8284271247461903</v>
      </c>
      <c r="H22" s="1">
        <f>MIN(F22:G22)</f>
        <v>2.8284271247461903</v>
      </c>
    </row>
    <row r="23" spans="1:8" x14ac:dyDescent="0.25">
      <c r="A23" s="4" t="s">
        <v>15</v>
      </c>
      <c r="B23" s="8">
        <f>F19</f>
        <v>11.045361017187261</v>
      </c>
      <c r="C23" s="8">
        <v>2.2360679774997898</v>
      </c>
      <c r="D23" s="1">
        <v>9.4868329805051381</v>
      </c>
      <c r="E23" s="7">
        <v>2.8284271247461903</v>
      </c>
      <c r="F23" s="1">
        <v>0</v>
      </c>
    </row>
    <row r="25" spans="1:8" x14ac:dyDescent="0.25">
      <c r="B25" s="4" t="s">
        <v>16</v>
      </c>
      <c r="C25" s="4" t="s">
        <v>18</v>
      </c>
      <c r="D25" s="4" t="s">
        <v>12</v>
      </c>
      <c r="E25" s="4" t="s">
        <v>22</v>
      </c>
    </row>
    <row r="26" spans="1:8" x14ac:dyDescent="0.25">
      <c r="A26" s="4" t="s">
        <v>16</v>
      </c>
      <c r="B26" s="1">
        <v>0</v>
      </c>
      <c r="C26" s="1">
        <v>11.0453610171873</v>
      </c>
      <c r="D26" s="7">
        <v>3.1622776601683795</v>
      </c>
      <c r="E26" s="1">
        <f>MAX(E19,F19)</f>
        <v>11.045361017187261</v>
      </c>
      <c r="G26" s="1">
        <f ca="1">MIN(C26:G26)</f>
        <v>3.1622776601683795</v>
      </c>
    </row>
    <row r="27" spans="1:8" x14ac:dyDescent="0.25">
      <c r="A27" s="4" t="s">
        <v>18</v>
      </c>
      <c r="B27" s="1">
        <f>C26</f>
        <v>11.0453610171873</v>
      </c>
      <c r="C27" s="1">
        <v>0</v>
      </c>
      <c r="D27" s="1">
        <f>C28</f>
        <v>9.4868329805051381</v>
      </c>
      <c r="E27" s="1">
        <f>MAX(E20,F20)</f>
        <v>9.8488578017961039</v>
      </c>
      <c r="G27" s="1">
        <f>MIN(D27:E27)</f>
        <v>9.4868329805051381</v>
      </c>
    </row>
    <row r="28" spans="1:8" x14ac:dyDescent="0.25">
      <c r="A28" s="6" t="s">
        <v>12</v>
      </c>
      <c r="B28" s="7">
        <v>3.1622776601683795</v>
      </c>
      <c r="C28" s="1">
        <v>9.4868329805051381</v>
      </c>
      <c r="D28" s="1">
        <v>0</v>
      </c>
      <c r="E28" s="1">
        <f>MAX(F21,E21)</f>
        <v>9.4868329805051381</v>
      </c>
      <c r="G28" s="1">
        <f ca="1">MIN(E28:G28)</f>
        <v>8.0622577482985491</v>
      </c>
    </row>
    <row r="29" spans="1:8" x14ac:dyDescent="0.25">
      <c r="A29" s="4" t="s">
        <v>22</v>
      </c>
      <c r="B29" s="1">
        <f>E26</f>
        <v>11.045361017187261</v>
      </c>
      <c r="C29" s="1">
        <f>E27</f>
        <v>9.8488578017961039</v>
      </c>
      <c r="D29" s="1">
        <f>E28</f>
        <v>9.4868329805051381</v>
      </c>
      <c r="E29" s="1">
        <v>0</v>
      </c>
    </row>
    <row r="31" spans="1:8" x14ac:dyDescent="0.25">
      <c r="B31" s="4" t="s">
        <v>23</v>
      </c>
      <c r="C31" s="4" t="s">
        <v>18</v>
      </c>
      <c r="D31" s="4" t="s">
        <v>22</v>
      </c>
    </row>
    <row r="32" spans="1:8" x14ac:dyDescent="0.25">
      <c r="A32" s="4" t="s">
        <v>23</v>
      </c>
      <c r="B32" s="1">
        <v>0</v>
      </c>
      <c r="C32" s="1">
        <f>MAX(C26,C28)</f>
        <v>11.0453610171873</v>
      </c>
      <c r="D32" s="1">
        <f>MAX(E26,E28)</f>
        <v>11.045361017187261</v>
      </c>
      <c r="F32" s="1">
        <f>MIN(C32:D32)</f>
        <v>11.045361017187261</v>
      </c>
    </row>
    <row r="33" spans="1:6" x14ac:dyDescent="0.25">
      <c r="A33" s="4" t="s">
        <v>18</v>
      </c>
      <c r="B33" s="1">
        <f>MAX(B27,D27)</f>
        <v>11.0453610171873</v>
      </c>
      <c r="C33" s="1">
        <v>0</v>
      </c>
      <c r="D33" s="7">
        <v>9.8488578017961039</v>
      </c>
      <c r="F33" s="1">
        <f>MIN(D33)</f>
        <v>9.8488578017961039</v>
      </c>
    </row>
    <row r="34" spans="1:6" x14ac:dyDescent="0.25">
      <c r="A34" s="4" t="s">
        <v>22</v>
      </c>
      <c r="B34" s="1">
        <f>D32</f>
        <v>11.045361017187261</v>
      </c>
      <c r="C34" s="7">
        <f>D33</f>
        <v>9.8488578017961039</v>
      </c>
      <c r="D34" s="1">
        <v>0</v>
      </c>
    </row>
    <row r="36" spans="1:6" x14ac:dyDescent="0.25">
      <c r="B36" s="4" t="s">
        <v>23</v>
      </c>
      <c r="C36" s="4" t="s">
        <v>24</v>
      </c>
    </row>
    <row r="37" spans="1:6" x14ac:dyDescent="0.25">
      <c r="A37" s="4" t="s">
        <v>23</v>
      </c>
      <c r="B37" s="1">
        <v>0</v>
      </c>
      <c r="C37" s="1">
        <v>11.045361017187261</v>
      </c>
    </row>
    <row r="38" spans="1:6" x14ac:dyDescent="0.25">
      <c r="A38" s="4" t="s">
        <v>24</v>
      </c>
      <c r="B38" s="1">
        <v>11.045361017187261</v>
      </c>
      <c r="C3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43" workbookViewId="0">
      <selection activeCell="A47" sqref="A47"/>
    </sheetView>
  </sheetViews>
  <sheetFormatPr defaultRowHeight="15" x14ac:dyDescent="0.25"/>
  <sheetData>
    <row r="1" spans="1:16" x14ac:dyDescent="0.25">
      <c r="A1" s="17"/>
      <c r="B1" s="17" t="s">
        <v>31</v>
      </c>
      <c r="C1" s="17" t="s">
        <v>32</v>
      </c>
    </row>
    <row r="2" spans="1:16" x14ac:dyDescent="0.25">
      <c r="A2" s="17" t="s">
        <v>33</v>
      </c>
      <c r="B2" s="18">
        <v>2</v>
      </c>
      <c r="C2" s="18">
        <v>2</v>
      </c>
    </row>
    <row r="3" spans="1:16" x14ac:dyDescent="0.25">
      <c r="A3" s="17" t="s">
        <v>34</v>
      </c>
      <c r="B3" s="18">
        <v>6</v>
      </c>
      <c r="C3" s="18">
        <v>11</v>
      </c>
    </row>
    <row r="4" spans="1:16" x14ac:dyDescent="0.25">
      <c r="A4" s="17" t="s">
        <v>35</v>
      </c>
      <c r="B4" s="18">
        <v>12</v>
      </c>
      <c r="C4" s="18">
        <v>7</v>
      </c>
    </row>
    <row r="5" spans="1:16" x14ac:dyDescent="0.25">
      <c r="A5" s="19" t="s">
        <v>36</v>
      </c>
      <c r="B5" s="18">
        <v>4</v>
      </c>
      <c r="C5" s="18">
        <v>3</v>
      </c>
    </row>
    <row r="6" spans="1:16" x14ac:dyDescent="0.25">
      <c r="A6" s="17" t="s">
        <v>37</v>
      </c>
      <c r="B6" s="18">
        <v>13</v>
      </c>
      <c r="C6" s="18">
        <v>14</v>
      </c>
    </row>
    <row r="7" spans="1:16" x14ac:dyDescent="0.25">
      <c r="A7" s="19" t="s">
        <v>38</v>
      </c>
      <c r="B7" s="18">
        <v>14</v>
      </c>
      <c r="C7" s="18">
        <v>9</v>
      </c>
    </row>
    <row r="8" spans="1:16" x14ac:dyDescent="0.25">
      <c r="A8" s="19" t="s">
        <v>39</v>
      </c>
      <c r="B8" s="18">
        <v>8</v>
      </c>
      <c r="C8" s="18">
        <v>2</v>
      </c>
    </row>
    <row r="9" spans="1:16" x14ac:dyDescent="0.25">
      <c r="A9" s="19" t="s">
        <v>40</v>
      </c>
      <c r="B9" s="19">
        <v>14</v>
      </c>
      <c r="C9" s="19">
        <v>9</v>
      </c>
    </row>
    <row r="10" spans="1:16" x14ac:dyDescent="0.25">
      <c r="A10" s="19" t="s">
        <v>41</v>
      </c>
      <c r="B10" s="19">
        <v>4</v>
      </c>
      <c r="C10" s="19">
        <v>3</v>
      </c>
    </row>
    <row r="11" spans="1:16" x14ac:dyDescent="0.25">
      <c r="A11" s="19" t="s">
        <v>42</v>
      </c>
      <c r="B11" s="19">
        <v>8</v>
      </c>
      <c r="C11" s="19">
        <v>2</v>
      </c>
    </row>
    <row r="12" spans="1:16" x14ac:dyDescent="0.25">
      <c r="A12" s="12" t="s">
        <v>28</v>
      </c>
      <c r="B12" s="12">
        <v>1</v>
      </c>
    </row>
    <row r="13" spans="1:16" x14ac:dyDescent="0.25">
      <c r="A13" s="12" t="s">
        <v>30</v>
      </c>
      <c r="B13" s="12">
        <v>1</v>
      </c>
    </row>
    <row r="14" spans="1:16" x14ac:dyDescent="0.25">
      <c r="A14" s="12" t="s">
        <v>29</v>
      </c>
      <c r="B14" s="12">
        <v>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H15" s="17"/>
      <c r="I15" s="17"/>
      <c r="J15" s="17"/>
      <c r="K15" s="17"/>
      <c r="L15" s="17"/>
      <c r="M15" s="17"/>
      <c r="N15" s="17" t="s">
        <v>43</v>
      </c>
      <c r="O15" s="17">
        <f>SQRT(POWER(B17-B24,2)+POWER(C17-C24,2))</f>
        <v>9.013878188659973</v>
      </c>
      <c r="P15" s="17"/>
    </row>
    <row r="16" spans="1:16" x14ac:dyDescent="0.25">
      <c r="A16" s="2" t="s">
        <v>5</v>
      </c>
      <c r="B16" s="18">
        <v>2</v>
      </c>
      <c r="C16" s="18">
        <v>2</v>
      </c>
      <c r="H16" s="17"/>
      <c r="I16" s="17"/>
      <c r="J16" s="17"/>
      <c r="K16" s="17"/>
      <c r="L16" s="17"/>
      <c r="M16" s="17"/>
      <c r="N16" s="17" t="s">
        <v>44</v>
      </c>
      <c r="O16" s="17">
        <f>SQRT(POWER(B17-B25,2)+POWER(C17-C25,2))</f>
        <v>9.2195444572928871</v>
      </c>
      <c r="P16" s="17"/>
    </row>
    <row r="17" spans="1:16" x14ac:dyDescent="0.25">
      <c r="A17" s="18" t="s">
        <v>6</v>
      </c>
      <c r="B17" s="18">
        <v>6</v>
      </c>
      <c r="C17" s="18">
        <v>11</v>
      </c>
      <c r="H17" s="17"/>
      <c r="I17" s="17"/>
      <c r="J17" s="17"/>
      <c r="K17" s="17"/>
      <c r="L17" s="17"/>
      <c r="M17" s="17"/>
      <c r="N17" s="17"/>
      <c r="O17" s="17"/>
      <c r="P17" s="17"/>
    </row>
    <row r="18" spans="1:16" x14ac:dyDescent="0.25">
      <c r="A18" t="s">
        <v>7</v>
      </c>
      <c r="B18" s="18">
        <v>12</v>
      </c>
      <c r="C18" s="18">
        <v>7</v>
      </c>
      <c r="H18" s="17"/>
      <c r="I18" s="17"/>
      <c r="J18" s="17"/>
      <c r="K18" s="17"/>
      <c r="L18" s="17"/>
      <c r="M18" s="17"/>
      <c r="N18" s="17"/>
      <c r="O18" s="17"/>
      <c r="P18" s="17"/>
    </row>
    <row r="19" spans="1:16" x14ac:dyDescent="0.25">
      <c r="A19" t="s">
        <v>8</v>
      </c>
      <c r="B19" s="18">
        <v>4</v>
      </c>
      <c r="C19" s="18">
        <v>3</v>
      </c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25">
      <c r="A20" t="s">
        <v>9</v>
      </c>
      <c r="B20" s="18">
        <v>13</v>
      </c>
      <c r="C20" s="18">
        <v>14</v>
      </c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25">
      <c r="A21" t="s">
        <v>10</v>
      </c>
      <c r="B21" s="18">
        <v>14</v>
      </c>
      <c r="C21" s="18">
        <v>9</v>
      </c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25">
      <c r="A22" t="s">
        <v>11</v>
      </c>
      <c r="B22" s="18">
        <v>8</v>
      </c>
      <c r="C22" s="18">
        <v>2</v>
      </c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25">
      <c r="A23" s="12" t="s">
        <v>25</v>
      </c>
      <c r="B23" s="19">
        <v>14</v>
      </c>
      <c r="C23" s="19">
        <v>9</v>
      </c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25">
      <c r="A24" s="14" t="s">
        <v>26</v>
      </c>
      <c r="B24" s="19">
        <f>(B10*B13+B16)/(B13+1)</f>
        <v>3</v>
      </c>
      <c r="C24" s="19">
        <f>(C10*B13+C16)/(B13+1)</f>
        <v>2.5</v>
      </c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5">
      <c r="A25" s="12" t="s">
        <v>27</v>
      </c>
      <c r="B25" s="19">
        <v>8</v>
      </c>
      <c r="C25" s="19">
        <v>2</v>
      </c>
      <c r="H25" s="17"/>
      <c r="I25" s="17"/>
      <c r="J25" s="17"/>
      <c r="K25" s="17"/>
      <c r="L25" s="17"/>
      <c r="M25" s="17"/>
      <c r="N25" s="17"/>
      <c r="O25" s="17"/>
      <c r="P25" s="17"/>
    </row>
    <row r="26" spans="1:16" x14ac:dyDescent="0.25">
      <c r="A26" s="12" t="s">
        <v>28</v>
      </c>
      <c r="B26" s="12">
        <v>1</v>
      </c>
      <c r="H26" s="17"/>
      <c r="I26" s="17"/>
      <c r="J26" s="17"/>
      <c r="K26" s="17"/>
      <c r="L26" s="17"/>
      <c r="M26" s="17"/>
      <c r="N26" s="17"/>
      <c r="O26" s="17"/>
      <c r="P26" s="17"/>
    </row>
    <row r="27" spans="1:16" x14ac:dyDescent="0.25">
      <c r="A27" s="12" t="s">
        <v>30</v>
      </c>
      <c r="B27" s="12">
        <v>2</v>
      </c>
      <c r="H27" s="17"/>
      <c r="I27" s="17"/>
      <c r="J27" s="17"/>
      <c r="K27" s="17"/>
      <c r="L27" s="17"/>
      <c r="M27" s="17"/>
      <c r="N27" s="17"/>
      <c r="O27" s="17"/>
      <c r="P27" s="17"/>
    </row>
    <row r="28" spans="1:16" x14ac:dyDescent="0.25">
      <c r="A28" s="12" t="s">
        <v>29</v>
      </c>
      <c r="B28" s="12">
        <v>1</v>
      </c>
      <c r="H28" s="17"/>
      <c r="I28" s="17"/>
      <c r="J28" s="17"/>
      <c r="K28" s="17"/>
      <c r="L28" s="17"/>
      <c r="M28" s="17"/>
      <c r="N28" s="17"/>
      <c r="O28" s="17"/>
      <c r="P28" s="17"/>
    </row>
    <row r="30" spans="1:16" x14ac:dyDescent="0.25">
      <c r="A30" s="2" t="s">
        <v>5</v>
      </c>
      <c r="B30">
        <v>2</v>
      </c>
      <c r="C30">
        <v>2</v>
      </c>
    </row>
    <row r="31" spans="1:16" x14ac:dyDescent="0.25">
      <c r="A31" s="2" t="s">
        <v>6</v>
      </c>
      <c r="B31">
        <v>6</v>
      </c>
      <c r="C31">
        <v>11</v>
      </c>
    </row>
    <row r="32" spans="1:16" x14ac:dyDescent="0.25">
      <c r="A32" s="2" t="s">
        <v>7</v>
      </c>
      <c r="B32">
        <v>12</v>
      </c>
      <c r="C32">
        <v>7</v>
      </c>
    </row>
    <row r="33" spans="1:3" x14ac:dyDescent="0.25">
      <c r="A33" t="s">
        <v>8</v>
      </c>
      <c r="B33">
        <v>4</v>
      </c>
      <c r="C33">
        <v>3</v>
      </c>
    </row>
    <row r="34" spans="1:3" x14ac:dyDescent="0.25">
      <c r="A34" t="s">
        <v>9</v>
      </c>
      <c r="B34">
        <v>13</v>
      </c>
      <c r="C34">
        <v>14</v>
      </c>
    </row>
    <row r="35" spans="1:3" x14ac:dyDescent="0.25">
      <c r="A35" t="s">
        <v>10</v>
      </c>
      <c r="B35">
        <v>14</v>
      </c>
      <c r="C35">
        <v>9</v>
      </c>
    </row>
    <row r="36" spans="1:3" x14ac:dyDescent="0.25">
      <c r="A36" t="s">
        <v>11</v>
      </c>
      <c r="B36">
        <v>8</v>
      </c>
      <c r="C36">
        <v>2</v>
      </c>
    </row>
    <row r="37" spans="1:3" x14ac:dyDescent="0.25">
      <c r="A37" s="20" t="s">
        <v>25</v>
      </c>
      <c r="B37" s="19">
        <f>(B32+B23*B26)/(B26+1)</f>
        <v>13</v>
      </c>
      <c r="C37" s="21">
        <f>(C32+C23*B26)/(B26+1)</f>
        <v>8</v>
      </c>
    </row>
    <row r="38" spans="1:3" x14ac:dyDescent="0.25">
      <c r="A38" s="20" t="s">
        <v>26</v>
      </c>
      <c r="B38" s="19">
        <f>(B31+B24*B27)/(B27+1)</f>
        <v>4</v>
      </c>
      <c r="C38" s="21">
        <f>(C31+C24*B27)/(B27+1)</f>
        <v>5.333333333333333</v>
      </c>
    </row>
    <row r="39" spans="1:3" x14ac:dyDescent="0.25">
      <c r="A39" s="19" t="s">
        <v>27</v>
      </c>
      <c r="B39" s="19">
        <v>8</v>
      </c>
      <c r="C39" s="19">
        <v>2</v>
      </c>
    </row>
    <row r="40" spans="1:3" x14ac:dyDescent="0.25">
      <c r="A40" s="12" t="s">
        <v>28</v>
      </c>
      <c r="B40" s="12">
        <v>2</v>
      </c>
    </row>
    <row r="41" spans="1:3" x14ac:dyDescent="0.25">
      <c r="A41" s="12" t="s">
        <v>30</v>
      </c>
      <c r="B41" s="12">
        <v>3</v>
      </c>
    </row>
    <row r="42" spans="1:3" x14ac:dyDescent="0.25">
      <c r="A42" s="12" t="s">
        <v>29</v>
      </c>
      <c r="B42" s="12">
        <v>1</v>
      </c>
    </row>
    <row r="44" spans="1:3" x14ac:dyDescent="0.25">
      <c r="A44" s="2" t="s">
        <v>5</v>
      </c>
      <c r="B44" s="17">
        <v>2</v>
      </c>
      <c r="C44" s="17">
        <v>2</v>
      </c>
    </row>
    <row r="45" spans="1:3" x14ac:dyDescent="0.25">
      <c r="A45" s="2" t="s">
        <v>6</v>
      </c>
      <c r="B45" s="17">
        <v>6</v>
      </c>
      <c r="C45" s="17">
        <v>11</v>
      </c>
    </row>
    <row r="46" spans="1:3" x14ac:dyDescent="0.25">
      <c r="A46" s="2" t="s">
        <v>7</v>
      </c>
      <c r="B46" s="17">
        <v>12</v>
      </c>
      <c r="C46" s="17">
        <v>7</v>
      </c>
    </row>
    <row r="47" spans="1:3" x14ac:dyDescent="0.25">
      <c r="A47" s="17" t="s">
        <v>8</v>
      </c>
      <c r="B47" s="17">
        <v>4</v>
      </c>
      <c r="C47" s="17">
        <v>3</v>
      </c>
    </row>
    <row r="48" spans="1:3" x14ac:dyDescent="0.25">
      <c r="A48" s="2" t="s">
        <v>9</v>
      </c>
      <c r="B48" s="17">
        <v>13</v>
      </c>
      <c r="C48" s="17">
        <v>14</v>
      </c>
    </row>
    <row r="49" spans="1:3" x14ac:dyDescent="0.25">
      <c r="A49" s="17" t="s">
        <v>10</v>
      </c>
      <c r="B49" s="17">
        <v>14</v>
      </c>
      <c r="C49" s="17">
        <v>9</v>
      </c>
    </row>
    <row r="50" spans="1:3" x14ac:dyDescent="0.25">
      <c r="A50" s="17" t="s">
        <v>11</v>
      </c>
      <c r="B50" s="17">
        <v>8</v>
      </c>
      <c r="C50" s="17">
        <v>2</v>
      </c>
    </row>
    <row r="51" spans="1:3" x14ac:dyDescent="0.25">
      <c r="A51" s="20" t="s">
        <v>25</v>
      </c>
      <c r="B51" s="19">
        <f>(B37*B40+B48)/(B40+1)</f>
        <v>13</v>
      </c>
      <c r="C51" s="19">
        <f>(C37*B40+C48)/(B40+1)</f>
        <v>10</v>
      </c>
    </row>
    <row r="52" spans="1:3" x14ac:dyDescent="0.25">
      <c r="A52" s="20" t="s">
        <v>26</v>
      </c>
      <c r="B52" s="19">
        <f>(B38*B41+B47)/(B41+1)</f>
        <v>4</v>
      </c>
      <c r="C52" s="19">
        <f>(C38*B41+C47)/(B41+1)</f>
        <v>4.75</v>
      </c>
    </row>
    <row r="53" spans="1:3" x14ac:dyDescent="0.25">
      <c r="A53" s="19" t="s">
        <v>27</v>
      </c>
      <c r="B53" s="19">
        <v>8</v>
      </c>
      <c r="C53" s="19">
        <v>2</v>
      </c>
    </row>
    <row r="54" spans="1:3" x14ac:dyDescent="0.25">
      <c r="A54" s="12" t="s">
        <v>28</v>
      </c>
      <c r="B54" s="12">
        <v>2</v>
      </c>
      <c r="C54" s="17"/>
    </row>
    <row r="55" spans="1:3" x14ac:dyDescent="0.25">
      <c r="A55" s="12" t="s">
        <v>30</v>
      </c>
      <c r="B55" s="12">
        <v>4</v>
      </c>
      <c r="C55" s="17"/>
    </row>
    <row r="56" spans="1:3" x14ac:dyDescent="0.25">
      <c r="A56" s="12" t="s">
        <v>29</v>
      </c>
      <c r="B56" s="12">
        <v>1</v>
      </c>
      <c r="C56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A58" sqref="A58:C70"/>
    </sheetView>
  </sheetViews>
  <sheetFormatPr defaultRowHeight="15" x14ac:dyDescent="0.25"/>
  <cols>
    <col min="3" max="3" width="10.425781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5</v>
      </c>
      <c r="B2">
        <v>2</v>
      </c>
      <c r="C2">
        <v>2</v>
      </c>
    </row>
    <row r="3" spans="1:3" x14ac:dyDescent="0.25">
      <c r="A3" t="s">
        <v>6</v>
      </c>
      <c r="B3">
        <v>6</v>
      </c>
      <c r="C3">
        <v>11</v>
      </c>
    </row>
    <row r="4" spans="1:3" x14ac:dyDescent="0.25">
      <c r="A4" t="s">
        <v>7</v>
      </c>
      <c r="B4">
        <v>12</v>
      </c>
      <c r="C4">
        <v>7</v>
      </c>
    </row>
    <row r="5" spans="1:3" x14ac:dyDescent="0.25">
      <c r="A5" t="s">
        <v>8</v>
      </c>
      <c r="B5">
        <v>4</v>
      </c>
      <c r="C5">
        <v>3</v>
      </c>
    </row>
    <row r="6" spans="1:3" x14ac:dyDescent="0.25">
      <c r="A6" t="s">
        <v>9</v>
      </c>
      <c r="B6">
        <v>13</v>
      </c>
      <c r="C6">
        <v>14</v>
      </c>
    </row>
    <row r="7" spans="1:3" x14ac:dyDescent="0.25">
      <c r="A7" t="s">
        <v>10</v>
      </c>
      <c r="B7">
        <v>14</v>
      </c>
      <c r="C7">
        <v>9</v>
      </c>
    </row>
    <row r="8" spans="1:3" x14ac:dyDescent="0.25">
      <c r="A8" t="s">
        <v>11</v>
      </c>
      <c r="B8">
        <v>8</v>
      </c>
      <c r="C8">
        <v>2</v>
      </c>
    </row>
    <row r="9" spans="1:3" x14ac:dyDescent="0.25">
      <c r="A9" s="12" t="s">
        <v>25</v>
      </c>
      <c r="B9" s="12">
        <v>13</v>
      </c>
      <c r="C9" s="13">
        <v>10</v>
      </c>
    </row>
    <row r="10" spans="1:3" x14ac:dyDescent="0.25">
      <c r="A10" s="12" t="s">
        <v>26</v>
      </c>
      <c r="B10" s="12">
        <v>4</v>
      </c>
      <c r="C10" s="12">
        <v>4.75</v>
      </c>
    </row>
    <row r="11" spans="1:3" x14ac:dyDescent="0.25">
      <c r="A11" s="12" t="s">
        <v>27</v>
      </c>
      <c r="B11" s="12">
        <v>8</v>
      </c>
      <c r="C11" s="12">
        <v>2</v>
      </c>
    </row>
    <row r="12" spans="1:3" x14ac:dyDescent="0.25">
      <c r="A12" s="12" t="s">
        <v>28</v>
      </c>
      <c r="B12" s="12">
        <v>2</v>
      </c>
    </row>
    <row r="13" spans="1:3" x14ac:dyDescent="0.25">
      <c r="A13" s="12" t="s">
        <v>30</v>
      </c>
      <c r="B13" s="12">
        <v>4</v>
      </c>
    </row>
    <row r="14" spans="1:3" x14ac:dyDescent="0.25">
      <c r="A14" s="12" t="s">
        <v>29</v>
      </c>
      <c r="B14" s="12">
        <v>1</v>
      </c>
    </row>
    <row r="16" spans="1:3" x14ac:dyDescent="0.25">
      <c r="A16" s="2" t="s">
        <v>5</v>
      </c>
      <c r="B16" s="17">
        <v>2</v>
      </c>
      <c r="C16" s="17">
        <v>2</v>
      </c>
    </row>
    <row r="17" spans="1:3" x14ac:dyDescent="0.25">
      <c r="A17" s="17" t="s">
        <v>6</v>
      </c>
      <c r="B17" s="17">
        <v>6</v>
      </c>
      <c r="C17" s="17">
        <v>11</v>
      </c>
    </row>
    <row r="18" spans="1:3" x14ac:dyDescent="0.25">
      <c r="A18" s="17" t="s">
        <v>7</v>
      </c>
      <c r="B18" s="17">
        <v>12</v>
      </c>
      <c r="C18" s="17">
        <v>7</v>
      </c>
    </row>
    <row r="19" spans="1:3" x14ac:dyDescent="0.25">
      <c r="A19" s="17" t="s">
        <v>8</v>
      </c>
      <c r="B19" s="17">
        <v>4</v>
      </c>
      <c r="C19" s="17">
        <v>3</v>
      </c>
    </row>
    <row r="20" spans="1:3" x14ac:dyDescent="0.25">
      <c r="A20" s="17" t="s">
        <v>9</v>
      </c>
      <c r="B20" s="17">
        <v>13</v>
      </c>
      <c r="C20" s="17">
        <v>14</v>
      </c>
    </row>
    <row r="21" spans="1:3" x14ac:dyDescent="0.25">
      <c r="A21" s="17" t="s">
        <v>10</v>
      </c>
      <c r="B21" s="17">
        <v>14</v>
      </c>
      <c r="C21" s="17">
        <v>9</v>
      </c>
    </row>
    <row r="22" spans="1:3" x14ac:dyDescent="0.25">
      <c r="A22" s="17" t="s">
        <v>11</v>
      </c>
      <c r="B22" s="17">
        <v>8</v>
      </c>
      <c r="C22" s="17">
        <v>2</v>
      </c>
    </row>
    <row r="23" spans="1:3" x14ac:dyDescent="0.25">
      <c r="A23" s="12" t="s">
        <v>25</v>
      </c>
      <c r="B23" s="12">
        <v>13</v>
      </c>
      <c r="C23" s="13">
        <v>10</v>
      </c>
    </row>
    <row r="24" spans="1:3" x14ac:dyDescent="0.25">
      <c r="A24" s="14" t="s">
        <v>26</v>
      </c>
      <c r="B24" s="12">
        <f>(B10*B13+B16)/(B13+1)</f>
        <v>3.6</v>
      </c>
      <c r="C24" s="12">
        <f>(C10*B13+C16)/(B13+1)</f>
        <v>4.2</v>
      </c>
    </row>
    <row r="25" spans="1:3" x14ac:dyDescent="0.25">
      <c r="A25" s="12" t="s">
        <v>27</v>
      </c>
      <c r="B25" s="12">
        <v>8</v>
      </c>
      <c r="C25" s="12">
        <v>2</v>
      </c>
    </row>
    <row r="26" spans="1:3" x14ac:dyDescent="0.25">
      <c r="A26" s="12" t="s">
        <v>28</v>
      </c>
      <c r="B26" s="12">
        <v>2</v>
      </c>
      <c r="C26" s="17"/>
    </row>
    <row r="27" spans="1:3" x14ac:dyDescent="0.25">
      <c r="A27" s="12" t="s">
        <v>30</v>
      </c>
      <c r="B27" s="12">
        <v>5</v>
      </c>
      <c r="C27" s="17"/>
    </row>
    <row r="28" spans="1:3" x14ac:dyDescent="0.25">
      <c r="A28" s="12" t="s">
        <v>29</v>
      </c>
      <c r="B28" s="12">
        <v>1</v>
      </c>
      <c r="C28" s="17"/>
    </row>
    <row r="30" spans="1:3" x14ac:dyDescent="0.25">
      <c r="A30" s="2" t="s">
        <v>5</v>
      </c>
      <c r="B30" s="17">
        <v>2</v>
      </c>
      <c r="C30" s="17">
        <v>2</v>
      </c>
    </row>
    <row r="31" spans="1:3" x14ac:dyDescent="0.25">
      <c r="A31" s="2" t="s">
        <v>6</v>
      </c>
      <c r="B31" s="17">
        <v>6</v>
      </c>
      <c r="C31" s="17">
        <v>11</v>
      </c>
    </row>
    <row r="32" spans="1:3" x14ac:dyDescent="0.25">
      <c r="A32" s="2" t="s">
        <v>7</v>
      </c>
      <c r="B32" s="17">
        <v>12</v>
      </c>
      <c r="C32" s="17">
        <v>7</v>
      </c>
    </row>
    <row r="33" spans="1:3" x14ac:dyDescent="0.25">
      <c r="A33" s="17" t="s">
        <v>8</v>
      </c>
      <c r="B33" s="17">
        <v>4</v>
      </c>
      <c r="C33" s="17">
        <v>3</v>
      </c>
    </row>
    <row r="34" spans="1:3" x14ac:dyDescent="0.25">
      <c r="A34" s="17" t="s">
        <v>9</v>
      </c>
      <c r="B34" s="17">
        <v>13</v>
      </c>
      <c r="C34" s="17">
        <v>14</v>
      </c>
    </row>
    <row r="35" spans="1:3" x14ac:dyDescent="0.25">
      <c r="A35" s="17" t="s">
        <v>10</v>
      </c>
      <c r="B35" s="17">
        <v>14</v>
      </c>
      <c r="C35" s="17">
        <v>9</v>
      </c>
    </row>
    <row r="36" spans="1:3" x14ac:dyDescent="0.25">
      <c r="A36" s="17" t="s">
        <v>11</v>
      </c>
      <c r="B36" s="17">
        <v>8</v>
      </c>
      <c r="C36" s="17">
        <v>2</v>
      </c>
    </row>
    <row r="37" spans="1:3" x14ac:dyDescent="0.25">
      <c r="A37" s="14" t="s">
        <v>25</v>
      </c>
      <c r="B37" s="13">
        <f>(B23*B26+B32)/(B26+1)</f>
        <v>12.666666666666666</v>
      </c>
      <c r="C37" s="13">
        <f>(C23*B26+C32)/(B26+1)</f>
        <v>9</v>
      </c>
    </row>
    <row r="38" spans="1:3" x14ac:dyDescent="0.25">
      <c r="A38" s="14" t="s">
        <v>26</v>
      </c>
      <c r="B38" s="12">
        <f>(B24*B27+B31)/(B27+1)</f>
        <v>4</v>
      </c>
      <c r="C38" s="13">
        <f>(C24*B27+C31)/(B27+1)</f>
        <v>5.333333333333333</v>
      </c>
    </row>
    <row r="39" spans="1:3" x14ac:dyDescent="0.25">
      <c r="A39" s="12" t="s">
        <v>27</v>
      </c>
      <c r="B39" s="12">
        <v>8</v>
      </c>
      <c r="C39" s="12">
        <v>2</v>
      </c>
    </row>
    <row r="40" spans="1:3" x14ac:dyDescent="0.25">
      <c r="A40" s="12" t="s">
        <v>28</v>
      </c>
      <c r="B40" s="12">
        <v>3</v>
      </c>
      <c r="C40" s="17"/>
    </row>
    <row r="41" spans="1:3" x14ac:dyDescent="0.25">
      <c r="A41" s="12" t="s">
        <v>30</v>
      </c>
      <c r="B41" s="12">
        <v>6</v>
      </c>
      <c r="C41" s="17"/>
    </row>
    <row r="42" spans="1:3" x14ac:dyDescent="0.25">
      <c r="A42" s="12" t="s">
        <v>29</v>
      </c>
      <c r="B42" s="12">
        <v>1</v>
      </c>
      <c r="C42" s="17"/>
    </row>
    <row r="44" spans="1:3" x14ac:dyDescent="0.25">
      <c r="A44" s="2" t="s">
        <v>5</v>
      </c>
      <c r="B44" s="17">
        <v>2</v>
      </c>
      <c r="C44" s="17">
        <v>2</v>
      </c>
    </row>
    <row r="45" spans="1:3" x14ac:dyDescent="0.25">
      <c r="A45" s="2" t="s">
        <v>6</v>
      </c>
      <c r="B45" s="17">
        <v>6</v>
      </c>
      <c r="C45" s="17">
        <v>11</v>
      </c>
    </row>
    <row r="46" spans="1:3" x14ac:dyDescent="0.25">
      <c r="A46" s="2" t="s">
        <v>7</v>
      </c>
      <c r="B46" s="17">
        <v>12</v>
      </c>
      <c r="C46" s="17">
        <v>7</v>
      </c>
    </row>
    <row r="47" spans="1:3" x14ac:dyDescent="0.25">
      <c r="A47" s="2" t="s">
        <v>8</v>
      </c>
      <c r="B47" s="17">
        <v>4</v>
      </c>
      <c r="C47" s="17">
        <v>3</v>
      </c>
    </row>
    <row r="48" spans="1:3" x14ac:dyDescent="0.25">
      <c r="A48" s="2" t="s">
        <v>9</v>
      </c>
      <c r="B48" s="17">
        <v>13</v>
      </c>
      <c r="C48" s="17">
        <v>14</v>
      </c>
    </row>
    <row r="49" spans="1:3" x14ac:dyDescent="0.25">
      <c r="A49" s="17" t="s">
        <v>10</v>
      </c>
      <c r="B49" s="17">
        <v>14</v>
      </c>
      <c r="C49" s="17">
        <v>9</v>
      </c>
    </row>
    <row r="50" spans="1:3" x14ac:dyDescent="0.25">
      <c r="A50" s="17" t="s">
        <v>11</v>
      </c>
      <c r="B50" s="17">
        <v>8</v>
      </c>
      <c r="C50" s="17">
        <v>2</v>
      </c>
    </row>
    <row r="51" spans="1:3" x14ac:dyDescent="0.25">
      <c r="A51" s="14" t="s">
        <v>25</v>
      </c>
      <c r="B51" s="13">
        <f>(B37*B40+B48)/(B40+1)</f>
        <v>12.75</v>
      </c>
      <c r="C51" s="13">
        <f>(C37*B40+C48)/(B40+1)</f>
        <v>10.25</v>
      </c>
    </row>
    <row r="52" spans="1:3" x14ac:dyDescent="0.25">
      <c r="A52" s="14" t="s">
        <v>26</v>
      </c>
      <c r="B52" s="12">
        <f>(B38*B41+B47)/(B41+1)</f>
        <v>4</v>
      </c>
      <c r="C52" s="13">
        <f>(C38*B41+C47)/(B41+1)</f>
        <v>5</v>
      </c>
    </row>
    <row r="53" spans="1:3" x14ac:dyDescent="0.25">
      <c r="A53" s="12" t="s">
        <v>27</v>
      </c>
      <c r="B53" s="12">
        <v>8</v>
      </c>
      <c r="C53" s="12">
        <v>2</v>
      </c>
    </row>
    <row r="54" spans="1:3" x14ac:dyDescent="0.25">
      <c r="A54" s="12" t="s">
        <v>28</v>
      </c>
      <c r="B54" s="12">
        <v>4</v>
      </c>
      <c r="C54" s="17"/>
    </row>
    <row r="55" spans="1:3" x14ac:dyDescent="0.25">
      <c r="A55" s="12" t="s">
        <v>30</v>
      </c>
      <c r="B55" s="12">
        <v>7</v>
      </c>
      <c r="C55" s="17"/>
    </row>
    <row r="56" spans="1:3" x14ac:dyDescent="0.25">
      <c r="A56" s="12" t="s">
        <v>29</v>
      </c>
      <c r="B56" s="12">
        <v>1</v>
      </c>
      <c r="C56" s="17"/>
    </row>
    <row r="58" spans="1:3" x14ac:dyDescent="0.25">
      <c r="A58" s="2" t="s">
        <v>5</v>
      </c>
      <c r="B58" s="17">
        <v>2</v>
      </c>
      <c r="C58" s="17">
        <v>2</v>
      </c>
    </row>
    <row r="59" spans="1:3" x14ac:dyDescent="0.25">
      <c r="A59" s="2" t="s">
        <v>6</v>
      </c>
      <c r="B59" s="17">
        <v>6</v>
      </c>
      <c r="C59" s="17">
        <v>11</v>
      </c>
    </row>
    <row r="60" spans="1:3" x14ac:dyDescent="0.25">
      <c r="A60" s="2" t="s">
        <v>7</v>
      </c>
      <c r="B60" s="17">
        <v>12</v>
      </c>
      <c r="C60" s="17">
        <v>7</v>
      </c>
    </row>
    <row r="61" spans="1:3" x14ac:dyDescent="0.25">
      <c r="A61" s="2" t="s">
        <v>8</v>
      </c>
      <c r="B61" s="17">
        <v>4</v>
      </c>
      <c r="C61" s="17">
        <v>3</v>
      </c>
    </row>
    <row r="62" spans="1:3" x14ac:dyDescent="0.25">
      <c r="A62" s="2" t="s">
        <v>9</v>
      </c>
      <c r="B62" s="17">
        <v>13</v>
      </c>
      <c r="C62" s="17">
        <v>14</v>
      </c>
    </row>
    <row r="63" spans="1:3" x14ac:dyDescent="0.25">
      <c r="A63" s="17" t="s">
        <v>10</v>
      </c>
      <c r="B63" s="17">
        <v>14</v>
      </c>
      <c r="C63" s="17">
        <v>9</v>
      </c>
    </row>
    <row r="64" spans="1:3" x14ac:dyDescent="0.25">
      <c r="A64" s="17" t="s">
        <v>11</v>
      </c>
      <c r="B64" s="17">
        <v>8</v>
      </c>
      <c r="C64" s="17">
        <v>2</v>
      </c>
    </row>
    <row r="65" spans="1:3" x14ac:dyDescent="0.25">
      <c r="A65" s="14" t="s">
        <v>25</v>
      </c>
      <c r="B65" s="13">
        <f>(B51*B54+B63)/(B54+1)</f>
        <v>13</v>
      </c>
      <c r="C65" s="13">
        <f>(C51*B54+C63)/(B54+1)</f>
        <v>10</v>
      </c>
    </row>
    <row r="66" spans="1:3" x14ac:dyDescent="0.25">
      <c r="A66" s="14" t="s">
        <v>26</v>
      </c>
      <c r="B66" s="12">
        <f>(B52*B55+B61)/(B55+1)</f>
        <v>4</v>
      </c>
      <c r="C66" s="13">
        <f>(C52*B55+C61)/(B55+1)</f>
        <v>4.75</v>
      </c>
    </row>
    <row r="67" spans="1:3" x14ac:dyDescent="0.25">
      <c r="A67" s="12" t="s">
        <v>27</v>
      </c>
      <c r="B67" s="12">
        <v>8</v>
      </c>
      <c r="C67" s="12">
        <v>2</v>
      </c>
    </row>
    <row r="68" spans="1:3" x14ac:dyDescent="0.25">
      <c r="A68" s="12" t="s">
        <v>28</v>
      </c>
      <c r="B68" s="12">
        <v>5</v>
      </c>
      <c r="C68" s="17"/>
    </row>
    <row r="69" spans="1:3" x14ac:dyDescent="0.25">
      <c r="A69" s="12" t="s">
        <v>30</v>
      </c>
      <c r="B69" s="12">
        <v>8</v>
      </c>
      <c r="C69" s="17"/>
    </row>
    <row r="70" spans="1:3" x14ac:dyDescent="0.25">
      <c r="A70" s="12" t="s">
        <v>29</v>
      </c>
      <c r="B70" s="12">
        <v>1</v>
      </c>
      <c r="C70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49" workbookViewId="0">
      <selection activeCell="B69" sqref="B69"/>
    </sheetView>
  </sheetViews>
  <sheetFormatPr defaultRowHeight="15" x14ac:dyDescent="0.25"/>
  <sheetData>
    <row r="1" spans="1:3" x14ac:dyDescent="0.25">
      <c r="A1" s="18" t="s">
        <v>5</v>
      </c>
      <c r="B1" s="17">
        <v>2</v>
      </c>
      <c r="C1" s="17">
        <v>2</v>
      </c>
    </row>
    <row r="2" spans="1:3" x14ac:dyDescent="0.25">
      <c r="A2" s="18" t="s">
        <v>6</v>
      </c>
      <c r="B2" s="17">
        <v>6</v>
      </c>
      <c r="C2" s="17">
        <v>11</v>
      </c>
    </row>
    <row r="3" spans="1:3" x14ac:dyDescent="0.25">
      <c r="A3" s="18" t="s">
        <v>7</v>
      </c>
      <c r="B3" s="17">
        <v>12</v>
      </c>
      <c r="C3" s="17">
        <v>7</v>
      </c>
    </row>
    <row r="4" spans="1:3" x14ac:dyDescent="0.25">
      <c r="A4" s="18" t="s">
        <v>8</v>
      </c>
      <c r="B4" s="17">
        <v>4</v>
      </c>
      <c r="C4" s="17">
        <v>3</v>
      </c>
    </row>
    <row r="5" spans="1:3" x14ac:dyDescent="0.25">
      <c r="A5" s="18" t="s">
        <v>9</v>
      </c>
      <c r="B5" s="17">
        <v>13</v>
      </c>
      <c r="C5" s="17">
        <v>14</v>
      </c>
    </row>
    <row r="6" spans="1:3" x14ac:dyDescent="0.25">
      <c r="A6" s="17" t="s">
        <v>10</v>
      </c>
      <c r="B6" s="17">
        <v>14</v>
      </c>
      <c r="C6" s="17">
        <v>9</v>
      </c>
    </row>
    <row r="7" spans="1:3" x14ac:dyDescent="0.25">
      <c r="A7" s="17" t="s">
        <v>11</v>
      </c>
      <c r="B7" s="17">
        <v>8</v>
      </c>
      <c r="C7" s="17">
        <v>2</v>
      </c>
    </row>
    <row r="8" spans="1:3" x14ac:dyDescent="0.25">
      <c r="A8" s="15" t="s">
        <v>25</v>
      </c>
      <c r="B8" s="13">
        <v>13</v>
      </c>
      <c r="C8" s="13">
        <v>10</v>
      </c>
    </row>
    <row r="9" spans="1:3" x14ac:dyDescent="0.25">
      <c r="A9" s="15" t="s">
        <v>26</v>
      </c>
      <c r="B9" s="12">
        <v>4</v>
      </c>
      <c r="C9" s="13">
        <v>4.75</v>
      </c>
    </row>
    <row r="10" spans="1:3" x14ac:dyDescent="0.25">
      <c r="A10" s="12" t="s">
        <v>27</v>
      </c>
      <c r="B10" s="12">
        <v>8</v>
      </c>
      <c r="C10" s="12">
        <v>2</v>
      </c>
    </row>
    <row r="11" spans="1:3" x14ac:dyDescent="0.25">
      <c r="A11" s="12" t="s">
        <v>28</v>
      </c>
      <c r="B11" s="12">
        <v>5</v>
      </c>
      <c r="C11" s="17"/>
    </row>
    <row r="12" spans="1:3" x14ac:dyDescent="0.25">
      <c r="A12" s="12" t="s">
        <v>30</v>
      </c>
      <c r="B12" s="12">
        <v>8</v>
      </c>
      <c r="C12" s="17"/>
    </row>
    <row r="13" spans="1:3" x14ac:dyDescent="0.25">
      <c r="A13" s="12" t="s">
        <v>29</v>
      </c>
      <c r="B13" s="12">
        <v>1</v>
      </c>
      <c r="C13" s="17"/>
    </row>
    <row r="15" spans="1:3" x14ac:dyDescent="0.25">
      <c r="A15" s="2" t="s">
        <v>5</v>
      </c>
      <c r="B15" s="17">
        <v>2</v>
      </c>
      <c r="C15" s="17">
        <v>2</v>
      </c>
    </row>
    <row r="16" spans="1:3" x14ac:dyDescent="0.25">
      <c r="A16" s="18" t="s">
        <v>6</v>
      </c>
      <c r="B16" s="17">
        <v>6</v>
      </c>
      <c r="C16" s="17">
        <v>11</v>
      </c>
    </row>
    <row r="17" spans="1:3" x14ac:dyDescent="0.25">
      <c r="A17" t="s">
        <v>7</v>
      </c>
      <c r="B17" s="17">
        <v>12</v>
      </c>
      <c r="C17" s="17">
        <v>7</v>
      </c>
    </row>
    <row r="18" spans="1:3" x14ac:dyDescent="0.25">
      <c r="A18" t="s">
        <v>8</v>
      </c>
      <c r="B18" s="17">
        <v>4</v>
      </c>
      <c r="C18" s="17">
        <v>3</v>
      </c>
    </row>
    <row r="19" spans="1:3" x14ac:dyDescent="0.25">
      <c r="A19" t="s">
        <v>9</v>
      </c>
      <c r="B19" s="17">
        <v>13</v>
      </c>
      <c r="C19" s="17">
        <v>14</v>
      </c>
    </row>
    <row r="20" spans="1:3" x14ac:dyDescent="0.25">
      <c r="A20" t="s">
        <v>10</v>
      </c>
      <c r="B20" s="17">
        <v>14</v>
      </c>
      <c r="C20" s="17">
        <v>9</v>
      </c>
    </row>
    <row r="21" spans="1:3" x14ac:dyDescent="0.25">
      <c r="A21" t="s">
        <v>11</v>
      </c>
      <c r="B21" s="17">
        <v>8</v>
      </c>
      <c r="C21" s="17">
        <v>2</v>
      </c>
    </row>
    <row r="22" spans="1:3" x14ac:dyDescent="0.25">
      <c r="A22" s="15" t="s">
        <v>25</v>
      </c>
      <c r="B22" s="13">
        <v>13</v>
      </c>
      <c r="C22" s="13">
        <v>10</v>
      </c>
    </row>
    <row r="23" spans="1:3" x14ac:dyDescent="0.25">
      <c r="A23" s="14" t="s">
        <v>26</v>
      </c>
      <c r="B23" s="13">
        <f>(B9*B12+B15)/(B12+1)</f>
        <v>3.7777777777777777</v>
      </c>
      <c r="C23" s="13">
        <f>(C9*B12+C15)/(B12+1)</f>
        <v>4.4444444444444446</v>
      </c>
    </row>
    <row r="24" spans="1:3" x14ac:dyDescent="0.25">
      <c r="A24" s="12" t="s">
        <v>27</v>
      </c>
      <c r="B24" s="12">
        <v>8</v>
      </c>
      <c r="C24" s="12">
        <v>2</v>
      </c>
    </row>
    <row r="25" spans="1:3" x14ac:dyDescent="0.25">
      <c r="A25" s="12" t="s">
        <v>28</v>
      </c>
      <c r="B25" s="12">
        <v>5</v>
      </c>
    </row>
    <row r="26" spans="1:3" x14ac:dyDescent="0.25">
      <c r="A26" s="12" t="s">
        <v>30</v>
      </c>
      <c r="B26" s="12">
        <v>9</v>
      </c>
    </row>
    <row r="27" spans="1:3" x14ac:dyDescent="0.25">
      <c r="A27" s="12" t="s">
        <v>29</v>
      </c>
      <c r="B27" s="12">
        <v>1</v>
      </c>
    </row>
    <row r="29" spans="1:3" x14ac:dyDescent="0.25">
      <c r="A29" s="2" t="s">
        <v>5</v>
      </c>
      <c r="B29" s="17">
        <v>2</v>
      </c>
      <c r="C29" s="17">
        <v>2</v>
      </c>
    </row>
    <row r="30" spans="1:3" x14ac:dyDescent="0.25">
      <c r="A30" s="2" t="s">
        <v>6</v>
      </c>
      <c r="B30" s="17">
        <v>6</v>
      </c>
      <c r="C30" s="17">
        <v>11</v>
      </c>
    </row>
    <row r="31" spans="1:3" x14ac:dyDescent="0.25">
      <c r="A31" s="2" t="s">
        <v>7</v>
      </c>
      <c r="B31" s="17">
        <v>12</v>
      </c>
      <c r="C31" s="17">
        <v>7</v>
      </c>
    </row>
    <row r="32" spans="1:3" x14ac:dyDescent="0.25">
      <c r="A32" s="18" t="s">
        <v>8</v>
      </c>
      <c r="B32" s="17">
        <v>4</v>
      </c>
      <c r="C32" s="17">
        <v>3</v>
      </c>
    </row>
    <row r="33" spans="1:3" x14ac:dyDescent="0.25">
      <c r="A33" s="18" t="s">
        <v>9</v>
      </c>
      <c r="B33" s="17">
        <v>13</v>
      </c>
      <c r="C33" s="17">
        <v>14</v>
      </c>
    </row>
    <row r="34" spans="1:3" x14ac:dyDescent="0.25">
      <c r="A34" t="s">
        <v>10</v>
      </c>
      <c r="B34" s="17">
        <v>14</v>
      </c>
      <c r="C34" s="17">
        <v>9</v>
      </c>
    </row>
    <row r="35" spans="1:3" x14ac:dyDescent="0.25">
      <c r="A35" t="s">
        <v>11</v>
      </c>
      <c r="B35" s="17">
        <v>8</v>
      </c>
      <c r="C35" s="17">
        <v>2</v>
      </c>
    </row>
    <row r="36" spans="1:3" x14ac:dyDescent="0.25">
      <c r="A36" s="14" t="s">
        <v>25</v>
      </c>
      <c r="B36" s="13">
        <f>(B22*B25+B31)/(B25+1)</f>
        <v>12.833333333333334</v>
      </c>
      <c r="C36" s="13">
        <f>(C22*B25+C31)/(B25+1)</f>
        <v>9.5</v>
      </c>
    </row>
    <row r="37" spans="1:3" x14ac:dyDescent="0.25">
      <c r="A37" s="14" t="s">
        <v>26</v>
      </c>
      <c r="B37" s="13">
        <f>(B23*B26+B30)/(B26+1)</f>
        <v>4</v>
      </c>
      <c r="C37" s="13">
        <f>(C23*B26+C30)/(B26+1)</f>
        <v>5.0999999999999996</v>
      </c>
    </row>
    <row r="38" spans="1:3" x14ac:dyDescent="0.25">
      <c r="A38" s="15" t="s">
        <v>27</v>
      </c>
      <c r="B38" s="13">
        <v>8</v>
      </c>
      <c r="C38" s="13">
        <v>2</v>
      </c>
    </row>
    <row r="39" spans="1:3" x14ac:dyDescent="0.25">
      <c r="A39" s="12" t="s">
        <v>28</v>
      </c>
      <c r="B39" s="12">
        <v>6</v>
      </c>
    </row>
    <row r="40" spans="1:3" x14ac:dyDescent="0.25">
      <c r="A40" s="12" t="s">
        <v>30</v>
      </c>
      <c r="B40" s="12">
        <v>10</v>
      </c>
    </row>
    <row r="41" spans="1:3" x14ac:dyDescent="0.25">
      <c r="A41" s="12" t="s">
        <v>29</v>
      </c>
      <c r="B41" s="12">
        <v>1</v>
      </c>
    </row>
    <row r="43" spans="1:3" x14ac:dyDescent="0.25">
      <c r="A43" s="2" t="s">
        <v>5</v>
      </c>
      <c r="B43" s="17">
        <v>2</v>
      </c>
      <c r="C43" s="17">
        <v>2</v>
      </c>
    </row>
    <row r="44" spans="1:3" x14ac:dyDescent="0.25">
      <c r="A44" s="2" t="s">
        <v>6</v>
      </c>
      <c r="B44" s="17">
        <v>6</v>
      </c>
      <c r="C44" s="17">
        <v>11</v>
      </c>
    </row>
    <row r="45" spans="1:3" x14ac:dyDescent="0.25">
      <c r="A45" s="2" t="s">
        <v>7</v>
      </c>
      <c r="B45" s="17">
        <v>12</v>
      </c>
      <c r="C45" s="17">
        <v>7</v>
      </c>
    </row>
    <row r="46" spans="1:3" x14ac:dyDescent="0.25">
      <c r="A46" s="2" t="s">
        <v>8</v>
      </c>
      <c r="B46" s="17">
        <v>4</v>
      </c>
      <c r="C46" s="17">
        <v>3</v>
      </c>
    </row>
    <row r="47" spans="1:3" x14ac:dyDescent="0.25">
      <c r="A47" s="2" t="s">
        <v>9</v>
      </c>
      <c r="B47" s="17">
        <v>13</v>
      </c>
      <c r="C47" s="17">
        <v>14</v>
      </c>
    </row>
    <row r="48" spans="1:3" x14ac:dyDescent="0.25">
      <c r="A48" t="s">
        <v>10</v>
      </c>
      <c r="B48" s="17">
        <v>14</v>
      </c>
      <c r="C48" s="17">
        <v>9</v>
      </c>
    </row>
    <row r="49" spans="1:11" x14ac:dyDescent="0.25">
      <c r="A49" t="s">
        <v>11</v>
      </c>
      <c r="B49" s="17">
        <v>8</v>
      </c>
      <c r="C49" s="17">
        <v>2</v>
      </c>
    </row>
    <row r="50" spans="1:11" x14ac:dyDescent="0.25">
      <c r="A50" s="14" t="s">
        <v>25</v>
      </c>
      <c r="B50" s="13">
        <f>(B36*B39+B47)/(B39+1)</f>
        <v>12.857142857142858</v>
      </c>
      <c r="C50" s="13">
        <f>(C36*B39+C47)/(B39+1)</f>
        <v>10.142857142857142</v>
      </c>
    </row>
    <row r="51" spans="1:11" x14ac:dyDescent="0.25">
      <c r="A51" s="14" t="s">
        <v>26</v>
      </c>
      <c r="B51" s="13">
        <f>(B37*B40+B46)/(B40+1)</f>
        <v>4</v>
      </c>
      <c r="C51" s="13">
        <f>(C37*B40+C45)/(B40+1)</f>
        <v>5.2727272727272725</v>
      </c>
    </row>
    <row r="52" spans="1:11" x14ac:dyDescent="0.25">
      <c r="A52" s="15" t="s">
        <v>27</v>
      </c>
      <c r="B52" s="13">
        <f>(B38*B41+B49)/(B41+1)</f>
        <v>8</v>
      </c>
      <c r="C52" s="13">
        <f>(C38*B41+C49)/(B41+1)</f>
        <v>2</v>
      </c>
    </row>
    <row r="53" spans="1:11" x14ac:dyDescent="0.25">
      <c r="A53" s="12" t="s">
        <v>28</v>
      </c>
      <c r="B53" s="12">
        <v>7</v>
      </c>
    </row>
    <row r="54" spans="1:11" x14ac:dyDescent="0.25">
      <c r="A54" s="12" t="s">
        <v>30</v>
      </c>
      <c r="B54" s="12">
        <v>11</v>
      </c>
    </row>
    <row r="55" spans="1:11" x14ac:dyDescent="0.25">
      <c r="A55" s="12" t="s">
        <v>29</v>
      </c>
      <c r="B55" s="12">
        <v>1</v>
      </c>
    </row>
    <row r="57" spans="1:1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25">
      <c r="A58" s="2" t="s">
        <v>5</v>
      </c>
      <c r="B58" s="17">
        <v>2</v>
      </c>
      <c r="C58" s="17">
        <v>2</v>
      </c>
      <c r="D58" s="17"/>
      <c r="E58" s="17"/>
      <c r="F58" s="17"/>
      <c r="G58" s="17"/>
      <c r="H58" s="17"/>
      <c r="I58" s="17"/>
      <c r="J58" s="17"/>
      <c r="K58" s="17"/>
    </row>
    <row r="59" spans="1:11" x14ac:dyDescent="0.25">
      <c r="A59" s="2" t="s">
        <v>6</v>
      </c>
      <c r="B59" s="17">
        <v>6</v>
      </c>
      <c r="C59" s="17">
        <v>11</v>
      </c>
      <c r="D59" s="17"/>
      <c r="E59" s="17"/>
      <c r="F59" s="17"/>
      <c r="G59" s="17"/>
      <c r="H59" s="17"/>
      <c r="I59" s="17"/>
      <c r="J59" s="17"/>
      <c r="K59" s="17"/>
    </row>
    <row r="60" spans="1:11" x14ac:dyDescent="0.25">
      <c r="A60" s="2" t="s">
        <v>7</v>
      </c>
      <c r="B60" s="17">
        <v>12</v>
      </c>
      <c r="C60" s="17">
        <v>7</v>
      </c>
      <c r="D60" s="17"/>
      <c r="E60" s="17"/>
      <c r="F60" s="17"/>
      <c r="G60" s="17"/>
      <c r="H60" s="17"/>
      <c r="I60" s="17"/>
      <c r="J60" s="17"/>
      <c r="K60" s="17"/>
    </row>
    <row r="61" spans="1:11" x14ac:dyDescent="0.25">
      <c r="A61" s="2" t="s">
        <v>8</v>
      </c>
      <c r="B61" s="17">
        <v>4</v>
      </c>
      <c r="C61" s="17">
        <v>3</v>
      </c>
      <c r="D61" s="17"/>
      <c r="E61" s="17"/>
      <c r="F61" s="17"/>
      <c r="G61" s="17"/>
      <c r="H61" s="17"/>
      <c r="I61" s="17"/>
      <c r="J61" s="17"/>
      <c r="K61" s="17"/>
    </row>
    <row r="62" spans="1:11" x14ac:dyDescent="0.25">
      <c r="A62" s="2" t="s">
        <v>9</v>
      </c>
      <c r="B62" s="17">
        <v>13</v>
      </c>
      <c r="C62" s="17">
        <v>14</v>
      </c>
      <c r="D62" s="17"/>
      <c r="E62" s="17"/>
      <c r="F62" s="17"/>
      <c r="G62" s="17"/>
      <c r="H62" s="17"/>
      <c r="I62" s="17"/>
      <c r="J62" s="17"/>
      <c r="K62" s="17"/>
    </row>
    <row r="63" spans="1:11" x14ac:dyDescent="0.25">
      <c r="A63" s="2" t="s">
        <v>10</v>
      </c>
      <c r="B63" s="17">
        <v>14</v>
      </c>
      <c r="C63" s="17">
        <v>9</v>
      </c>
      <c r="D63" s="17"/>
      <c r="E63" s="17"/>
      <c r="F63" s="17"/>
      <c r="G63" s="17"/>
      <c r="H63" s="17"/>
      <c r="I63" s="17"/>
      <c r="J63" s="17"/>
      <c r="K63" s="17"/>
    </row>
    <row r="64" spans="1:11" x14ac:dyDescent="0.25">
      <c r="A64" s="17" t="s">
        <v>11</v>
      </c>
      <c r="B64" s="17">
        <v>8</v>
      </c>
      <c r="C64" s="17">
        <v>2</v>
      </c>
      <c r="D64" s="17"/>
      <c r="E64" s="17"/>
      <c r="F64" s="17"/>
      <c r="G64" s="17"/>
      <c r="H64" s="17"/>
      <c r="I64" s="17"/>
      <c r="J64" s="17"/>
      <c r="K64" s="17"/>
    </row>
    <row r="65" spans="1:11" x14ac:dyDescent="0.25">
      <c r="A65" s="14" t="s">
        <v>25</v>
      </c>
      <c r="B65" s="13">
        <f>(B50*B53+B63)/(B53+1)</f>
        <v>13</v>
      </c>
      <c r="C65" s="13">
        <f>(C50*B53+C63)/(B53+1)</f>
        <v>10</v>
      </c>
      <c r="D65" s="17"/>
      <c r="E65" s="17"/>
      <c r="F65" s="17"/>
      <c r="G65" s="17"/>
      <c r="H65" s="17"/>
      <c r="I65" s="17"/>
      <c r="J65" s="17"/>
      <c r="K65" s="17"/>
    </row>
    <row r="66" spans="1:11" x14ac:dyDescent="0.25">
      <c r="A66" s="15" t="s">
        <v>26</v>
      </c>
      <c r="B66" s="13">
        <v>4</v>
      </c>
      <c r="C66" s="13">
        <v>5.2727272727272725</v>
      </c>
      <c r="D66" s="17"/>
      <c r="E66" s="17"/>
      <c r="F66" s="17"/>
      <c r="G66" s="17"/>
      <c r="H66" s="17"/>
      <c r="I66" s="17"/>
      <c r="J66" s="17"/>
      <c r="K66" s="17"/>
    </row>
    <row r="67" spans="1:11" x14ac:dyDescent="0.25">
      <c r="A67" s="15" t="s">
        <v>27</v>
      </c>
      <c r="B67" s="13">
        <v>8</v>
      </c>
      <c r="C67" s="13">
        <v>2</v>
      </c>
      <c r="D67" s="17"/>
      <c r="E67" s="17"/>
      <c r="F67" s="17"/>
      <c r="G67" s="17"/>
      <c r="H67" s="17"/>
      <c r="I67" s="17"/>
      <c r="J67" s="17"/>
      <c r="K67" s="17"/>
    </row>
    <row r="68" spans="1:11" x14ac:dyDescent="0.25">
      <c r="A68" s="12" t="s">
        <v>28</v>
      </c>
      <c r="B68" s="12">
        <v>8</v>
      </c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25">
      <c r="A69" s="12" t="s">
        <v>30</v>
      </c>
      <c r="B69" s="12">
        <v>12</v>
      </c>
      <c r="C69" s="17"/>
      <c r="D69" s="17"/>
      <c r="E69" s="17"/>
      <c r="F69" s="17"/>
      <c r="G69" s="17"/>
      <c r="H69" s="17"/>
      <c r="I69" s="17"/>
      <c r="J69" s="17"/>
      <c r="K69" s="17"/>
    </row>
    <row r="70" spans="1:11" x14ac:dyDescent="0.25">
      <c r="A70" s="12" t="s">
        <v>29</v>
      </c>
      <c r="B70" s="12">
        <v>1</v>
      </c>
      <c r="C70" s="17"/>
      <c r="D70" s="17"/>
      <c r="E70" s="17"/>
      <c r="F70" s="17"/>
      <c r="G70" s="17"/>
      <c r="H70" s="17"/>
      <c r="I70" s="17"/>
      <c r="J70" s="17"/>
      <c r="K70" s="17"/>
    </row>
    <row r="71" spans="1:1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Q14" sqref="Q1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F1" t="s">
        <v>0</v>
      </c>
      <c r="G1" t="s">
        <v>1</v>
      </c>
      <c r="J1" t="s">
        <v>0</v>
      </c>
      <c r="K1" t="s">
        <v>1</v>
      </c>
      <c r="N1" t="s">
        <v>0</v>
      </c>
      <c r="O1" t="s">
        <v>1</v>
      </c>
    </row>
    <row r="2" spans="1:15" x14ac:dyDescent="0.25">
      <c r="A2" t="s">
        <v>5</v>
      </c>
      <c r="B2">
        <v>2</v>
      </c>
      <c r="C2">
        <v>2</v>
      </c>
      <c r="E2" t="s">
        <v>5</v>
      </c>
      <c r="F2">
        <v>2</v>
      </c>
      <c r="G2">
        <v>2</v>
      </c>
      <c r="I2" t="s">
        <v>5</v>
      </c>
      <c r="J2">
        <v>2</v>
      </c>
      <c r="K2">
        <v>2</v>
      </c>
      <c r="M2" t="s">
        <v>5</v>
      </c>
      <c r="N2">
        <v>2</v>
      </c>
      <c r="O2">
        <v>2</v>
      </c>
    </row>
    <row r="3" spans="1:15" x14ac:dyDescent="0.25">
      <c r="A3" t="s">
        <v>6</v>
      </c>
      <c r="B3">
        <v>12</v>
      </c>
      <c r="C3">
        <v>3</v>
      </c>
      <c r="E3" t="s">
        <v>6</v>
      </c>
      <c r="F3">
        <v>12</v>
      </c>
      <c r="G3">
        <v>3</v>
      </c>
      <c r="I3" t="s">
        <v>6</v>
      </c>
      <c r="J3">
        <v>12</v>
      </c>
      <c r="K3">
        <v>3</v>
      </c>
      <c r="M3" t="s">
        <v>6</v>
      </c>
      <c r="N3">
        <v>12</v>
      </c>
      <c r="O3">
        <v>3</v>
      </c>
    </row>
    <row r="4" spans="1:15" x14ac:dyDescent="0.25">
      <c r="A4" t="s">
        <v>7</v>
      </c>
      <c r="B4">
        <v>4</v>
      </c>
      <c r="C4">
        <v>4</v>
      </c>
      <c r="E4" t="s">
        <v>7</v>
      </c>
      <c r="F4">
        <v>4</v>
      </c>
      <c r="G4">
        <v>4</v>
      </c>
      <c r="I4" t="s">
        <v>7</v>
      </c>
      <c r="J4">
        <v>4</v>
      </c>
      <c r="K4">
        <v>4</v>
      </c>
      <c r="M4" t="s">
        <v>7</v>
      </c>
      <c r="N4">
        <v>4</v>
      </c>
      <c r="O4">
        <v>4</v>
      </c>
    </row>
    <row r="5" spans="1:15" x14ac:dyDescent="0.25">
      <c r="A5" t="s">
        <v>8</v>
      </c>
      <c r="B5">
        <v>7</v>
      </c>
      <c r="C5">
        <v>8</v>
      </c>
      <c r="E5" t="s">
        <v>8</v>
      </c>
      <c r="F5">
        <v>7</v>
      </c>
      <c r="G5">
        <v>8</v>
      </c>
      <c r="I5" t="s">
        <v>8</v>
      </c>
      <c r="J5">
        <v>7</v>
      </c>
      <c r="K5">
        <v>8</v>
      </c>
      <c r="M5" t="s">
        <v>8</v>
      </c>
      <c r="N5">
        <v>7</v>
      </c>
      <c r="O5">
        <v>8</v>
      </c>
    </row>
    <row r="6" spans="1:15" x14ac:dyDescent="0.25">
      <c r="A6" t="s">
        <v>9</v>
      </c>
      <c r="B6">
        <v>5</v>
      </c>
      <c r="C6">
        <v>3</v>
      </c>
      <c r="E6" t="s">
        <v>9</v>
      </c>
      <c r="F6">
        <v>5</v>
      </c>
      <c r="G6">
        <v>3</v>
      </c>
      <c r="I6" t="s">
        <v>9</v>
      </c>
      <c r="J6">
        <v>5</v>
      </c>
      <c r="K6">
        <v>3</v>
      </c>
      <c r="M6" t="s">
        <v>9</v>
      </c>
      <c r="N6">
        <v>5</v>
      </c>
      <c r="O6">
        <v>3</v>
      </c>
    </row>
    <row r="7" spans="1:15" x14ac:dyDescent="0.25">
      <c r="A7" t="s">
        <v>10</v>
      </c>
      <c r="B7">
        <v>13</v>
      </c>
      <c r="C7">
        <v>1</v>
      </c>
      <c r="E7" t="s">
        <v>10</v>
      </c>
      <c r="F7">
        <v>13</v>
      </c>
      <c r="G7">
        <v>1</v>
      </c>
      <c r="I7" t="s">
        <v>10</v>
      </c>
      <c r="J7">
        <v>13</v>
      </c>
      <c r="K7">
        <v>1</v>
      </c>
      <c r="M7" t="s">
        <v>10</v>
      </c>
      <c r="N7">
        <v>13</v>
      </c>
      <c r="O7">
        <v>1</v>
      </c>
    </row>
    <row r="8" spans="1:15" x14ac:dyDescent="0.25">
      <c r="A8" t="s">
        <v>11</v>
      </c>
      <c r="B8">
        <v>9</v>
      </c>
      <c r="C8">
        <v>10</v>
      </c>
      <c r="E8" t="s">
        <v>11</v>
      </c>
      <c r="F8">
        <v>9</v>
      </c>
      <c r="G8">
        <v>10</v>
      </c>
      <c r="I8" t="s">
        <v>11</v>
      </c>
      <c r="J8">
        <v>9</v>
      </c>
      <c r="K8">
        <v>10</v>
      </c>
      <c r="M8" t="s">
        <v>11</v>
      </c>
      <c r="N8">
        <v>9</v>
      </c>
      <c r="O8">
        <v>10</v>
      </c>
    </row>
    <row r="9" spans="1:15" x14ac:dyDescent="0.25">
      <c r="A9" s="12" t="s">
        <v>25</v>
      </c>
      <c r="B9" s="12">
        <v>5</v>
      </c>
      <c r="C9" s="12">
        <v>3</v>
      </c>
      <c r="E9" s="12" t="s">
        <v>25</v>
      </c>
      <c r="F9" s="12">
        <v>10</v>
      </c>
      <c r="G9" s="13">
        <v>2.3333333333333335</v>
      </c>
      <c r="I9" s="12" t="s">
        <v>25</v>
      </c>
      <c r="J9" s="12">
        <v>11</v>
      </c>
      <c r="K9" s="12">
        <v>2.2000000000000002</v>
      </c>
      <c r="M9" s="16" t="s">
        <v>25</v>
      </c>
      <c r="N9" s="13">
        <v>11.428571428571429</v>
      </c>
      <c r="O9" s="13">
        <v>2.1428571428571428</v>
      </c>
    </row>
    <row r="10" spans="1:15" x14ac:dyDescent="0.25">
      <c r="A10" s="12" t="s">
        <v>26</v>
      </c>
      <c r="B10" s="12">
        <v>2</v>
      </c>
      <c r="C10" s="12">
        <v>2</v>
      </c>
      <c r="E10" s="12" t="s">
        <v>26</v>
      </c>
      <c r="F10" s="12">
        <v>3</v>
      </c>
      <c r="G10" s="12">
        <v>3</v>
      </c>
      <c r="I10" s="12" t="s">
        <v>26</v>
      </c>
      <c r="J10" s="12">
        <v>3.4</v>
      </c>
      <c r="K10" s="12">
        <v>3</v>
      </c>
      <c r="M10" s="16" t="s">
        <v>26</v>
      </c>
      <c r="N10" s="13">
        <v>3.5</v>
      </c>
      <c r="O10" s="13">
        <v>3</v>
      </c>
    </row>
    <row r="11" spans="1:15" x14ac:dyDescent="0.25">
      <c r="A11" s="12" t="s">
        <v>27</v>
      </c>
      <c r="B11" s="12">
        <v>9</v>
      </c>
      <c r="C11" s="12">
        <v>10</v>
      </c>
      <c r="E11" s="12" t="s">
        <v>27</v>
      </c>
      <c r="F11" s="12">
        <v>8</v>
      </c>
      <c r="G11" s="12">
        <v>8</v>
      </c>
      <c r="I11" s="12" t="s">
        <v>27</v>
      </c>
      <c r="J11" s="12">
        <v>8</v>
      </c>
      <c r="K11" s="12">
        <v>8.5</v>
      </c>
      <c r="M11" s="16" t="s">
        <v>27</v>
      </c>
      <c r="N11" s="13">
        <v>8</v>
      </c>
      <c r="O11" s="13">
        <v>8.6666666666666661</v>
      </c>
    </row>
    <row r="12" spans="1:15" x14ac:dyDescent="0.25">
      <c r="A12" s="2" t="s">
        <v>28</v>
      </c>
      <c r="B12" s="2">
        <v>1</v>
      </c>
      <c r="E12" s="2" t="s">
        <v>28</v>
      </c>
      <c r="F12" s="2">
        <v>3</v>
      </c>
      <c r="I12" s="2" t="s">
        <v>28</v>
      </c>
      <c r="J12" s="2">
        <v>5</v>
      </c>
      <c r="M12" s="2" t="s">
        <v>28</v>
      </c>
      <c r="N12" s="2">
        <v>7</v>
      </c>
    </row>
    <row r="13" spans="1:15" x14ac:dyDescent="0.25">
      <c r="A13" s="2" t="s">
        <v>30</v>
      </c>
      <c r="B13" s="2">
        <v>1</v>
      </c>
      <c r="E13" s="2" t="s">
        <v>30</v>
      </c>
      <c r="F13" s="2">
        <v>2</v>
      </c>
      <c r="I13" s="2" t="s">
        <v>30</v>
      </c>
      <c r="J13" s="2">
        <v>5</v>
      </c>
      <c r="M13" s="2" t="s">
        <v>30</v>
      </c>
      <c r="N13" s="2">
        <v>8</v>
      </c>
    </row>
    <row r="14" spans="1:15" x14ac:dyDescent="0.25">
      <c r="A14" s="2" t="s">
        <v>29</v>
      </c>
      <c r="B14" s="2">
        <v>1</v>
      </c>
      <c r="E14" s="2" t="s">
        <v>29</v>
      </c>
      <c r="F14" s="2">
        <v>2</v>
      </c>
      <c r="I14" s="2" t="s">
        <v>29</v>
      </c>
      <c r="J14" s="2">
        <v>4</v>
      </c>
      <c r="M14" s="2" t="s">
        <v>29</v>
      </c>
      <c r="N14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итерация 1</vt:lpstr>
      <vt:lpstr>итерация 2</vt:lpstr>
      <vt:lpstr>итерация 3</vt:lpstr>
      <vt:lpstr>итог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</cp:lastModifiedBy>
  <dcterms:created xsi:type="dcterms:W3CDTF">2024-09-05T07:38:23Z</dcterms:created>
  <dcterms:modified xsi:type="dcterms:W3CDTF">2024-10-01T21:08:22Z</dcterms:modified>
</cp:coreProperties>
</file>